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pdate 8-11-2024" sheetId="1" r:id="rId4"/>
  </sheets>
  <definedNames>
    <definedName hidden="1" localSheetId="0" name="_xlnm._FilterDatabase">'Update 8-11-2024'!$A$3:$BT$3</definedName>
  </definedNames>
  <calcPr/>
  <extLst>
    <ext uri="GoogleSheetsCustomDataVersion2">
      <go:sheetsCustomData xmlns:go="http://customooxmlschemas.google.com/" r:id="rId5" roundtripDataChecksum="5w3IBQ01BWq17P53PaRZnvkzE5ouahV68jjx+l1lzFM="/>
    </ext>
  </extLst>
</workbook>
</file>

<file path=xl/sharedStrings.xml><?xml version="1.0" encoding="utf-8"?>
<sst xmlns="http://schemas.openxmlformats.org/spreadsheetml/2006/main" count="784" uniqueCount="389">
  <si>
    <t>11/24/2023 HYDRIVE</t>
  </si>
  <si>
    <t>11/25/2023 HYDRIVE</t>
  </si>
  <si>
    <t>12/16/2023 BROOKS</t>
  </si>
  <si>
    <t>12/17/2023 BROOKS</t>
  </si>
  <si>
    <t>2/17/2024 JM ARENA</t>
  </si>
  <si>
    <t>3/16/2024 JM ARENA</t>
  </si>
  <si>
    <t>Double H    4-12-24</t>
  </si>
  <si>
    <t>Double H    4-13-24</t>
  </si>
  <si>
    <t>Double H    4-14-24</t>
  </si>
  <si>
    <t>JM 4-20-2024</t>
  </si>
  <si>
    <t>JM 5-25-2024</t>
  </si>
  <si>
    <t>JM 5-26-2024</t>
  </si>
  <si>
    <t>Double H    6-28-2024</t>
  </si>
  <si>
    <t>Double H    6-29-2024</t>
  </si>
  <si>
    <t>Double H    6-30-2024</t>
  </si>
  <si>
    <t>JM 7-5-2024</t>
  </si>
  <si>
    <t>JM 7-6-2024</t>
  </si>
  <si>
    <t>8-3-20024</t>
  </si>
  <si>
    <t>Double H      8-9-2024</t>
  </si>
  <si>
    <t>Double H    8-10-2024</t>
  </si>
  <si>
    <t>Double H     8-11-2024</t>
  </si>
  <si>
    <t>Member Name</t>
  </si>
  <si>
    <t>Member Last Name</t>
  </si>
  <si>
    <t>Member First Name</t>
  </si>
  <si>
    <t>Rating</t>
  </si>
  <si>
    <t>Total Points</t>
  </si>
  <si>
    <t>Qualified Shows</t>
  </si>
  <si>
    <t>Qualified Rides</t>
  </si>
  <si>
    <t>Paid</t>
  </si>
  <si>
    <t xml:space="preserve"># of Rides </t>
  </si>
  <si>
    <t>Points</t>
  </si>
  <si>
    <t>Anderson</t>
  </si>
  <si>
    <t>Brian</t>
  </si>
  <si>
    <t>no</t>
  </si>
  <si>
    <t>Gage</t>
  </si>
  <si>
    <t>Jessica</t>
  </si>
  <si>
    <t>Kannon</t>
  </si>
  <si>
    <t>Arkfeld</t>
  </si>
  <si>
    <t>Matt</t>
  </si>
  <si>
    <t>Arndt</t>
  </si>
  <si>
    <t>Brandon</t>
  </si>
  <si>
    <t>Arnoldussen</t>
  </si>
  <si>
    <t>Rachael</t>
  </si>
  <si>
    <t>Tamber Babler</t>
  </si>
  <si>
    <t>Baber</t>
  </si>
  <si>
    <t>Tamber</t>
  </si>
  <si>
    <t>single</t>
  </si>
  <si>
    <t>Bausman</t>
  </si>
  <si>
    <t>Jim</t>
  </si>
  <si>
    <t>Becker</t>
  </si>
  <si>
    <t>William</t>
  </si>
  <si>
    <t>Bengston</t>
  </si>
  <si>
    <t>Brenda</t>
  </si>
  <si>
    <t>Berg</t>
  </si>
  <si>
    <t>Terri</t>
  </si>
  <si>
    <t>Bischoff</t>
  </si>
  <si>
    <t>Kim</t>
  </si>
  <si>
    <t>Bohn</t>
  </si>
  <si>
    <t>Lincoln</t>
  </si>
  <si>
    <t>y/1</t>
  </si>
  <si>
    <t>Marlee</t>
  </si>
  <si>
    <t>Brandau</t>
  </si>
  <si>
    <t>Boone</t>
  </si>
  <si>
    <t>Deb</t>
  </si>
  <si>
    <t>Broadwater</t>
  </si>
  <si>
    <t>Bill</t>
  </si>
  <si>
    <t>Terri Broadwater</t>
  </si>
  <si>
    <t>Brooks</t>
  </si>
  <si>
    <t>Arlan</t>
  </si>
  <si>
    <t>Barb</t>
  </si>
  <si>
    <t>Brookshire</t>
  </si>
  <si>
    <t>Cali</t>
  </si>
  <si>
    <t>Brown</t>
  </si>
  <si>
    <t>Rick</t>
  </si>
  <si>
    <t>Megan Buck</t>
  </si>
  <si>
    <t>Buck</t>
  </si>
  <si>
    <t>Megan</t>
  </si>
  <si>
    <t>Bucknell</t>
  </si>
  <si>
    <t>Bruce</t>
  </si>
  <si>
    <t>Bungert</t>
  </si>
  <si>
    <t>Wendy</t>
  </si>
  <si>
    <t>Buseman</t>
  </si>
  <si>
    <t>Mindi</t>
  </si>
  <si>
    <t>Buss</t>
  </si>
  <si>
    <t>Katie</t>
  </si>
  <si>
    <t>Campbell</t>
  </si>
  <si>
    <t>Emma</t>
  </si>
  <si>
    <t>Amy Carlson</t>
  </si>
  <si>
    <t>Carlson</t>
  </si>
  <si>
    <t>Amy</t>
  </si>
  <si>
    <t>day</t>
  </si>
  <si>
    <t>Bridget</t>
  </si>
  <si>
    <t>Chandler</t>
  </si>
  <si>
    <t>Craig</t>
  </si>
  <si>
    <t>Christensen</t>
  </si>
  <si>
    <t>Cassidy</t>
  </si>
  <si>
    <t>Clark</t>
  </si>
  <si>
    <t>Chad</t>
  </si>
  <si>
    <t>Krishawn</t>
  </si>
  <si>
    <t>TJ Clankei</t>
  </si>
  <si>
    <t>Clankie</t>
  </si>
  <si>
    <t>TJ</t>
  </si>
  <si>
    <t>Clifford</t>
  </si>
  <si>
    <t>Nicole</t>
  </si>
  <si>
    <t>Clinton</t>
  </si>
  <si>
    <t>Ashley</t>
  </si>
  <si>
    <t>Jason</t>
  </si>
  <si>
    <t>Ruth</t>
  </si>
  <si>
    <t>Coats</t>
  </si>
  <si>
    <t>Dannielle</t>
  </si>
  <si>
    <t>Cooke</t>
  </si>
  <si>
    <t>Geri</t>
  </si>
  <si>
    <t>Rich</t>
  </si>
  <si>
    <t>Coulter</t>
  </si>
  <si>
    <t>Sara</t>
  </si>
  <si>
    <t>Dahlke</t>
  </si>
  <si>
    <t>Rhonda</t>
  </si>
  <si>
    <t>Davenport</t>
  </si>
  <si>
    <t>Kaleb</t>
  </si>
  <si>
    <t>family</t>
  </si>
  <si>
    <t>Davila</t>
  </si>
  <si>
    <t>Kaitlyn</t>
  </si>
  <si>
    <t>Marvin</t>
  </si>
  <si>
    <t>Degier</t>
  </si>
  <si>
    <t>Kevin</t>
  </si>
  <si>
    <t>Deile</t>
  </si>
  <si>
    <t>Jan</t>
  </si>
  <si>
    <t>DeWitt</t>
  </si>
  <si>
    <t>Frank</t>
  </si>
  <si>
    <t>Mike</t>
  </si>
  <si>
    <t>Shealee</t>
  </si>
  <si>
    <t>Distad</t>
  </si>
  <si>
    <t>Jodie</t>
  </si>
  <si>
    <t>Dornfeld</t>
  </si>
  <si>
    <t>Amber</t>
  </si>
  <si>
    <t>Sydney Dressler</t>
  </si>
  <si>
    <t>Dressler</t>
  </si>
  <si>
    <t>Sydney</t>
  </si>
  <si>
    <t>Sam Dusel</t>
  </si>
  <si>
    <t>Dusel</t>
  </si>
  <si>
    <t>Sam</t>
  </si>
  <si>
    <t>Eden</t>
  </si>
  <si>
    <t>Todd</t>
  </si>
  <si>
    <t>Ehret</t>
  </si>
  <si>
    <t>Madison</t>
  </si>
  <si>
    <t>Enevold</t>
  </si>
  <si>
    <t>Kate</t>
  </si>
  <si>
    <t>Fahey</t>
  </si>
  <si>
    <t>Julie</t>
  </si>
  <si>
    <t>Feit</t>
  </si>
  <si>
    <t>Tanissa</t>
  </si>
  <si>
    <t>Fix</t>
  </si>
  <si>
    <t>Tori</t>
  </si>
  <si>
    <t>Freiheit</t>
  </si>
  <si>
    <t>Dustin</t>
  </si>
  <si>
    <t>Michelle</t>
  </si>
  <si>
    <t>Steve</t>
  </si>
  <si>
    <t>Travis</t>
  </si>
  <si>
    <t>Trentyn</t>
  </si>
  <si>
    <t>Wesly</t>
  </si>
  <si>
    <t>Friel</t>
  </si>
  <si>
    <t>Jess</t>
  </si>
  <si>
    <t>Geiszler</t>
  </si>
  <si>
    <t>Jessica A.</t>
  </si>
  <si>
    <t>Gothberg</t>
  </si>
  <si>
    <t>John</t>
  </si>
  <si>
    <t>June</t>
  </si>
  <si>
    <t>Gottschalk</t>
  </si>
  <si>
    <t>Heather</t>
  </si>
  <si>
    <t>Griffen</t>
  </si>
  <si>
    <t>Sue</t>
  </si>
  <si>
    <t>Hansen</t>
  </si>
  <si>
    <t>Pamel</t>
  </si>
  <si>
    <t>Hawk</t>
  </si>
  <si>
    <t>Kirk</t>
  </si>
  <si>
    <t>Hemker</t>
  </si>
  <si>
    <t>Missy</t>
  </si>
  <si>
    <t>Hillstrom</t>
  </si>
  <si>
    <t>Allen</t>
  </si>
  <si>
    <t>Holck</t>
  </si>
  <si>
    <t>Toni</t>
  </si>
  <si>
    <t>Holley</t>
  </si>
  <si>
    <t>Karly</t>
  </si>
  <si>
    <t>youth</t>
  </si>
  <si>
    <t>Holm</t>
  </si>
  <si>
    <t>Hank</t>
  </si>
  <si>
    <t>Terry</t>
  </si>
  <si>
    <t>Sam Holmes</t>
  </si>
  <si>
    <t>Holmes</t>
  </si>
  <si>
    <t>Holmgren</t>
  </si>
  <si>
    <t>Casey Howard</t>
  </si>
  <si>
    <t>Howard</t>
  </si>
  <si>
    <t>Casey</t>
  </si>
  <si>
    <t>Jeannie Huber</t>
  </si>
  <si>
    <t>Huber</t>
  </si>
  <si>
    <t>Jeannie</t>
  </si>
  <si>
    <t>Matt Huber</t>
  </si>
  <si>
    <t>Ingalls</t>
  </si>
  <si>
    <t>Tessa</t>
  </si>
  <si>
    <t>Jaeckels</t>
  </si>
  <si>
    <t>Keith</t>
  </si>
  <si>
    <t>Kelly</t>
  </si>
  <si>
    <t>Jendro</t>
  </si>
  <si>
    <t>Jay</t>
  </si>
  <si>
    <t>Johnson</t>
  </si>
  <si>
    <t>Gary</t>
  </si>
  <si>
    <t>Norm</t>
  </si>
  <si>
    <t>Jorgenson</t>
  </si>
  <si>
    <t>Eric</t>
  </si>
  <si>
    <t>Melissa</t>
  </si>
  <si>
    <t>Kaiser</t>
  </si>
  <si>
    <t>Tyunna</t>
  </si>
  <si>
    <t>Kaz</t>
  </si>
  <si>
    <t>Macki</t>
  </si>
  <si>
    <t>Keltgen</t>
  </si>
  <si>
    <t>Tasha</t>
  </si>
  <si>
    <t>King</t>
  </si>
  <si>
    <t>Shali</t>
  </si>
  <si>
    <t>Kleppe</t>
  </si>
  <si>
    <t>Doug</t>
  </si>
  <si>
    <t>Knauf</t>
  </si>
  <si>
    <t>Della</t>
  </si>
  <si>
    <t>Grahm</t>
  </si>
  <si>
    <t>Kohn</t>
  </si>
  <si>
    <t>Jen</t>
  </si>
  <si>
    <t>Tim</t>
  </si>
  <si>
    <t>Konardy</t>
  </si>
  <si>
    <t>Carnation</t>
  </si>
  <si>
    <t>Kowalke</t>
  </si>
  <si>
    <t>Janna</t>
  </si>
  <si>
    <t>Krebsbach</t>
  </si>
  <si>
    <t>Kenny</t>
  </si>
  <si>
    <t>Kuebker</t>
  </si>
  <si>
    <t>Sharon</t>
  </si>
  <si>
    <t>Kull</t>
  </si>
  <si>
    <t>Justin</t>
  </si>
  <si>
    <t>Kunze</t>
  </si>
  <si>
    <t>Adie</t>
  </si>
  <si>
    <t>Sadie</t>
  </si>
  <si>
    <t>Lamb</t>
  </si>
  <si>
    <t>Chris</t>
  </si>
  <si>
    <t>Jordan Landwehr</t>
  </si>
  <si>
    <t>Landwehr</t>
  </si>
  <si>
    <t>Jordan</t>
  </si>
  <si>
    <t>Celsey Link</t>
  </si>
  <si>
    <t>Link</t>
  </si>
  <si>
    <t>Celsey</t>
  </si>
  <si>
    <t>Lisowe</t>
  </si>
  <si>
    <t>Lisa</t>
  </si>
  <si>
    <t>Lopac</t>
  </si>
  <si>
    <t>Julia</t>
  </si>
  <si>
    <t>Luther</t>
  </si>
  <si>
    <t>Sarran</t>
  </si>
  <si>
    <t>Lynch</t>
  </si>
  <si>
    <t>Bradley</t>
  </si>
  <si>
    <t>Main</t>
  </si>
  <si>
    <t>Shelia</t>
  </si>
  <si>
    <t>Martin</t>
  </si>
  <si>
    <t>Jackie McCarthy</t>
  </si>
  <si>
    <t>McCarthy</t>
  </si>
  <si>
    <t>Jackie</t>
  </si>
  <si>
    <t>Beth Mehmen</t>
  </si>
  <si>
    <t>Mehmen</t>
  </si>
  <si>
    <t>Beth</t>
  </si>
  <si>
    <t>Jeff</t>
  </si>
  <si>
    <t>Tristen</t>
  </si>
  <si>
    <t>Mihlbauer</t>
  </si>
  <si>
    <t>Mikkelson</t>
  </si>
  <si>
    <t>Andera</t>
  </si>
  <si>
    <t>Brent</t>
  </si>
  <si>
    <t>Rhayna</t>
  </si>
  <si>
    <t>Mikulich</t>
  </si>
  <si>
    <t>Miles</t>
  </si>
  <si>
    <t>Marissa</t>
  </si>
  <si>
    <t>Tony</t>
  </si>
  <si>
    <t>Millar</t>
  </si>
  <si>
    <t>Kathy</t>
  </si>
  <si>
    <t>Murdjeff</t>
  </si>
  <si>
    <t>Myers</t>
  </si>
  <si>
    <t>Nelson</t>
  </si>
  <si>
    <t>Nichols</t>
  </si>
  <si>
    <t>Nielsen</t>
  </si>
  <si>
    <t>Kirsten</t>
  </si>
  <si>
    <t>Oban</t>
  </si>
  <si>
    <t>Olson</t>
  </si>
  <si>
    <t>Angie</t>
  </si>
  <si>
    <t>Orris</t>
  </si>
  <si>
    <t>Pagel</t>
  </si>
  <si>
    <t>Alex</t>
  </si>
  <si>
    <t>Josh Petrowski</t>
  </si>
  <si>
    <t>Petrowsko</t>
  </si>
  <si>
    <t>Josh</t>
  </si>
  <si>
    <t>Perrinjaquet</t>
  </si>
  <si>
    <t>Petersen</t>
  </si>
  <si>
    <t>Peterson</t>
  </si>
  <si>
    <t>Dave</t>
  </si>
  <si>
    <t>Jake</t>
  </si>
  <si>
    <t>Pflum</t>
  </si>
  <si>
    <t>Ed</t>
  </si>
  <si>
    <t>Phelps</t>
  </si>
  <si>
    <t>Pickett</t>
  </si>
  <si>
    <t>Kayla</t>
  </si>
  <si>
    <t>Poetzl</t>
  </si>
  <si>
    <t>Lynn</t>
  </si>
  <si>
    <t>Ponsler</t>
  </si>
  <si>
    <t>Burt</t>
  </si>
  <si>
    <t>Powell</t>
  </si>
  <si>
    <t>Prestin</t>
  </si>
  <si>
    <t>Elizabeth</t>
  </si>
  <si>
    <t>Pudwill</t>
  </si>
  <si>
    <t>Jaymeson</t>
  </si>
  <si>
    <t>Jayse</t>
  </si>
  <si>
    <t>Reinert</t>
  </si>
  <si>
    <t>Richter</t>
  </si>
  <si>
    <t>Erin</t>
  </si>
  <si>
    <t>Rossman</t>
  </si>
  <si>
    <t>Harvey</t>
  </si>
  <si>
    <t>Schafer</t>
  </si>
  <si>
    <t>Tara</t>
  </si>
  <si>
    <t>Schendel</t>
  </si>
  <si>
    <t>Tangie</t>
  </si>
  <si>
    <t>Rachel Schmidt</t>
  </si>
  <si>
    <t>Schmidt</t>
  </si>
  <si>
    <t xml:space="preserve">Rachel </t>
  </si>
  <si>
    <t>Schraeder</t>
  </si>
  <si>
    <t>Carol</t>
  </si>
  <si>
    <t>Darrell</t>
  </si>
  <si>
    <t>Schreiner</t>
  </si>
  <si>
    <t>Schueller</t>
  </si>
  <si>
    <t>Shaye</t>
  </si>
  <si>
    <t>Schwartz</t>
  </si>
  <si>
    <t>Sebastian</t>
  </si>
  <si>
    <t>Trista</t>
  </si>
  <si>
    <t>Sheflet</t>
  </si>
  <si>
    <t>Jon</t>
  </si>
  <si>
    <t>Smith</t>
  </si>
  <si>
    <t>Ethan Speas</t>
  </si>
  <si>
    <t>Spears</t>
  </si>
  <si>
    <t>Ethan</t>
  </si>
  <si>
    <t>Naomi Spears</t>
  </si>
  <si>
    <t>Naomi</t>
  </si>
  <si>
    <t>Sperle</t>
  </si>
  <si>
    <t>Katy</t>
  </si>
  <si>
    <t>Stade</t>
  </si>
  <si>
    <t>Jamie</t>
  </si>
  <si>
    <t>Stanton</t>
  </si>
  <si>
    <t>Mckinley</t>
  </si>
  <si>
    <t>Stencil</t>
  </si>
  <si>
    <t>Dixie</t>
  </si>
  <si>
    <t>Luke</t>
  </si>
  <si>
    <t>Morgan</t>
  </si>
  <si>
    <t>Stykel</t>
  </si>
  <si>
    <t>Sullivan</t>
  </si>
  <si>
    <t>Stacy</t>
  </si>
  <si>
    <t>Tang</t>
  </si>
  <si>
    <t>Thelemann</t>
  </si>
  <si>
    <t>Lee</t>
  </si>
  <si>
    <t>Verda</t>
  </si>
  <si>
    <t>Christian</t>
  </si>
  <si>
    <t>Vesbach</t>
  </si>
  <si>
    <t>Charlie</t>
  </si>
  <si>
    <t>Karen Veshach</t>
  </si>
  <si>
    <t>Karen</t>
  </si>
  <si>
    <t>Vig</t>
  </si>
  <si>
    <t>Vonknoblesdorff</t>
  </si>
  <si>
    <t>Wangen</t>
  </si>
  <si>
    <t>Holly</t>
  </si>
  <si>
    <t>Webber</t>
  </si>
  <si>
    <t>Billy</t>
  </si>
  <si>
    <t>Terra</t>
  </si>
  <si>
    <t>Wenstad</t>
  </si>
  <si>
    <t>Nikki</t>
  </si>
  <si>
    <t>West</t>
  </si>
  <si>
    <t>Wilkens</t>
  </si>
  <si>
    <t>Clay</t>
  </si>
  <si>
    <t>Willette</t>
  </si>
  <si>
    <t>Williams</t>
  </si>
  <si>
    <t>Shannon</t>
  </si>
  <si>
    <t>Riley Williamson</t>
  </si>
  <si>
    <t>Williamson</t>
  </si>
  <si>
    <t>Riley</t>
  </si>
  <si>
    <t>Barbie Willson</t>
  </si>
  <si>
    <t>Willson</t>
  </si>
  <si>
    <t>Barbei</t>
  </si>
  <si>
    <t>Wittmus</t>
  </si>
  <si>
    <t>Alan</t>
  </si>
  <si>
    <t>Ziese</t>
  </si>
  <si>
    <t>Scott Ziese</t>
  </si>
  <si>
    <t>Scott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</si>
</sst>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409]M/D/YYYY"/>
    <numFmt numFmtId="165" formatCode="&quot; $&quot;* #,##0.00\ ;&quot; $&quot;* \(#,##0.00\);&quot; $&quot;* \-#\ ;\ @\ "/>
    <numFmt numFmtId="166" formatCode="\ * #,##0.00\ ;\ * \(#,##0.00\);\ * \-#\ ;\ @\ "/>
  </numFmts>
  <fonts count="5">
    <font>
      <sz val="10.0"/>
      <color rgb="FF000000"/>
      <name val="Arial"/>
      <scheme val="minor"/>
    </font>
    <font>
      <sz val="18.0"/>
      <color rgb="FFFFFFFF"/>
      <name val="Arial"/>
    </font>
    <font>
      <sz val="18.0"/>
      <color rgb="FF646B86"/>
      <name val="Arial"/>
    </font>
    <font>
      <sz val="11.0"/>
      <color rgb="FF000000"/>
      <name val="Arial"/>
    </font>
    <font>
      <sz val="6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505CF"/>
        <bgColor rgb="FF0505CF"/>
      </patternFill>
    </fill>
    <fill>
      <patternFill patternType="solid">
        <fgColor rgb="FF57AFEB"/>
        <bgColor rgb="FF57AFEB"/>
      </patternFill>
    </fill>
    <fill>
      <patternFill patternType="solid">
        <fgColor rgb="FFFFFFFF"/>
        <bgColor rgb="FFFFFFFF"/>
      </patternFill>
    </fill>
  </fills>
  <borders count="8">
    <border/>
    <border>
      <left/>
      <right/>
      <top style="thin">
        <color rgb="FF333399"/>
      </top>
      <bottom/>
    </border>
    <border>
      <left/>
      <right/>
      <top/>
      <bottom/>
    </border>
    <border>
      <left/>
      <right/>
      <top/>
      <bottom style="thin">
        <color rgb="FF000000"/>
      </bottom>
    </border>
    <border>
      <right style="thin">
        <color rgb="FF008080"/>
      </right>
    </border>
    <border>
      <left style="thin">
        <color rgb="FF008080"/>
      </left>
      <right/>
      <top/>
      <bottom style="thick">
        <color rgb="FF008080"/>
      </bottom>
    </border>
    <border>
      <left/>
      <right/>
      <top/>
      <bottom style="thick">
        <color rgb="FF008080"/>
      </bottom>
    </border>
    <border>
      <left/>
      <right style="thin">
        <color rgb="FF008080"/>
      </right>
      <top/>
      <bottom style="thick">
        <color rgb="FF00808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0"/>
    </xf>
    <xf borderId="1" fillId="2" fontId="2" numFmtId="0" xfId="0" applyAlignment="1" applyBorder="1" applyFont="1">
      <alignment horizontal="center" shrinkToFit="0" vertical="center" wrapText="0"/>
    </xf>
    <xf borderId="1" fillId="2" fontId="2" numFmtId="1" xfId="0" applyAlignment="1" applyBorder="1" applyFont="1" applyNumberFormat="1">
      <alignment horizontal="center" shrinkToFit="0" vertical="center" wrapText="0"/>
    </xf>
    <xf borderId="2" fillId="3" fontId="3" numFmtId="0" xfId="0" applyAlignment="1" applyBorder="1" applyFill="1" applyFont="1">
      <alignment horizontal="center" shrinkToFit="0" vertical="center" wrapText="1"/>
    </xf>
    <xf borderId="2" fillId="3" fontId="3" numFmtId="164" xfId="0" applyAlignment="1" applyBorder="1" applyFont="1" applyNumberFormat="1">
      <alignment horizontal="left" shrinkToFit="0" vertical="center" wrapText="1"/>
    </xf>
    <xf borderId="2" fillId="3" fontId="3" numFmtId="164" xfId="0" applyAlignment="1" applyBorder="1" applyFont="1" applyNumberFormat="1">
      <alignment horizontal="center" shrinkToFit="0" vertical="center" wrapText="1"/>
    </xf>
    <xf borderId="2" fillId="3" fontId="3" numFmtId="1" xfId="0" applyAlignment="1" applyBorder="1" applyFont="1" applyNumberFormat="1">
      <alignment horizontal="center" shrinkToFit="0" vertical="center" wrapText="1"/>
    </xf>
    <xf borderId="2" fillId="3" fontId="3" numFmtId="0" xfId="0" applyAlignment="1" applyBorder="1" applyFont="1">
      <alignment horizontal="center" readingOrder="0" shrinkToFit="0" vertical="center" wrapText="1"/>
    </xf>
    <xf borderId="3" fillId="3" fontId="3" numFmtId="0" xfId="0" applyAlignment="1" applyBorder="1" applyFont="1">
      <alignment horizontal="left" shrinkToFit="0" vertical="center" wrapText="1"/>
    </xf>
    <xf borderId="3" fillId="3" fontId="3" numFmtId="0" xfId="0" applyAlignment="1" applyBorder="1" applyFont="1">
      <alignment horizontal="center" shrinkToFit="0" vertical="center" wrapText="1"/>
    </xf>
    <xf borderId="3" fillId="3" fontId="3" numFmtId="1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0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1" xfId="0" applyAlignment="1" applyFont="1" applyNumberFormat="1">
      <alignment horizontal="center" shrinkToFit="0" vertical="center" wrapText="0"/>
    </xf>
    <xf borderId="0" fillId="0" fontId="3" numFmtId="165" xfId="0" applyAlignment="1" applyFont="1" applyNumberFormat="1">
      <alignment horizontal="center" shrinkToFit="0" vertical="center" wrapText="0"/>
    </xf>
    <xf borderId="0" fillId="0" fontId="3" numFmtId="164" xfId="0" applyAlignment="1" applyFont="1" applyNumberFormat="1">
      <alignment shrinkToFit="0" vertical="center" wrapText="0"/>
    </xf>
    <xf borderId="0" fillId="0" fontId="3" numFmtId="1" xfId="0" applyAlignment="1" applyFont="1" applyNumberFormat="1">
      <alignment horizontal="center" readingOrder="0" shrinkToFit="0" vertical="center" wrapText="0"/>
    </xf>
    <xf borderId="4" fillId="0" fontId="3" numFmtId="1" xfId="0" applyAlignment="1" applyBorder="1" applyFont="1" applyNumberFormat="1">
      <alignment horizontal="center" shrinkToFit="0" vertical="center" wrapText="0"/>
    </xf>
    <xf borderId="0" fillId="0" fontId="3" numFmtId="0" xfId="0" applyAlignment="1" applyFont="1">
      <alignment horizontal="left" readingOrder="0" shrinkToFit="0" vertical="center" wrapText="0"/>
    </xf>
    <xf borderId="0" fillId="0" fontId="3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3" numFmtId="165" xfId="0" applyAlignment="1" applyFont="1" applyNumberFormat="1">
      <alignment horizontal="center" readingOrder="0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3" numFmtId="0" xfId="0" applyAlignment="1" applyFont="1">
      <alignment readingOrder="0" shrinkToFit="0" vertical="center" wrapText="0"/>
    </xf>
    <xf borderId="0" fillId="0" fontId="4" numFmtId="1" xfId="0" applyAlignment="1" applyFont="1" applyNumberFormat="1">
      <alignment horizontal="center" shrinkToFit="0" vertical="center" wrapText="0"/>
    </xf>
    <xf borderId="0" fillId="0" fontId="3" numFmtId="166" xfId="0" applyAlignment="1" applyFont="1" applyNumberFormat="1">
      <alignment horizontal="center" shrinkToFit="0" vertical="center" wrapText="0"/>
    </xf>
    <xf borderId="5" fillId="4" fontId="3" numFmtId="0" xfId="0" applyAlignment="1" applyBorder="1" applyFill="1" applyFont="1">
      <alignment horizontal="left" shrinkToFit="0" vertical="center" wrapText="0"/>
    </xf>
    <xf borderId="6" fillId="4" fontId="3" numFmtId="0" xfId="0" applyAlignment="1" applyBorder="1" applyFont="1">
      <alignment horizontal="left" shrinkToFit="0" vertical="center" wrapText="0"/>
    </xf>
    <xf borderId="6" fillId="4" fontId="3" numFmtId="0" xfId="0" applyAlignment="1" applyBorder="1" applyFont="1">
      <alignment horizontal="center" shrinkToFit="0" vertical="center" wrapText="0"/>
    </xf>
    <xf borderId="6" fillId="4" fontId="3" numFmtId="1" xfId="0" applyAlignment="1" applyBorder="1" applyFont="1" applyNumberFormat="1">
      <alignment horizontal="center" shrinkToFit="0" vertical="center" wrapText="0"/>
    </xf>
    <xf borderId="6" fillId="4" fontId="3" numFmtId="166" xfId="0" applyAlignment="1" applyBorder="1" applyFont="1" applyNumberFormat="1">
      <alignment horizontal="center" shrinkToFit="0" vertical="center" wrapText="0"/>
    </xf>
    <xf borderId="7" fillId="4" fontId="3" numFmtId="1" xfId="0" applyAlignment="1" applyBorder="1" applyFont="1" applyNumberFormat="1">
      <alignment horizontal="center" shrinkToFit="0" vertical="center" wrapText="0"/>
    </xf>
    <xf borderId="0" fillId="0" fontId="3" numFmtId="0" xfId="0" applyAlignment="1" applyFon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8.38"/>
    <col customWidth="1" min="2" max="2" width="14.75"/>
    <col customWidth="1" min="3" max="3" width="15.0"/>
    <col customWidth="1" min="4" max="4" width="9.25"/>
    <col customWidth="1" min="5" max="5" width="9.13"/>
    <col customWidth="1" min="6" max="7" width="11.38"/>
    <col customWidth="1" min="8" max="39" width="12.88"/>
    <col customWidth="1" min="40" max="40" width="9.75"/>
    <col customWidth="1" min="41" max="72" width="12.88"/>
  </cols>
  <sheetData>
    <row r="1" ht="13.5" customHeight="1">
      <c r="A1" s="1">
        <v>2024.0</v>
      </c>
      <c r="B1" s="1"/>
      <c r="C1" s="1"/>
      <c r="D1" s="2"/>
      <c r="E1" s="3"/>
      <c r="F1" s="3"/>
      <c r="G1" s="3"/>
      <c r="H1" s="2"/>
      <c r="I1" s="3">
        <f t="shared" ref="I1:R1" si="1">H1+1</f>
        <v>1</v>
      </c>
      <c r="J1" s="3">
        <f t="shared" si="1"/>
        <v>2</v>
      </c>
      <c r="K1" s="3">
        <f t="shared" si="1"/>
        <v>3</v>
      </c>
      <c r="L1" s="3">
        <f t="shared" si="1"/>
        <v>4</v>
      </c>
      <c r="M1" s="3">
        <f t="shared" si="1"/>
        <v>5</v>
      </c>
      <c r="N1" s="3">
        <f t="shared" si="1"/>
        <v>6</v>
      </c>
      <c r="O1" s="3">
        <f t="shared" si="1"/>
        <v>7</v>
      </c>
      <c r="P1" s="3">
        <f t="shared" si="1"/>
        <v>8</v>
      </c>
      <c r="Q1" s="3">
        <f t="shared" si="1"/>
        <v>9</v>
      </c>
      <c r="R1" s="3">
        <f t="shared" si="1"/>
        <v>10</v>
      </c>
      <c r="S1" s="3">
        <v>0.0</v>
      </c>
      <c r="T1" s="3">
        <f t="shared" ref="T1:Y1" si="2">S1+1</f>
        <v>1</v>
      </c>
      <c r="U1" s="3">
        <f t="shared" si="2"/>
        <v>2</v>
      </c>
      <c r="V1" s="3">
        <f t="shared" si="2"/>
        <v>3</v>
      </c>
      <c r="W1" s="3">
        <f t="shared" si="2"/>
        <v>4</v>
      </c>
      <c r="X1" s="3">
        <f t="shared" si="2"/>
        <v>5</v>
      </c>
      <c r="Y1" s="3">
        <f t="shared" si="2"/>
        <v>6</v>
      </c>
      <c r="Z1" s="4"/>
      <c r="AA1" s="3">
        <f t="shared" ref="AA1:BT1" si="3">Z1+1</f>
        <v>1</v>
      </c>
      <c r="AB1" s="3">
        <f t="shared" si="3"/>
        <v>2</v>
      </c>
      <c r="AC1" s="3">
        <f t="shared" si="3"/>
        <v>3</v>
      </c>
      <c r="AD1" s="3">
        <f t="shared" si="3"/>
        <v>4</v>
      </c>
      <c r="AE1" s="3">
        <f t="shared" si="3"/>
        <v>5</v>
      </c>
      <c r="AF1" s="3">
        <f t="shared" si="3"/>
        <v>6</v>
      </c>
      <c r="AG1" s="3">
        <f t="shared" si="3"/>
        <v>7</v>
      </c>
      <c r="AH1" s="3">
        <f t="shared" si="3"/>
        <v>8</v>
      </c>
      <c r="AI1" s="3">
        <f t="shared" si="3"/>
        <v>9</v>
      </c>
      <c r="AJ1" s="3">
        <f t="shared" si="3"/>
        <v>10</v>
      </c>
      <c r="AK1" s="3">
        <f t="shared" si="3"/>
        <v>11</v>
      </c>
      <c r="AL1" s="3">
        <f t="shared" si="3"/>
        <v>12</v>
      </c>
      <c r="AM1" s="3">
        <f t="shared" si="3"/>
        <v>13</v>
      </c>
      <c r="AN1" s="3">
        <f t="shared" si="3"/>
        <v>14</v>
      </c>
      <c r="AO1" s="3">
        <f t="shared" si="3"/>
        <v>15</v>
      </c>
      <c r="AP1" s="3">
        <f t="shared" si="3"/>
        <v>16</v>
      </c>
      <c r="AQ1" s="3">
        <f t="shared" si="3"/>
        <v>17</v>
      </c>
      <c r="AR1" s="3">
        <f t="shared" si="3"/>
        <v>18</v>
      </c>
      <c r="AS1" s="3">
        <f t="shared" si="3"/>
        <v>19</v>
      </c>
      <c r="AT1" s="3">
        <f t="shared" si="3"/>
        <v>20</v>
      </c>
      <c r="AU1" s="3">
        <f t="shared" si="3"/>
        <v>21</v>
      </c>
      <c r="AV1" s="3">
        <f t="shared" si="3"/>
        <v>22</v>
      </c>
      <c r="AW1" s="3">
        <f t="shared" si="3"/>
        <v>23</v>
      </c>
      <c r="AX1" s="3">
        <f t="shared" si="3"/>
        <v>24</v>
      </c>
      <c r="AY1" s="3">
        <f t="shared" si="3"/>
        <v>25</v>
      </c>
      <c r="AZ1" s="3">
        <f t="shared" si="3"/>
        <v>26</v>
      </c>
      <c r="BA1" s="3">
        <f t="shared" si="3"/>
        <v>27</v>
      </c>
      <c r="BB1" s="3">
        <f t="shared" si="3"/>
        <v>28</v>
      </c>
      <c r="BC1" s="3">
        <f t="shared" si="3"/>
        <v>29</v>
      </c>
      <c r="BD1" s="3">
        <f t="shared" si="3"/>
        <v>30</v>
      </c>
      <c r="BE1" s="3">
        <f t="shared" si="3"/>
        <v>31</v>
      </c>
      <c r="BF1" s="3">
        <f t="shared" si="3"/>
        <v>32</v>
      </c>
      <c r="BG1" s="3">
        <f t="shared" si="3"/>
        <v>33</v>
      </c>
      <c r="BH1" s="3">
        <f t="shared" si="3"/>
        <v>34</v>
      </c>
      <c r="BI1" s="3">
        <f t="shared" si="3"/>
        <v>35</v>
      </c>
      <c r="BJ1" s="3">
        <f t="shared" si="3"/>
        <v>36</v>
      </c>
      <c r="BK1" s="3">
        <f t="shared" si="3"/>
        <v>37</v>
      </c>
      <c r="BL1" s="3">
        <f t="shared" si="3"/>
        <v>38</v>
      </c>
      <c r="BM1" s="3">
        <f t="shared" si="3"/>
        <v>39</v>
      </c>
      <c r="BN1" s="3">
        <f t="shared" si="3"/>
        <v>40</v>
      </c>
      <c r="BO1" s="3">
        <f t="shared" si="3"/>
        <v>41</v>
      </c>
      <c r="BP1" s="3">
        <f t="shared" si="3"/>
        <v>42</v>
      </c>
      <c r="BQ1" s="3">
        <f t="shared" si="3"/>
        <v>43</v>
      </c>
      <c r="BR1" s="3">
        <f t="shared" si="3"/>
        <v>44</v>
      </c>
      <c r="BS1" s="3">
        <f t="shared" si="3"/>
        <v>45</v>
      </c>
      <c r="BT1" s="3">
        <f t="shared" si="3"/>
        <v>46</v>
      </c>
    </row>
    <row r="2" ht="25.5" customHeight="1">
      <c r="A2" s="5"/>
      <c r="B2" s="5"/>
      <c r="C2" s="5"/>
      <c r="D2" s="6"/>
      <c r="E2" s="7"/>
      <c r="F2" s="7"/>
      <c r="G2" s="7"/>
      <c r="H2" s="6"/>
      <c r="I2" s="4" t="s">
        <v>0</v>
      </c>
      <c r="J2" s="4" t="s">
        <v>0</v>
      </c>
      <c r="K2" s="4" t="s">
        <v>1</v>
      </c>
      <c r="L2" s="4" t="s">
        <v>1</v>
      </c>
      <c r="M2" s="4" t="s">
        <v>2</v>
      </c>
      <c r="N2" s="4" t="s">
        <v>2</v>
      </c>
      <c r="O2" s="4" t="s">
        <v>3</v>
      </c>
      <c r="P2" s="4" t="s">
        <v>3</v>
      </c>
      <c r="Q2" s="4" t="s">
        <v>4</v>
      </c>
      <c r="R2" s="4" t="s">
        <v>4</v>
      </c>
      <c r="S2" s="4" t="s">
        <v>5</v>
      </c>
      <c r="T2" s="4" t="s">
        <v>5</v>
      </c>
      <c r="U2" s="4" t="s">
        <v>6</v>
      </c>
      <c r="V2" s="4" t="s">
        <v>6</v>
      </c>
      <c r="W2" s="4" t="s">
        <v>7</v>
      </c>
      <c r="X2" s="4" t="s">
        <v>7</v>
      </c>
      <c r="Y2" s="4" t="s">
        <v>8</v>
      </c>
      <c r="Z2" s="4" t="s">
        <v>8</v>
      </c>
      <c r="AA2" s="4" t="s">
        <v>9</v>
      </c>
      <c r="AB2" s="4" t="s">
        <v>9</v>
      </c>
      <c r="AC2" s="4" t="s">
        <v>10</v>
      </c>
      <c r="AD2" s="4" t="s">
        <v>10</v>
      </c>
      <c r="AE2" s="4" t="s">
        <v>11</v>
      </c>
      <c r="AF2" s="4" t="s">
        <v>11</v>
      </c>
      <c r="AG2" s="6" t="s">
        <v>12</v>
      </c>
      <c r="AH2" s="6" t="s">
        <v>12</v>
      </c>
      <c r="AI2" s="6" t="s">
        <v>13</v>
      </c>
      <c r="AJ2" s="6" t="s">
        <v>13</v>
      </c>
      <c r="AK2" s="6" t="s">
        <v>14</v>
      </c>
      <c r="AL2" s="6" t="s">
        <v>14</v>
      </c>
      <c r="AM2" s="6" t="s">
        <v>15</v>
      </c>
      <c r="AN2" s="6" t="s">
        <v>15</v>
      </c>
      <c r="AO2" s="6" t="s">
        <v>16</v>
      </c>
      <c r="AP2" s="6" t="s">
        <v>16</v>
      </c>
      <c r="AQ2" s="6" t="s">
        <v>17</v>
      </c>
      <c r="AR2" s="6" t="s">
        <v>17</v>
      </c>
      <c r="AS2" s="8" t="s">
        <v>18</v>
      </c>
      <c r="AT2" s="8" t="s">
        <v>18</v>
      </c>
      <c r="AU2" s="8" t="s">
        <v>19</v>
      </c>
      <c r="AV2" s="8" t="s">
        <v>19</v>
      </c>
      <c r="AW2" s="8" t="s">
        <v>20</v>
      </c>
      <c r="AX2" s="8" t="s">
        <v>20</v>
      </c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</row>
    <row r="3" ht="42.0" customHeight="1">
      <c r="A3" s="9" t="s">
        <v>21</v>
      </c>
      <c r="B3" s="9" t="s">
        <v>22</v>
      </c>
      <c r="C3" s="9" t="s">
        <v>23</v>
      </c>
      <c r="D3" s="10" t="s">
        <v>24</v>
      </c>
      <c r="E3" s="11" t="s">
        <v>25</v>
      </c>
      <c r="F3" s="11" t="s">
        <v>26</v>
      </c>
      <c r="G3" s="11" t="s">
        <v>27</v>
      </c>
      <c r="H3" s="10" t="s">
        <v>28</v>
      </c>
      <c r="I3" s="11" t="s">
        <v>29</v>
      </c>
      <c r="J3" s="11" t="s">
        <v>30</v>
      </c>
      <c r="K3" s="11" t="s">
        <v>29</v>
      </c>
      <c r="L3" s="11" t="s">
        <v>30</v>
      </c>
      <c r="M3" s="11" t="s">
        <v>29</v>
      </c>
      <c r="N3" s="11" t="s">
        <v>30</v>
      </c>
      <c r="O3" s="11" t="s">
        <v>29</v>
      </c>
      <c r="P3" s="11" t="s">
        <v>30</v>
      </c>
      <c r="Q3" s="11" t="s">
        <v>29</v>
      </c>
      <c r="R3" s="11" t="s">
        <v>30</v>
      </c>
      <c r="S3" s="11" t="s">
        <v>29</v>
      </c>
      <c r="T3" s="11" t="s">
        <v>30</v>
      </c>
      <c r="U3" s="11" t="s">
        <v>29</v>
      </c>
      <c r="V3" s="11" t="s">
        <v>30</v>
      </c>
      <c r="W3" s="11" t="s">
        <v>29</v>
      </c>
      <c r="X3" s="11" t="s">
        <v>30</v>
      </c>
      <c r="Y3" s="11" t="s">
        <v>29</v>
      </c>
      <c r="Z3" s="11" t="s">
        <v>30</v>
      </c>
      <c r="AA3" s="11" t="s">
        <v>29</v>
      </c>
      <c r="AB3" s="11" t="s">
        <v>30</v>
      </c>
      <c r="AC3" s="11" t="s">
        <v>29</v>
      </c>
      <c r="AD3" s="11" t="s">
        <v>30</v>
      </c>
      <c r="AE3" s="11" t="s">
        <v>29</v>
      </c>
      <c r="AF3" s="11" t="s">
        <v>30</v>
      </c>
      <c r="AG3" s="11" t="s">
        <v>29</v>
      </c>
      <c r="AH3" s="11" t="s">
        <v>30</v>
      </c>
      <c r="AI3" s="11" t="s">
        <v>29</v>
      </c>
      <c r="AJ3" s="11" t="s">
        <v>30</v>
      </c>
      <c r="AK3" s="11" t="s">
        <v>29</v>
      </c>
      <c r="AL3" s="11" t="s">
        <v>30</v>
      </c>
      <c r="AM3" s="11" t="s">
        <v>29</v>
      </c>
      <c r="AN3" s="11" t="s">
        <v>30</v>
      </c>
      <c r="AO3" s="11" t="s">
        <v>29</v>
      </c>
      <c r="AP3" s="11" t="s">
        <v>30</v>
      </c>
      <c r="AQ3" s="11" t="s">
        <v>29</v>
      </c>
      <c r="AR3" s="11" t="s">
        <v>30</v>
      </c>
      <c r="AS3" s="11" t="s">
        <v>29</v>
      </c>
      <c r="AT3" s="11" t="s">
        <v>30</v>
      </c>
      <c r="AU3" s="11" t="s">
        <v>29</v>
      </c>
      <c r="AV3" s="11" t="s">
        <v>30</v>
      </c>
      <c r="AW3" s="11" t="s">
        <v>29</v>
      </c>
      <c r="AX3" s="11" t="s">
        <v>30</v>
      </c>
      <c r="AY3" s="11" t="s">
        <v>29</v>
      </c>
      <c r="AZ3" s="11" t="s">
        <v>30</v>
      </c>
      <c r="BA3" s="11" t="s">
        <v>29</v>
      </c>
      <c r="BB3" s="11" t="s">
        <v>30</v>
      </c>
      <c r="BC3" s="11" t="s">
        <v>29</v>
      </c>
      <c r="BD3" s="11" t="s">
        <v>30</v>
      </c>
      <c r="BE3" s="11" t="s">
        <v>29</v>
      </c>
      <c r="BF3" s="11" t="s">
        <v>30</v>
      </c>
      <c r="BG3" s="11" t="s">
        <v>29</v>
      </c>
      <c r="BH3" s="11" t="s">
        <v>30</v>
      </c>
      <c r="BI3" s="11" t="s">
        <v>29</v>
      </c>
      <c r="BJ3" s="11" t="s">
        <v>30</v>
      </c>
      <c r="BK3" s="11" t="s">
        <v>29</v>
      </c>
      <c r="BL3" s="11" t="s">
        <v>30</v>
      </c>
      <c r="BM3" s="11" t="s">
        <v>29</v>
      </c>
      <c r="BN3" s="11" t="s">
        <v>30</v>
      </c>
      <c r="BO3" s="11" t="s">
        <v>29</v>
      </c>
      <c r="BP3" s="11" t="s">
        <v>30</v>
      </c>
      <c r="BQ3" s="11" t="s">
        <v>29</v>
      </c>
      <c r="BR3" s="11" t="s">
        <v>30</v>
      </c>
      <c r="BS3" s="11" t="s">
        <v>29</v>
      </c>
      <c r="BT3" s="11" t="s">
        <v>30</v>
      </c>
    </row>
    <row r="4" ht="13.5" customHeight="1">
      <c r="A4" s="12" t="str">
        <f t="shared" ref="A4:A10" si="4">$C4&amp;" "&amp;$B4</f>
        <v>Brian Anderson</v>
      </c>
      <c r="B4" s="13" t="s">
        <v>31</v>
      </c>
      <c r="C4" s="13" t="s">
        <v>32</v>
      </c>
      <c r="D4" s="14">
        <v>2.0</v>
      </c>
      <c r="E4" s="15">
        <f t="array" ref="E4">SUMPRODUCT(--(MOD(COLUMN($I4:$BT4)-COLUMN($I4)+1,2)=0),$I4:$BT4)</f>
        <v>0</v>
      </c>
      <c r="F4" s="15">
        <f t="array" ref="F4">SUMPRODUCT(--($I4:$BT4&gt;0)*MOD($I$1:$BT$1,2))</f>
        <v>0</v>
      </c>
      <c r="G4" s="15">
        <f t="array" ref="G4">SUMPRODUCT(--(MOD(COLUMN($I4:$BT4)-COLUMN($I4)+1,2)=1),$I4:$BT4)</f>
        <v>0</v>
      </c>
      <c r="H4" s="16" t="s">
        <v>33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7"/>
      <c r="AT4" s="17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</row>
    <row r="5" ht="13.5" customHeight="1">
      <c r="A5" s="12" t="str">
        <f t="shared" si="4"/>
        <v>Gage Anderson</v>
      </c>
      <c r="B5" s="13" t="s">
        <v>31</v>
      </c>
      <c r="C5" s="13" t="s">
        <v>34</v>
      </c>
      <c r="D5" s="14">
        <v>2.0</v>
      </c>
      <c r="E5" s="15">
        <f t="array" ref="E5">SUMPRODUCT(--(MOD(COLUMN($I5:$BT5)-COLUMN($I5)+1,2)=0),$I5:$BT5)</f>
        <v>0</v>
      </c>
      <c r="F5" s="15">
        <f t="array" ref="F5">SUMPRODUCT(--($I5:$BT5&gt;0)*MOD($I$1:$BT$1,2))</f>
        <v>0</v>
      </c>
      <c r="G5" s="15">
        <f t="array" ref="G5">SUMPRODUCT(--(MOD(COLUMN($I5:$BT5)-COLUMN($I5)+1,2)=1),$I5:$BT5)</f>
        <v>0</v>
      </c>
      <c r="H5" s="16" t="s">
        <v>33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7"/>
      <c r="AT5" s="17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</row>
    <row r="6" ht="13.5" customHeight="1">
      <c r="A6" s="12" t="str">
        <f t="shared" si="4"/>
        <v>Jessica Anderson</v>
      </c>
      <c r="B6" s="13" t="s">
        <v>31</v>
      </c>
      <c r="C6" s="13" t="s">
        <v>35</v>
      </c>
      <c r="D6" s="14">
        <v>1.0</v>
      </c>
      <c r="E6" s="15">
        <f t="array" ref="E6">SUMPRODUCT(--(MOD(COLUMN($I6:$BT6)-COLUMN($I6)+1,2)=0),$I6:$BT6)</f>
        <v>0</v>
      </c>
      <c r="F6" s="15">
        <f t="array" ref="F6">SUMPRODUCT(--($I6:$BT6&gt;0)*MOD($I$1:$BT$1,2))</f>
        <v>0</v>
      </c>
      <c r="G6" s="15">
        <f t="array" ref="G6">SUMPRODUCT(--(MOD(COLUMN($I6:$BT6)-COLUMN($I6)+1,2)=1),$I6:$BT6)</f>
        <v>0</v>
      </c>
      <c r="H6" s="16" t="s">
        <v>33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7"/>
      <c r="AT6" s="17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</row>
    <row r="7" ht="13.5" customHeight="1">
      <c r="A7" s="12" t="str">
        <f t="shared" si="4"/>
        <v>Kannon Anderson</v>
      </c>
      <c r="B7" s="13" t="s">
        <v>31</v>
      </c>
      <c r="C7" s="13" t="s">
        <v>36</v>
      </c>
      <c r="D7" s="14">
        <v>1.0</v>
      </c>
      <c r="E7" s="15">
        <f t="array" ref="E7">SUMPRODUCT(--(MOD(COLUMN($I7:$BT7)-COLUMN($I7)+1,2)=0),$I7:$BT7)</f>
        <v>0</v>
      </c>
      <c r="F7" s="15">
        <f t="array" ref="F7">SUMPRODUCT(--($I7:$BT7&gt;0)*MOD($I$1:$BT$1,2))</f>
        <v>0</v>
      </c>
      <c r="G7" s="15">
        <f t="array" ref="G7">SUMPRODUCT(--(MOD(COLUMN($I7:$BT7)-COLUMN($I7)+1,2)=1),$I7:$BT7)</f>
        <v>0</v>
      </c>
      <c r="H7" s="16" t="s">
        <v>33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7"/>
      <c r="AT7" s="17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</row>
    <row r="8" ht="13.5" customHeight="1">
      <c r="A8" s="12" t="str">
        <f t="shared" si="4"/>
        <v>Matt Arkfeld</v>
      </c>
      <c r="B8" s="13" t="s">
        <v>37</v>
      </c>
      <c r="C8" s="13" t="s">
        <v>38</v>
      </c>
      <c r="D8" s="14">
        <v>3.0</v>
      </c>
      <c r="E8" s="15">
        <f t="array" ref="E8">SUMPRODUCT(--(MOD(COLUMN($I8:$BT8)-COLUMN($I8)+1,2)=0),$I8:$BT8)</f>
        <v>0</v>
      </c>
      <c r="F8" s="15">
        <f t="array" ref="F8">SUMPRODUCT(--($I8:$BT8&gt;0)*MOD($I$1:$BT$1,2))</f>
        <v>0</v>
      </c>
      <c r="G8" s="15">
        <f t="array" ref="G8">SUMPRODUCT(--(MOD(COLUMN($I8:$BT8)-COLUMN($I8)+1,2)=1),$I8:$BT8)</f>
        <v>0</v>
      </c>
      <c r="H8" s="16" t="s">
        <v>33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</row>
    <row r="9" ht="13.5" customHeight="1">
      <c r="A9" s="12" t="str">
        <f t="shared" si="4"/>
        <v>Brandon Arndt</v>
      </c>
      <c r="B9" s="13" t="s">
        <v>39</v>
      </c>
      <c r="C9" s="13" t="s">
        <v>40</v>
      </c>
      <c r="D9" s="14">
        <v>3.0</v>
      </c>
      <c r="E9" s="15">
        <f t="array" ref="E9">SUMPRODUCT(--(MOD(COLUMN($I9:$BT9)-COLUMN($I9)+1,2)=0),$I9:$BT9)</f>
        <v>0</v>
      </c>
      <c r="F9" s="15">
        <f t="array" ref="F9">SUMPRODUCT(--($I9:$BT9&gt;0)*MOD($I$1:$BT$1,2))</f>
        <v>0</v>
      </c>
      <c r="G9" s="15">
        <f t="array" ref="G9">SUMPRODUCT(--(MOD(COLUMN($I9:$BT9)-COLUMN($I9)+1,2)=1),$I9:$BT9)</f>
        <v>0</v>
      </c>
      <c r="H9" s="16" t="s">
        <v>33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</row>
    <row r="10" ht="13.5" customHeight="1">
      <c r="A10" s="12" t="str">
        <f t="shared" si="4"/>
        <v>Rachael Arnoldussen</v>
      </c>
      <c r="B10" s="13" t="s">
        <v>41</v>
      </c>
      <c r="C10" s="13" t="s">
        <v>42</v>
      </c>
      <c r="D10" s="14">
        <v>1.0</v>
      </c>
      <c r="E10" s="15">
        <f t="array" ref="E10">SUMPRODUCT(--(MOD(COLUMN($I10:$BT10)-COLUMN($I10)+1,2)=0),$I10:$BT10)</f>
        <v>0</v>
      </c>
      <c r="F10" s="15">
        <f t="array" ref="F10">SUMPRODUCT(--($I10:$BT10&gt;0)*MOD($I$1:$BT$1,2))</f>
        <v>0</v>
      </c>
      <c r="G10" s="15">
        <f t="array" ref="G10">SUMPRODUCT(--(MOD(COLUMN($I10:$BT10)-COLUMN($I10)+1,2)=1),$I10:$BT10)</f>
        <v>0</v>
      </c>
      <c r="H10" s="16" t="s">
        <v>33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</row>
    <row r="11" ht="13.5" customHeight="1">
      <c r="A11" s="12" t="s">
        <v>43</v>
      </c>
      <c r="B11" s="13" t="s">
        <v>44</v>
      </c>
      <c r="C11" s="13" t="s">
        <v>45</v>
      </c>
      <c r="D11" s="14">
        <v>1.0</v>
      </c>
      <c r="E11" s="15">
        <f t="array" ref="E11">SUMPRODUCT(--(MOD(COLUMN($I11:$BT11)-COLUMN($I11)+1,2)=0),$I11:$BT11)</f>
        <v>5</v>
      </c>
      <c r="F11" s="15">
        <f t="array" ref="F11">SUMPRODUCT(--($I11:$BT11&gt;0)*MOD($I$1:$BT$1,2))</f>
        <v>1</v>
      </c>
      <c r="G11" s="15">
        <f t="array" ref="G11">SUMPRODUCT(--(MOD(COLUMN($I11:$BT11)-COLUMN($I11)+1,2)=1),$I11:$BT11)</f>
        <v>7</v>
      </c>
      <c r="H11" s="16" t="s">
        <v>46</v>
      </c>
      <c r="I11" s="1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>
        <v>7.0</v>
      </c>
      <c r="AL11" s="15">
        <v>5.0</v>
      </c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</row>
    <row r="12" ht="13.5" customHeight="1">
      <c r="A12" s="12" t="str">
        <f t="shared" ref="A12:A22" si="5">$C12&amp;" "&amp;$B12</f>
        <v>Jim Bausman</v>
      </c>
      <c r="B12" s="13" t="s">
        <v>47</v>
      </c>
      <c r="C12" s="13" t="s">
        <v>48</v>
      </c>
      <c r="D12" s="14">
        <v>1.0</v>
      </c>
      <c r="E12" s="15">
        <f t="array" ref="E12">SUMPRODUCT(--(MOD(COLUMN($I12:$BT12)-COLUMN($I12)+1,2)=0),$I12:$BT12)</f>
        <v>0</v>
      </c>
      <c r="F12" s="15">
        <f t="array" ref="F12">SUMPRODUCT(--($I12:$BT12&gt;0)*MOD($I$1:$BT$1,2))</f>
        <v>0</v>
      </c>
      <c r="G12" s="15">
        <f t="array" ref="G12">SUMPRODUCT(--(MOD(COLUMN($I12:$BT12)-COLUMN($I12)+1,2)=1),$I12:$BT12)</f>
        <v>0</v>
      </c>
      <c r="H12" s="16" t="s">
        <v>33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7"/>
      <c r="AT12" s="17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</row>
    <row r="13" ht="13.5" customHeight="1">
      <c r="A13" s="12" t="str">
        <f t="shared" si="5"/>
        <v>William Becker</v>
      </c>
      <c r="B13" s="13" t="s">
        <v>49</v>
      </c>
      <c r="C13" s="13" t="s">
        <v>50</v>
      </c>
      <c r="D13" s="14">
        <v>1.0</v>
      </c>
      <c r="E13" s="15">
        <f t="array" ref="E13">SUMPRODUCT(--(MOD(COLUMN($I13:$BT13)-COLUMN($I13)+1,2)=0),$I13:$BT13)</f>
        <v>0</v>
      </c>
      <c r="F13" s="15">
        <f t="array" ref="F13">SUMPRODUCT(--($I13:$BT13&gt;0)*MOD($I$1:$BT$1,2))</f>
        <v>0</v>
      </c>
      <c r="G13" s="15">
        <f t="array" ref="G13">SUMPRODUCT(--(MOD(COLUMN($I13:$BT13)-COLUMN($I13)+1,2)=1),$I13:$BT13)</f>
        <v>0</v>
      </c>
      <c r="H13" s="16" t="s">
        <v>33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7"/>
      <c r="AT13" s="17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</row>
    <row r="14" ht="13.5" customHeight="1">
      <c r="A14" s="12" t="str">
        <f t="shared" si="5"/>
        <v>Brenda Bengston</v>
      </c>
      <c r="B14" s="13" t="s">
        <v>51</v>
      </c>
      <c r="C14" s="13" t="s">
        <v>52</v>
      </c>
      <c r="D14" s="14">
        <v>2.0</v>
      </c>
      <c r="E14" s="15">
        <f t="array" ref="E14">SUMPRODUCT(--(MOD(COLUMN($I14:$BT14)-COLUMN($I14)+1,2)=0),$I14:$BT14)</f>
        <v>0</v>
      </c>
      <c r="F14" s="15">
        <f t="array" ref="F14">SUMPRODUCT(--($I14:$BT14&gt;0)*MOD($I$1:$BT$1,2))</f>
        <v>0</v>
      </c>
      <c r="G14" s="15">
        <f t="array" ref="G14">SUMPRODUCT(--(MOD(COLUMN($I14:$BT14)-COLUMN($I14)+1,2)=1),$I14:$BT14)</f>
        <v>0</v>
      </c>
      <c r="H14" s="16" t="s">
        <v>33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</row>
    <row r="15" ht="13.5" customHeight="1">
      <c r="A15" s="12" t="str">
        <f t="shared" si="5"/>
        <v>Terri Berg</v>
      </c>
      <c r="B15" s="13" t="s">
        <v>53</v>
      </c>
      <c r="C15" s="13" t="s">
        <v>54</v>
      </c>
      <c r="D15" s="14">
        <v>2.0</v>
      </c>
      <c r="E15" s="15">
        <f t="array" ref="E15">SUMPRODUCT(--(MOD(COLUMN($I15:$BT15)-COLUMN($I15)+1,2)=0),$I15:$BT15)</f>
        <v>8</v>
      </c>
      <c r="F15" s="15">
        <f t="array" ref="F15">SUMPRODUCT(--($I15:$BT15&gt;0)*MOD($I$1:$BT$1,2))</f>
        <v>2</v>
      </c>
      <c r="G15" s="15">
        <f t="array" ref="G15">SUMPRODUCT(--(MOD(COLUMN($I15:$BT15)-COLUMN($I15)+1,2)=1),$I15:$BT15)</f>
        <v>18</v>
      </c>
      <c r="H15" s="16" t="s">
        <v>46</v>
      </c>
      <c r="I15" s="15"/>
      <c r="J15" s="15"/>
      <c r="K15" s="15"/>
      <c r="L15" s="15"/>
      <c r="M15" s="15"/>
      <c r="N15" s="15"/>
      <c r="O15" s="15"/>
      <c r="P15" s="15"/>
      <c r="Q15" s="15">
        <v>6.0</v>
      </c>
      <c r="R15" s="15">
        <v>4.0</v>
      </c>
      <c r="S15" s="15"/>
      <c r="T15" s="15"/>
      <c r="U15" s="15"/>
      <c r="V15" s="15"/>
      <c r="W15" s="15"/>
      <c r="X15" s="15"/>
      <c r="Y15" s="15"/>
      <c r="Z15" s="15"/>
      <c r="AA15" s="15">
        <v>12.0</v>
      </c>
      <c r="AB15" s="15">
        <v>4.0</v>
      </c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</row>
    <row r="16" ht="13.5" customHeight="1">
      <c r="A16" s="12" t="str">
        <f t="shared" si="5"/>
        <v>Kim Bischoff</v>
      </c>
      <c r="B16" s="13" t="s">
        <v>55</v>
      </c>
      <c r="C16" s="13" t="s">
        <v>56</v>
      </c>
      <c r="D16" s="14">
        <v>1.0</v>
      </c>
      <c r="E16" s="15">
        <f t="array" ref="E16">SUMPRODUCT(--(MOD(COLUMN($I16:$BT16)-COLUMN($I16)+1,2)=0),$I16:$BT16)</f>
        <v>0</v>
      </c>
      <c r="F16" s="15">
        <f t="array" ref="F16">SUMPRODUCT(--($I16:$BT16&gt;0)*MOD($I$1:$BT$1,2))</f>
        <v>0</v>
      </c>
      <c r="G16" s="15">
        <f t="array" ref="G16">SUMPRODUCT(--(MOD(COLUMN($I16:$BT16)-COLUMN($I16)+1,2)=1),$I16:$BT16)</f>
        <v>0</v>
      </c>
      <c r="H16" s="16" t="s">
        <v>33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</row>
    <row r="17" ht="13.5" customHeight="1">
      <c r="A17" s="12" t="str">
        <f t="shared" si="5"/>
        <v>Lincoln Bohn</v>
      </c>
      <c r="B17" s="13" t="s">
        <v>57</v>
      </c>
      <c r="C17" s="13" t="s">
        <v>58</v>
      </c>
      <c r="D17" s="14" t="s">
        <v>59</v>
      </c>
      <c r="E17" s="15">
        <f t="array" ref="E17">SUMPRODUCT(--(MOD(COLUMN($I17:$BT17)-COLUMN($I17)+1,2)=0),$I17:$BT17)</f>
        <v>0</v>
      </c>
      <c r="F17" s="15">
        <f t="array" ref="F17">SUMPRODUCT(--($I17:$BT17&gt;0)*MOD($I$1:$BT$1,2))</f>
        <v>0</v>
      </c>
      <c r="G17" s="15">
        <f t="array" ref="G17">SUMPRODUCT(--(MOD(COLUMN($I17:$BT17)-COLUMN($I17)+1,2)=1),$I17:$BT17)</f>
        <v>0</v>
      </c>
      <c r="H17" s="16" t="s">
        <v>33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</row>
    <row r="18" ht="13.5" customHeight="1">
      <c r="A18" s="12" t="str">
        <f t="shared" si="5"/>
        <v>Marlee Bohn</v>
      </c>
      <c r="B18" s="13" t="s">
        <v>57</v>
      </c>
      <c r="C18" s="13" t="s">
        <v>60</v>
      </c>
      <c r="D18" s="14" t="s">
        <v>59</v>
      </c>
      <c r="E18" s="15">
        <f t="array" ref="E18">SUMPRODUCT(--(MOD(COLUMN($I18:$BT18)-COLUMN($I18)+1,2)=0),$I18:$BT18)</f>
        <v>0</v>
      </c>
      <c r="F18" s="15">
        <f t="array" ref="F18">SUMPRODUCT(--($I18:$BT18&gt;0)*MOD($I$1:$BT$1,2))</f>
        <v>0</v>
      </c>
      <c r="G18" s="15">
        <f t="array" ref="G18">SUMPRODUCT(--(MOD(COLUMN($I18:$BT18)-COLUMN($I18)+1,2)=1),$I18:$BT18)</f>
        <v>0</v>
      </c>
      <c r="H18" s="16" t="s">
        <v>33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</row>
    <row r="19" ht="13.5" customHeight="1">
      <c r="A19" s="12" t="str">
        <f t="shared" si="5"/>
        <v>Boone Brandau</v>
      </c>
      <c r="B19" s="13" t="s">
        <v>61</v>
      </c>
      <c r="C19" s="13" t="s">
        <v>62</v>
      </c>
      <c r="D19" s="14">
        <v>1.0</v>
      </c>
      <c r="E19" s="15">
        <f t="array" ref="E19">SUMPRODUCT(--(MOD(COLUMN($I19:$BT19)-COLUMN($I19)+1,2)=0),$I19:$BT19)</f>
        <v>0</v>
      </c>
      <c r="F19" s="15">
        <f t="array" ref="F19">SUMPRODUCT(--($I19:$BT19&gt;0)*MOD($I$1:$BT$1,2))</f>
        <v>0</v>
      </c>
      <c r="G19" s="15">
        <f t="array" ref="G19">SUMPRODUCT(--(MOD(COLUMN($I19:$BT19)-COLUMN($I19)+1,2)=1),$I19:$BT19)</f>
        <v>0</v>
      </c>
      <c r="H19" s="16" t="s">
        <v>33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</row>
    <row r="20" ht="13.5" customHeight="1">
      <c r="A20" s="12" t="str">
        <f t="shared" si="5"/>
        <v>Deb Brandau</v>
      </c>
      <c r="B20" s="13" t="s">
        <v>61</v>
      </c>
      <c r="C20" s="13" t="s">
        <v>63</v>
      </c>
      <c r="D20" s="14">
        <v>1.0</v>
      </c>
      <c r="E20" s="15">
        <f t="array" ref="E20">SUMPRODUCT(--(MOD(COLUMN($I20:$BT20)-COLUMN($I20)+1,2)=0),$I20:$BT20)</f>
        <v>0</v>
      </c>
      <c r="F20" s="15">
        <f t="array" ref="F20">SUMPRODUCT(--($I20:$BT20&gt;0)*MOD($I$1:$BT$1,2))</f>
        <v>0</v>
      </c>
      <c r="G20" s="15">
        <f t="array" ref="G20">SUMPRODUCT(--(MOD(COLUMN($I20:$BT20)-COLUMN($I20)+1,2)=1),$I20:$BT20)</f>
        <v>0</v>
      </c>
      <c r="H20" s="16" t="s">
        <v>33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</row>
    <row r="21" ht="13.5" customHeight="1">
      <c r="A21" s="12" t="str">
        <f t="shared" si="5"/>
        <v>Bill Broadwater</v>
      </c>
      <c r="B21" s="13" t="s">
        <v>64</v>
      </c>
      <c r="C21" s="13" t="s">
        <v>65</v>
      </c>
      <c r="D21" s="14">
        <v>2.0</v>
      </c>
      <c r="E21" s="15">
        <f t="array" ref="E21">SUMPRODUCT(--(MOD(COLUMN($I21:$BT21)-COLUMN($I21)+1,2)=0),$I21:$BT21)</f>
        <v>0</v>
      </c>
      <c r="F21" s="15">
        <f t="array" ref="F21">SUMPRODUCT(--($I21:$BT21&gt;0)*MOD($I$1:$BT$1,2))</f>
        <v>0</v>
      </c>
      <c r="G21" s="15">
        <f t="array" ref="G21">SUMPRODUCT(--(MOD(COLUMN($I21:$BT21)-COLUMN($I21)+1,2)=1),$I21:$BT21)</f>
        <v>0</v>
      </c>
      <c r="H21" s="16" t="s">
        <v>33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</row>
    <row r="22" ht="13.5" customHeight="1">
      <c r="A22" s="12" t="str">
        <f t="shared" si="5"/>
        <v>Jessica Broadwater</v>
      </c>
      <c r="B22" s="13" t="s">
        <v>64</v>
      </c>
      <c r="C22" s="13" t="s">
        <v>35</v>
      </c>
      <c r="D22" s="14">
        <v>1.0</v>
      </c>
      <c r="E22" s="15">
        <f t="array" ref="E22">SUMPRODUCT(--(MOD(COLUMN($I22:$BT22)-COLUMN($I22)+1,2)=0),$I22:$BT22)</f>
        <v>29</v>
      </c>
      <c r="F22" s="18">
        <v>8.0</v>
      </c>
      <c r="G22" s="15">
        <f t="array" ref="G22">SUMPRODUCT(--(MOD(COLUMN($I22:$BT22)-COLUMN($I22)+1,2)=1),$I22:$BT22)</f>
        <v>56</v>
      </c>
      <c r="H22" s="16" t="s">
        <v>46</v>
      </c>
      <c r="I22" s="15">
        <v>10.0</v>
      </c>
      <c r="J22" s="15">
        <v>1.0</v>
      </c>
      <c r="K22" s="15">
        <v>10.0</v>
      </c>
      <c r="L22" s="15">
        <v>9.0</v>
      </c>
      <c r="M22" s="15"/>
      <c r="N22" s="15"/>
      <c r="O22" s="15"/>
      <c r="P22" s="15"/>
      <c r="Q22" s="15"/>
      <c r="R22" s="15"/>
      <c r="S22" s="15"/>
      <c r="T22" s="15"/>
      <c r="U22" s="15">
        <v>6.0</v>
      </c>
      <c r="V22" s="15">
        <v>3.0</v>
      </c>
      <c r="W22" s="15">
        <v>6.0</v>
      </c>
      <c r="X22" s="15">
        <v>3.0</v>
      </c>
      <c r="Y22" s="15">
        <v>6.0</v>
      </c>
      <c r="Z22" s="15">
        <v>7.0</v>
      </c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8">
        <v>6.0</v>
      </c>
      <c r="AT22" s="18">
        <v>0.0</v>
      </c>
      <c r="AU22" s="18">
        <v>6.0</v>
      </c>
      <c r="AV22" s="18">
        <v>2.0</v>
      </c>
      <c r="AW22" s="18">
        <v>6.0</v>
      </c>
      <c r="AX22" s="18">
        <v>4.0</v>
      </c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</row>
    <row r="23" ht="13.5" customHeight="1">
      <c r="A23" s="12" t="s">
        <v>66</v>
      </c>
      <c r="B23" s="13" t="s">
        <v>64</v>
      </c>
      <c r="C23" s="13" t="s">
        <v>54</v>
      </c>
      <c r="D23" s="14">
        <v>2.0</v>
      </c>
      <c r="E23" s="15">
        <f t="array" ref="E23">SUMPRODUCT(--(MOD(COLUMN($I23:$BT23)-COLUMN($I23)+1,2)=0),$I23:$BT23)</f>
        <v>9</v>
      </c>
      <c r="F23" s="18">
        <v>8.0</v>
      </c>
      <c r="G23" s="15">
        <f t="array" ref="G23">SUMPRODUCT(--(MOD(COLUMN($I23:$BT23)-COLUMN($I23)+1,2)=1),$I23:$BT23)</f>
        <v>36</v>
      </c>
      <c r="H23" s="16" t="s">
        <v>46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>
        <v>6.0</v>
      </c>
      <c r="V23" s="15">
        <v>0.0</v>
      </c>
      <c r="W23" s="15">
        <v>6.0</v>
      </c>
      <c r="X23" s="15">
        <v>5.0</v>
      </c>
      <c r="Y23" s="15">
        <v>6.0</v>
      </c>
      <c r="Z23" s="15">
        <v>0.0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8">
        <v>6.0</v>
      </c>
      <c r="AT23" s="18">
        <v>1.0</v>
      </c>
      <c r="AU23" s="18">
        <v>6.0</v>
      </c>
      <c r="AV23" s="18">
        <v>3.0</v>
      </c>
      <c r="AW23" s="18">
        <v>6.0</v>
      </c>
      <c r="AX23" s="18">
        <v>0.0</v>
      </c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</row>
    <row r="24" ht="13.5" customHeight="1">
      <c r="A24" s="12" t="str">
        <f t="shared" ref="A24:A28" si="6">$C24&amp;" "&amp;$B24</f>
        <v>Arlan Brooks</v>
      </c>
      <c r="B24" s="13" t="s">
        <v>67</v>
      </c>
      <c r="C24" s="13" t="s">
        <v>68</v>
      </c>
      <c r="D24" s="14">
        <v>3.0</v>
      </c>
      <c r="E24" s="15">
        <f t="array" ref="E24">SUMPRODUCT(--(MOD(COLUMN($I24:$BT24)-COLUMN($I24)+1,2)=0),$I24:$BT24)</f>
        <v>1</v>
      </c>
      <c r="F24" s="15">
        <v>0.0</v>
      </c>
      <c r="G24" s="15">
        <v>0.0</v>
      </c>
      <c r="H24" s="16" t="s">
        <v>33</v>
      </c>
      <c r="I24" s="15"/>
      <c r="J24" s="15"/>
      <c r="K24" s="15"/>
      <c r="L24" s="15"/>
      <c r="M24" s="15"/>
      <c r="N24" s="15"/>
      <c r="O24" s="15"/>
      <c r="P24" s="15"/>
      <c r="Q24" s="15">
        <v>5.0</v>
      </c>
      <c r="R24" s="15">
        <v>1.0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</row>
    <row r="25" ht="13.5" customHeight="1">
      <c r="A25" s="12" t="str">
        <f t="shared" si="6"/>
        <v>Barb Brooks</v>
      </c>
      <c r="B25" s="13" t="s">
        <v>67</v>
      </c>
      <c r="C25" s="13" t="s">
        <v>69</v>
      </c>
      <c r="D25" s="14">
        <v>3.0</v>
      </c>
      <c r="E25" s="15">
        <f t="array" ref="E25">SUMPRODUCT(--(MOD(COLUMN($I25:$BT25)-COLUMN($I25)+1,2)=0),$I25:$BT25)</f>
        <v>2</v>
      </c>
      <c r="F25" s="15">
        <f t="array" ref="F25">SUMPRODUCT(--($I25:$BT25&gt;0)*MOD($I$1:$BT$1,2))</f>
        <v>3</v>
      </c>
      <c r="G25" s="15">
        <f t="array" ref="G25">SUMPRODUCT(--(MOD(COLUMN($I25:$BT25)-COLUMN($I25)+1,2)=1),$I25:$BT25)</f>
        <v>18</v>
      </c>
      <c r="H25" s="16" t="s">
        <v>33</v>
      </c>
      <c r="I25" s="15"/>
      <c r="J25" s="15"/>
      <c r="K25" s="15"/>
      <c r="L25" s="15"/>
      <c r="M25" s="15">
        <v>6.0</v>
      </c>
      <c r="N25" s="15">
        <v>0.0</v>
      </c>
      <c r="O25" s="15">
        <v>6.0</v>
      </c>
      <c r="P25" s="15">
        <v>1.0</v>
      </c>
      <c r="Q25" s="15">
        <v>6.0</v>
      </c>
      <c r="R25" s="15">
        <v>1.0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</row>
    <row r="26" ht="13.5" customHeight="1">
      <c r="A26" s="12" t="str">
        <f t="shared" si="6"/>
        <v>Cali Brookshire</v>
      </c>
      <c r="B26" s="13" t="s">
        <v>70</v>
      </c>
      <c r="C26" s="13" t="s">
        <v>71</v>
      </c>
      <c r="D26" s="14">
        <v>6.0</v>
      </c>
      <c r="E26" s="15">
        <f t="array" ref="E26">SUMPRODUCT(--(MOD(COLUMN($I26:$BT26)-COLUMN($I26)+1,2)=0),$I26:$BT26)</f>
        <v>0</v>
      </c>
      <c r="F26" s="15">
        <f t="array" ref="F26">SUMPRODUCT(--($I26:$BT26&gt;0)*MOD($I$1:$BT$1,2))</f>
        <v>0</v>
      </c>
      <c r="G26" s="15">
        <f t="array" ref="G26">SUMPRODUCT(--(MOD(COLUMN($I26:$BT26)-COLUMN($I26)+1,2)=1),$I26:$BT26)</f>
        <v>0</v>
      </c>
      <c r="H26" s="16" t="s">
        <v>33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</row>
    <row r="27" ht="13.5" customHeight="1">
      <c r="A27" s="12" t="str">
        <f t="shared" si="6"/>
        <v>Rick Brown</v>
      </c>
      <c r="B27" s="13" t="s">
        <v>72</v>
      </c>
      <c r="C27" s="13" t="s">
        <v>73</v>
      </c>
      <c r="D27" s="14">
        <v>3.0</v>
      </c>
      <c r="E27" s="15">
        <f t="array" ref="E27">SUMPRODUCT(--(MOD(COLUMN($I27:$BT27)-COLUMN($I27)+1,2)=0),$I27:$BT27)</f>
        <v>0</v>
      </c>
      <c r="F27" s="15">
        <f t="array" ref="F27">SUMPRODUCT(--($I27:$BT27&gt;0)*MOD($I$1:$BT$1,2))</f>
        <v>0</v>
      </c>
      <c r="G27" s="15">
        <f t="array" ref="G27">SUMPRODUCT(--(MOD(COLUMN($I27:$BT27)-COLUMN($I27)+1,2)=1),$I27:$BT27)</f>
        <v>0</v>
      </c>
      <c r="H27" s="16" t="s">
        <v>33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</row>
    <row r="28" ht="13.5" customHeight="1">
      <c r="A28" s="12" t="str">
        <f t="shared" si="6"/>
        <v>Terri Brown</v>
      </c>
      <c r="B28" s="13" t="s">
        <v>72</v>
      </c>
      <c r="C28" s="13" t="s">
        <v>54</v>
      </c>
      <c r="D28" s="14">
        <v>4.0</v>
      </c>
      <c r="E28" s="15">
        <f t="array" ref="E28">SUMPRODUCT(--(MOD(COLUMN($I28:$BT28)-COLUMN($I28)+1,2)=0),$I28:$BT28)</f>
        <v>0</v>
      </c>
      <c r="F28" s="15">
        <f t="array" ref="F28">SUMPRODUCT(--($I28:$BT28&gt;0)*MOD($I$1:$BT$1,2))</f>
        <v>0</v>
      </c>
      <c r="G28" s="15">
        <f t="array" ref="G28">SUMPRODUCT(--(MOD(COLUMN($I28:$BT28)-COLUMN($I28)+1,2)=1),$I28:$BT28)</f>
        <v>0</v>
      </c>
      <c r="H28" s="16" t="s">
        <v>33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</row>
    <row r="29" ht="13.5" customHeight="1">
      <c r="A29" s="12" t="s">
        <v>74</v>
      </c>
      <c r="B29" s="13" t="s">
        <v>75</v>
      </c>
      <c r="C29" s="13" t="s">
        <v>76</v>
      </c>
      <c r="D29" s="14">
        <v>1.0</v>
      </c>
      <c r="E29" s="15">
        <f t="array" ref="E29">SUMPRODUCT(--(MOD(COLUMN($I29:$BT29)-COLUMN($I29)+1,2)=0),$I29:$BT29)</f>
        <v>32</v>
      </c>
      <c r="F29" s="15">
        <f t="array" ref="F29">SUMPRODUCT(--($I29:$BT29&gt;0)*MOD($I$1:$BT$1,2))</f>
        <v>7</v>
      </c>
      <c r="G29" s="15">
        <f t="array" ref="G29">SUMPRODUCT(--(MOD(COLUMN($I29:$BT29)-COLUMN($I29)+1,2)=1),$I29:$BT29)</f>
        <v>66</v>
      </c>
      <c r="H29" s="16" t="s">
        <v>46</v>
      </c>
      <c r="I29" s="15"/>
      <c r="J29" s="15"/>
      <c r="K29" s="15"/>
      <c r="L29" s="15"/>
      <c r="M29" s="15"/>
      <c r="N29" s="15"/>
      <c r="O29" s="15"/>
      <c r="P29" s="15"/>
      <c r="Q29" s="15">
        <v>7.0</v>
      </c>
      <c r="R29" s="15">
        <v>2.0</v>
      </c>
      <c r="S29" s="15"/>
      <c r="T29" s="15"/>
      <c r="U29" s="15"/>
      <c r="V29" s="15"/>
      <c r="W29" s="15">
        <v>9.0</v>
      </c>
      <c r="X29" s="15">
        <v>3.0</v>
      </c>
      <c r="Y29" s="15">
        <v>6.0</v>
      </c>
      <c r="Z29" s="15">
        <v>0.0</v>
      </c>
      <c r="AA29" s="15"/>
      <c r="AB29" s="15"/>
      <c r="AC29" s="15">
        <v>9.0</v>
      </c>
      <c r="AD29" s="15">
        <v>5.0</v>
      </c>
      <c r="AE29" s="15"/>
      <c r="AF29" s="15"/>
      <c r="AG29" s="15"/>
      <c r="AH29" s="15"/>
      <c r="AI29" s="15"/>
      <c r="AJ29" s="15"/>
      <c r="AK29" s="15">
        <v>8.0</v>
      </c>
      <c r="AL29" s="15">
        <v>4.0</v>
      </c>
      <c r="AM29" s="15"/>
      <c r="AN29" s="15"/>
      <c r="AO29" s="15"/>
      <c r="AP29" s="15"/>
      <c r="AQ29" s="15">
        <v>7.0</v>
      </c>
      <c r="AR29" s="15">
        <v>4.0</v>
      </c>
      <c r="AS29" s="15"/>
      <c r="AT29" s="15"/>
      <c r="AU29" s="18">
        <v>8.0</v>
      </c>
      <c r="AV29" s="18">
        <v>2.0</v>
      </c>
      <c r="AW29" s="18">
        <v>12.0</v>
      </c>
      <c r="AX29" s="18">
        <v>12.0</v>
      </c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</row>
    <row r="30" ht="13.5" customHeight="1">
      <c r="A30" s="12" t="str">
        <f t="shared" ref="A30:A34" si="7">$C30&amp;" "&amp;$B30</f>
        <v>Bruce Bucknell</v>
      </c>
      <c r="B30" s="13" t="s">
        <v>77</v>
      </c>
      <c r="C30" s="13" t="s">
        <v>78</v>
      </c>
      <c r="D30" s="14">
        <v>1.0</v>
      </c>
      <c r="E30" s="15">
        <f t="array" ref="E30">SUMPRODUCT(--(MOD(COLUMN($I30:$BT30)-COLUMN($I30)+1,2)=0),$I30:$BT30)</f>
        <v>0</v>
      </c>
      <c r="F30" s="15">
        <f t="array" ref="F30">SUMPRODUCT(--($I30:$BT30&gt;0)*MOD($I$1:$BT$1,2))</f>
        <v>0</v>
      </c>
      <c r="G30" s="15">
        <f t="array" ref="G30">SUMPRODUCT(--(MOD(COLUMN($I30:$BT30)-COLUMN($I30)+1,2)=1),$I30:$BT30)</f>
        <v>0</v>
      </c>
      <c r="H30" s="16" t="s">
        <v>33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</row>
    <row r="31" ht="13.5" customHeight="1">
      <c r="A31" s="12" t="str">
        <f t="shared" si="7"/>
        <v>Wendy Bungert</v>
      </c>
      <c r="B31" s="13" t="s">
        <v>79</v>
      </c>
      <c r="C31" s="13" t="s">
        <v>80</v>
      </c>
      <c r="D31" s="14">
        <v>2.0</v>
      </c>
      <c r="E31" s="15">
        <f t="array" ref="E31">SUMPRODUCT(--(MOD(COLUMN($I31:$BT31)-COLUMN($I31)+1,2)=0),$I31:$BT31)</f>
        <v>0</v>
      </c>
      <c r="F31" s="15">
        <f t="array" ref="F31">SUMPRODUCT(--($I31:$BT31&gt;0)*MOD($I$1:$BT$1,2))</f>
        <v>0</v>
      </c>
      <c r="G31" s="15">
        <f t="array" ref="G31">SUMPRODUCT(--(MOD(COLUMN($I31:$BT31)-COLUMN($I31)+1,2)=1),$I31:$BT31)</f>
        <v>0</v>
      </c>
      <c r="H31" s="16" t="s">
        <v>33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</row>
    <row r="32" ht="13.5" customHeight="1">
      <c r="A32" s="12" t="str">
        <f t="shared" si="7"/>
        <v>Mindi Buseman</v>
      </c>
      <c r="B32" s="13" t="s">
        <v>81</v>
      </c>
      <c r="C32" s="13" t="s">
        <v>82</v>
      </c>
      <c r="D32" s="14">
        <v>1.0</v>
      </c>
      <c r="E32" s="15">
        <f t="array" ref="E32">SUMPRODUCT(--(MOD(COLUMN($I32:$BT32)-COLUMN($I32)+1,2)=0),$I32:$BT32)</f>
        <v>4</v>
      </c>
      <c r="F32" s="15">
        <f t="array" ref="F32">SUMPRODUCT(--($I32:$BT32&gt;0)*MOD($I$1:$BT$1,2))</f>
        <v>2</v>
      </c>
      <c r="G32" s="15">
        <f t="array" ref="G32">SUMPRODUCT(--(MOD(COLUMN($I32:$BT32)-COLUMN($I32)+1,2)=1),$I32:$BT32)</f>
        <v>20</v>
      </c>
      <c r="H32" s="16" t="s">
        <v>46</v>
      </c>
      <c r="I32" s="15">
        <v>10.0</v>
      </c>
      <c r="J32" s="15">
        <v>3.0</v>
      </c>
      <c r="K32" s="15">
        <v>10.0</v>
      </c>
      <c r="L32" s="15">
        <v>1.0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</row>
    <row r="33" ht="13.5" customHeight="1">
      <c r="A33" s="12" t="str">
        <f t="shared" si="7"/>
        <v>Katie Buss</v>
      </c>
      <c r="B33" s="13" t="s">
        <v>83</v>
      </c>
      <c r="C33" s="13" t="s">
        <v>84</v>
      </c>
      <c r="D33" s="14">
        <v>1.0</v>
      </c>
      <c r="E33" s="15">
        <f t="array" ref="E33">SUMPRODUCT(--(MOD(COLUMN($I33:$BT33)-COLUMN($I33)+1,2)=0),$I33:$BT33)</f>
        <v>0</v>
      </c>
      <c r="F33" s="15">
        <f t="array" ref="F33">SUMPRODUCT(--($I33:$BT33&gt;0)*MOD($I$1:$BT$1,2))</f>
        <v>0</v>
      </c>
      <c r="G33" s="15">
        <f t="array" ref="G33">SUMPRODUCT(--(MOD(COLUMN($I33:$BT33)-COLUMN($I33)+1,2)=1),$I33:$BT33)</f>
        <v>0</v>
      </c>
      <c r="H33" s="16" t="s">
        <v>33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</row>
    <row r="34" ht="13.5" customHeight="1">
      <c r="A34" s="12" t="str">
        <f t="shared" si="7"/>
        <v>Emma Campbell</v>
      </c>
      <c r="B34" s="13" t="s">
        <v>85</v>
      </c>
      <c r="C34" s="13" t="s">
        <v>86</v>
      </c>
      <c r="D34" s="14">
        <v>2.0</v>
      </c>
      <c r="E34" s="15">
        <f t="array" ref="E34">SUMPRODUCT(--(MOD(COLUMN($I34:$BT34)-COLUMN($I34)+1,2)=0),$I34:$BT34)</f>
        <v>0</v>
      </c>
      <c r="F34" s="15">
        <f t="array" ref="F34">SUMPRODUCT(--($I34:$BT34&gt;0)*MOD($I$1:$BT$1,2))</f>
        <v>0</v>
      </c>
      <c r="G34" s="15">
        <f t="array" ref="G34">SUMPRODUCT(--(MOD(COLUMN($I34:$BT34)-COLUMN($I34)+1,2)=1),$I34:$BT34)</f>
        <v>0</v>
      </c>
      <c r="H34" s="16" t="s">
        <v>33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</row>
    <row r="35" ht="13.5" customHeight="1">
      <c r="A35" s="12" t="s">
        <v>87</v>
      </c>
      <c r="B35" s="13" t="s">
        <v>88</v>
      </c>
      <c r="C35" s="13" t="s">
        <v>89</v>
      </c>
      <c r="D35" s="14">
        <v>1.0</v>
      </c>
      <c r="E35" s="15">
        <f t="array" ref="E35">SUMPRODUCT(--(MOD(COLUMN($I35:$BT35)-COLUMN($I35)+1,2)=0),$I35:$BT35)</f>
        <v>0</v>
      </c>
      <c r="F35" s="15">
        <v>0.0</v>
      </c>
      <c r="G35" s="15">
        <f t="array" ref="G35">SUMPRODUCT(--(MOD(COLUMN($I35:$BT35)-COLUMN($I35)+1,2)=1),$I35:$BT35)</f>
        <v>4</v>
      </c>
      <c r="H35" s="16" t="s">
        <v>90</v>
      </c>
      <c r="I35" s="15"/>
      <c r="J35" s="15"/>
      <c r="K35" s="15"/>
      <c r="L35" s="15"/>
      <c r="M35" s="15"/>
      <c r="N35" s="15"/>
      <c r="O35" s="15"/>
      <c r="P35" s="15"/>
      <c r="Q35" s="15">
        <v>4.0</v>
      </c>
      <c r="R35" s="15">
        <v>0.0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</row>
    <row r="36" ht="13.5" customHeight="1">
      <c r="A36" s="12" t="str">
        <f t="shared" ref="A36:A40" si="8">$C36&amp;" "&amp;$B36</f>
        <v>Bridget Carlson</v>
      </c>
      <c r="B36" s="13" t="s">
        <v>88</v>
      </c>
      <c r="C36" s="13" t="s">
        <v>91</v>
      </c>
      <c r="D36" s="14">
        <v>2.0</v>
      </c>
      <c r="E36" s="15">
        <f t="array" ref="E36">SUMPRODUCT(--(MOD(COLUMN($I36:$BT36)-COLUMN($I36)+1,2)=0),$I36:$BT36)</f>
        <v>0</v>
      </c>
      <c r="F36" s="15">
        <f t="array" ref="F36">SUMPRODUCT(--($I36:$BT36&gt;0)*MOD($I$1:$BT$1,2))</f>
        <v>0</v>
      </c>
      <c r="G36" s="15">
        <f t="array" ref="G36">SUMPRODUCT(--(MOD(COLUMN($I36:$BT36)-COLUMN($I36)+1,2)=1),$I36:$BT36)</f>
        <v>0</v>
      </c>
      <c r="H36" s="16" t="s">
        <v>33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</row>
    <row r="37" ht="13.5" customHeight="1">
      <c r="A37" s="12" t="str">
        <f t="shared" si="8"/>
        <v>Craig Chandler</v>
      </c>
      <c r="B37" s="13" t="s">
        <v>92</v>
      </c>
      <c r="C37" s="13" t="s">
        <v>93</v>
      </c>
      <c r="D37" s="14">
        <v>1.0</v>
      </c>
      <c r="E37" s="15">
        <f t="array" ref="E37">SUMPRODUCT(--(MOD(COLUMN($I37:$BT37)-COLUMN($I37)+1,2)=0),$I37:$BT37)</f>
        <v>0</v>
      </c>
      <c r="F37" s="15">
        <f t="array" ref="F37">SUMPRODUCT(--($I37:$BT37&gt;0)*MOD($I$1:$BT$1,2))</f>
        <v>0</v>
      </c>
      <c r="G37" s="15">
        <f t="array" ref="G37">SUMPRODUCT(--(MOD(COLUMN($I37:$BT37)-COLUMN($I37)+1,2)=1),$I37:$BT37)</f>
        <v>0</v>
      </c>
      <c r="H37" s="16" t="s">
        <v>33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9"/>
    </row>
    <row r="38" ht="13.5" customHeight="1">
      <c r="A38" s="12" t="str">
        <f t="shared" si="8"/>
        <v>Cassidy Christensen</v>
      </c>
      <c r="B38" s="13" t="s">
        <v>94</v>
      </c>
      <c r="C38" s="13" t="s">
        <v>95</v>
      </c>
      <c r="D38" s="14">
        <v>1.0</v>
      </c>
      <c r="E38" s="15">
        <f t="array" ref="E38">SUMPRODUCT(--(MOD(COLUMN($I38:$BT38)-COLUMN($I38)+1,2)=0),$I38:$BT38)</f>
        <v>5</v>
      </c>
      <c r="F38" s="15">
        <f t="array" ref="F38">SUMPRODUCT(--($I38:$BT38&gt;0)*MOD($I$1:$BT$1,2))</f>
        <v>1</v>
      </c>
      <c r="G38" s="15">
        <f t="array" ref="G38">SUMPRODUCT(--(MOD(COLUMN($I38:$BT38)-COLUMN($I38)+1,2)=1),$I38:$BT38)</f>
        <v>10</v>
      </c>
      <c r="H38" s="16" t="s">
        <v>90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>
        <v>10.0</v>
      </c>
      <c r="T38" s="15">
        <v>5.0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9"/>
    </row>
    <row r="39" ht="13.5" customHeight="1">
      <c r="A39" s="12" t="str">
        <f t="shared" si="8"/>
        <v>Chad Clark</v>
      </c>
      <c r="B39" s="13" t="s">
        <v>96</v>
      </c>
      <c r="C39" s="13" t="s">
        <v>97</v>
      </c>
      <c r="D39" s="14">
        <v>5.0</v>
      </c>
      <c r="E39" s="15">
        <f t="array" ref="E39">SUMPRODUCT(--(MOD(COLUMN($I39:$BT39)-COLUMN($I39)+1,2)=0),$I39:$BT39)</f>
        <v>0</v>
      </c>
      <c r="F39" s="15">
        <f t="array" ref="F39">SUMPRODUCT(--($I39:$BT39&gt;0)*MOD($I$1:$BT$1,2))</f>
        <v>0</v>
      </c>
      <c r="G39" s="15">
        <f t="array" ref="G39">SUMPRODUCT(--(MOD(COLUMN($I39:$BT39)-COLUMN($I39)+1,2)=1),$I39:$BT39)</f>
        <v>0</v>
      </c>
      <c r="H39" s="16" t="s">
        <v>33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9"/>
    </row>
    <row r="40" ht="13.5" customHeight="1">
      <c r="A40" s="12" t="str">
        <f t="shared" si="8"/>
        <v>Krishawn Clark</v>
      </c>
      <c r="B40" s="13" t="s">
        <v>96</v>
      </c>
      <c r="C40" s="13" t="s">
        <v>98</v>
      </c>
      <c r="D40" s="14">
        <v>4.0</v>
      </c>
      <c r="E40" s="15">
        <f t="array" ref="E40">SUMPRODUCT(--(MOD(COLUMN($I40:$BT40)-COLUMN($I40)+1,2)=0),$I40:$BT40)</f>
        <v>0</v>
      </c>
      <c r="F40" s="15">
        <f t="array" ref="F40">SUMPRODUCT(--($I40:$BT40&gt;0)*MOD($I$1:$BT$1,2))</f>
        <v>0</v>
      </c>
      <c r="G40" s="15">
        <f t="array" ref="G40">SUMPRODUCT(--(MOD(COLUMN($I40:$BT40)-COLUMN($I40)+1,2)=1),$I40:$BT40)</f>
        <v>0</v>
      </c>
      <c r="H40" s="16" t="s">
        <v>33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9"/>
    </row>
    <row r="41" ht="13.5" customHeight="1">
      <c r="A41" s="12" t="s">
        <v>99</v>
      </c>
      <c r="B41" s="13" t="s">
        <v>100</v>
      </c>
      <c r="C41" s="13" t="s">
        <v>101</v>
      </c>
      <c r="D41" s="14">
        <v>3.0</v>
      </c>
      <c r="E41" s="15">
        <f t="array" ref="E41">SUMPRODUCT(--(MOD(COLUMN($I41:$BT41)-COLUMN($I41)+1,2)=0),$I41:$BT41)</f>
        <v>9</v>
      </c>
      <c r="F41" s="15">
        <f t="array" ref="F41">SUMPRODUCT(--($I41:$BT41&gt;0)*MOD($I$1:$BT$1,2))</f>
        <v>1</v>
      </c>
      <c r="G41" s="15">
        <f t="array" ref="G41">SUMPRODUCT(--(MOD(COLUMN($I41:$BT41)-COLUMN($I41)+1,2)=1),$I41:$BT41)</f>
        <v>6</v>
      </c>
      <c r="H41" s="16" t="s">
        <v>46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>
        <v>6.0</v>
      </c>
      <c r="AL41" s="15">
        <v>9.0</v>
      </c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9"/>
    </row>
    <row r="42" ht="13.5" customHeight="1">
      <c r="A42" s="12" t="str">
        <f t="shared" ref="A42:A60" si="9">$C42&amp;" "&amp;$B42</f>
        <v>Nicole Clifford</v>
      </c>
      <c r="B42" s="13" t="s">
        <v>102</v>
      </c>
      <c r="C42" s="13" t="s">
        <v>103</v>
      </c>
      <c r="D42" s="14">
        <v>1.0</v>
      </c>
      <c r="E42" s="15">
        <f t="array" ref="E42">SUMPRODUCT(--(MOD(COLUMN($I42:$BT42)-COLUMN($I42)+1,2)=0),$I42:$BT42)</f>
        <v>0</v>
      </c>
      <c r="F42" s="15">
        <f t="array" ref="F42">SUMPRODUCT(--($I42:$BT42&gt;0)*MOD($I$1:$BT$1,2))</f>
        <v>0</v>
      </c>
      <c r="G42" s="15">
        <f t="array" ref="G42">SUMPRODUCT(--(MOD(COLUMN($I42:$BT42)-COLUMN($I42)+1,2)=1),$I42:$BT42)</f>
        <v>0</v>
      </c>
      <c r="H42" s="16" t="s">
        <v>33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9"/>
    </row>
    <row r="43" ht="13.5" customHeight="1">
      <c r="A43" s="12" t="str">
        <f t="shared" si="9"/>
        <v>Ashley Clinton</v>
      </c>
      <c r="B43" s="13" t="s">
        <v>104</v>
      </c>
      <c r="C43" s="13" t="s">
        <v>105</v>
      </c>
      <c r="D43" s="14">
        <v>1.0</v>
      </c>
      <c r="E43" s="15">
        <f t="array" ref="E43">SUMPRODUCT(--(MOD(COLUMN($I43:$BT43)-COLUMN($I43)+1,2)=0),$I43:$BT43)</f>
        <v>0</v>
      </c>
      <c r="F43" s="15">
        <f t="array" ref="F43">SUMPRODUCT(--($I43:$BT43&gt;0)*MOD($I$1:$BT$1,2))</f>
        <v>0</v>
      </c>
      <c r="G43" s="15">
        <f t="array" ref="G43">SUMPRODUCT(--(MOD(COLUMN($I43:$BT43)-COLUMN($I43)+1,2)=1),$I43:$BT43)</f>
        <v>0</v>
      </c>
      <c r="H43" s="16" t="s">
        <v>33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9"/>
    </row>
    <row r="44" ht="13.5" customHeight="1">
      <c r="A44" s="12" t="str">
        <f t="shared" si="9"/>
        <v>Jason Clinton</v>
      </c>
      <c r="B44" s="13" t="s">
        <v>104</v>
      </c>
      <c r="C44" s="13" t="s">
        <v>106</v>
      </c>
      <c r="D44" s="14">
        <v>4.0</v>
      </c>
      <c r="E44" s="15">
        <f t="array" ref="E44">SUMPRODUCT(--(MOD(COLUMN($I44:$BT44)-COLUMN($I44)+1,2)=0),$I44:$BT44)</f>
        <v>19</v>
      </c>
      <c r="F44" s="15">
        <f t="array" ref="F44">SUMPRODUCT(--($I44:$BT44&gt;0)*MOD($I$1:$BT$1,2))</f>
        <v>3</v>
      </c>
      <c r="G44" s="15">
        <f t="array" ref="G44">SUMPRODUCT(--(MOD(COLUMN($I44:$BT44)-COLUMN($I44)+1,2)=1),$I44:$BT44)</f>
        <v>45</v>
      </c>
      <c r="H44" s="16" t="s">
        <v>46</v>
      </c>
      <c r="I44" s="15">
        <v>10.0</v>
      </c>
      <c r="J44" s="15">
        <v>4.0</v>
      </c>
      <c r="K44" s="15">
        <v>10.0</v>
      </c>
      <c r="L44" s="15">
        <v>8.0</v>
      </c>
      <c r="M44" s="15"/>
      <c r="N44" s="15"/>
      <c r="O44" s="15"/>
      <c r="P44" s="15"/>
      <c r="Q44" s="15"/>
      <c r="R44" s="15"/>
      <c r="S44" s="15">
        <v>25.0</v>
      </c>
      <c r="T44" s="15">
        <v>7.0</v>
      </c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9"/>
    </row>
    <row r="45" ht="13.5" customHeight="1">
      <c r="A45" s="12" t="str">
        <f t="shared" si="9"/>
        <v>Ruth Clinton</v>
      </c>
      <c r="B45" s="13" t="s">
        <v>104</v>
      </c>
      <c r="C45" s="13" t="s">
        <v>107</v>
      </c>
      <c r="D45" s="14">
        <v>1.0</v>
      </c>
      <c r="E45" s="15">
        <f t="array" ref="E45">SUMPRODUCT(--(MOD(COLUMN($I45:$BT45)-COLUMN($I45)+1,2)=0),$I45:$BT45)</f>
        <v>0</v>
      </c>
      <c r="F45" s="15">
        <f t="array" ref="F45">SUMPRODUCT(--($I45:$BT45&gt;0)*MOD($I$1:$BT$1,2))</f>
        <v>0</v>
      </c>
      <c r="G45" s="15">
        <f t="array" ref="G45">SUMPRODUCT(--(MOD(COLUMN($I45:$BT45)-COLUMN($I45)+1,2)=1),$I45:$BT45)</f>
        <v>0</v>
      </c>
      <c r="H45" s="16" t="s">
        <v>33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9"/>
    </row>
    <row r="46" ht="13.5" customHeight="1">
      <c r="A46" s="12" t="str">
        <f t="shared" si="9"/>
        <v>Dannielle Coats</v>
      </c>
      <c r="B46" s="13" t="s">
        <v>108</v>
      </c>
      <c r="C46" s="13" t="s">
        <v>109</v>
      </c>
      <c r="D46" s="14">
        <v>1.0</v>
      </c>
      <c r="E46" s="15">
        <f t="array" ref="E46">SUMPRODUCT(--(MOD(COLUMN($I46:$BT46)-COLUMN($I46)+1,2)=0),$I46:$BT46)</f>
        <v>0</v>
      </c>
      <c r="F46" s="15">
        <f t="array" ref="F46">SUMPRODUCT(--($I46:$BT46&gt;0)*MOD($I$1:$BT$1,2))</f>
        <v>0</v>
      </c>
      <c r="G46" s="15">
        <f t="array" ref="G46">SUMPRODUCT(--(MOD(COLUMN($I46:$BT46)-COLUMN($I46)+1,2)=1),$I46:$BT46)</f>
        <v>0</v>
      </c>
      <c r="H46" s="16" t="s">
        <v>33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9"/>
    </row>
    <row r="47" ht="13.5" customHeight="1">
      <c r="A47" s="12" t="str">
        <f t="shared" si="9"/>
        <v>Geri Cooke</v>
      </c>
      <c r="B47" s="13" t="s">
        <v>110</v>
      </c>
      <c r="C47" s="13" t="s">
        <v>111</v>
      </c>
      <c r="D47" s="14">
        <v>2.0</v>
      </c>
      <c r="E47" s="15">
        <f t="array" ref="E47">SUMPRODUCT(--(MOD(COLUMN($I47:$BT47)-COLUMN($I47)+1,2)=0),$I47:$BT47)</f>
        <v>0</v>
      </c>
      <c r="F47" s="15">
        <f t="array" ref="F47">SUMPRODUCT(--($I47:$BT47&gt;0)*MOD($I$1:$BT$1,2))</f>
        <v>0</v>
      </c>
      <c r="G47" s="15">
        <f t="array" ref="G47">SUMPRODUCT(--(MOD(COLUMN($I47:$BT47)-COLUMN($I47)+1,2)=1),$I47:$BT47)</f>
        <v>0</v>
      </c>
      <c r="H47" s="16" t="s">
        <v>33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9"/>
    </row>
    <row r="48" ht="13.5" customHeight="1">
      <c r="A48" s="12" t="str">
        <f t="shared" si="9"/>
        <v>Rich Cooke</v>
      </c>
      <c r="B48" s="13" t="s">
        <v>110</v>
      </c>
      <c r="C48" s="13" t="s">
        <v>112</v>
      </c>
      <c r="D48" s="14">
        <v>2.0</v>
      </c>
      <c r="E48" s="15">
        <f t="array" ref="E48">SUMPRODUCT(--(MOD(COLUMN($I48:$BT48)-COLUMN($I48)+1,2)=0),$I48:$BT48)</f>
        <v>0</v>
      </c>
      <c r="F48" s="15">
        <f t="array" ref="F48">SUMPRODUCT(--($I48:$BT48&gt;0)*MOD($I$1:$BT$1,2))</f>
        <v>0</v>
      </c>
      <c r="G48" s="15">
        <f t="array" ref="G48">SUMPRODUCT(--(MOD(COLUMN($I48:$BT48)-COLUMN($I48)+1,2)=1),$I48:$BT48)</f>
        <v>0</v>
      </c>
      <c r="H48" s="16" t="s">
        <v>33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9"/>
    </row>
    <row r="49" ht="13.5" customHeight="1">
      <c r="A49" s="12" t="str">
        <f t="shared" si="9"/>
        <v>Sara Coulter</v>
      </c>
      <c r="B49" s="13" t="s">
        <v>113</v>
      </c>
      <c r="C49" s="13" t="s">
        <v>114</v>
      </c>
      <c r="D49" s="14">
        <v>1.0</v>
      </c>
      <c r="E49" s="15">
        <f t="array" ref="E49">SUMPRODUCT(--(MOD(COLUMN($I49:$BT49)-COLUMN($I49)+1,2)=0),$I49:$BT49)</f>
        <v>0</v>
      </c>
      <c r="F49" s="15">
        <f t="array" ref="F49">SUMPRODUCT(--($I49:$BT49&gt;0)*MOD($I$1:$BT$1,2))</f>
        <v>0</v>
      </c>
      <c r="G49" s="15">
        <f t="array" ref="G49">SUMPRODUCT(--(MOD(COLUMN($I49:$BT49)-COLUMN($I49)+1,2)=1),$I49:$BT49)</f>
        <v>0</v>
      </c>
      <c r="H49" s="16" t="s">
        <v>33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9"/>
    </row>
    <row r="50" ht="13.5" customHeight="1">
      <c r="A50" s="12" t="str">
        <f t="shared" si="9"/>
        <v>Rhonda Dahlke</v>
      </c>
      <c r="B50" s="13" t="s">
        <v>115</v>
      </c>
      <c r="C50" s="13" t="s">
        <v>116</v>
      </c>
      <c r="D50" s="14">
        <v>1.0</v>
      </c>
      <c r="E50" s="15">
        <f t="array" ref="E50">SUMPRODUCT(--(MOD(COLUMN($I50:$BT50)-COLUMN($I50)+1,2)=0),$I50:$BT50)</f>
        <v>0</v>
      </c>
      <c r="F50" s="15">
        <f t="array" ref="F50">SUMPRODUCT(--($I50:$BT50&gt;0)*MOD($I$1:$BT$1,2))</f>
        <v>0</v>
      </c>
      <c r="G50" s="15">
        <f t="array" ref="G50">SUMPRODUCT(--(MOD(COLUMN($I50:$BT50)-COLUMN($I50)+1,2)=1),$I50:$BT50)</f>
        <v>0</v>
      </c>
      <c r="H50" s="16" t="s">
        <v>33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9"/>
    </row>
    <row r="51" ht="13.5" customHeight="1">
      <c r="A51" s="12" t="str">
        <f t="shared" si="9"/>
        <v>Kaleb Davenport</v>
      </c>
      <c r="B51" s="13" t="s">
        <v>117</v>
      </c>
      <c r="C51" s="13" t="s">
        <v>118</v>
      </c>
      <c r="D51" s="14">
        <v>1.0</v>
      </c>
      <c r="E51" s="15">
        <f t="array" ref="E51">SUMPRODUCT(--(MOD(COLUMN($I51:$BT51)-COLUMN($I51)+1,2)=0),$I51:$BT51)</f>
        <v>5</v>
      </c>
      <c r="F51" s="15">
        <f t="array" ref="F51">SUMPRODUCT(--($I51:$BT51&gt;0)*MOD($I$1:$BT$1,2))</f>
        <v>1</v>
      </c>
      <c r="G51" s="15">
        <f t="array" ref="G51">SUMPRODUCT(--(MOD(COLUMN($I51:$BT51)-COLUMN($I51)+1,2)=1),$I51:$BT51)</f>
        <v>6</v>
      </c>
      <c r="H51" s="16" t="s">
        <v>119</v>
      </c>
      <c r="I51" s="15"/>
      <c r="J51" s="15"/>
      <c r="K51" s="15"/>
      <c r="L51" s="15"/>
      <c r="M51" s="15"/>
      <c r="N51" s="15"/>
      <c r="O51" s="15"/>
      <c r="P51" s="15"/>
      <c r="Q51" s="15">
        <v>6.0</v>
      </c>
      <c r="R51" s="15">
        <v>5.0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9"/>
    </row>
    <row r="52" ht="13.5" customHeight="1">
      <c r="A52" s="12" t="str">
        <f t="shared" si="9"/>
        <v>Kaitlyn Davila</v>
      </c>
      <c r="B52" s="13" t="s">
        <v>120</v>
      </c>
      <c r="C52" s="13" t="s">
        <v>121</v>
      </c>
      <c r="D52" s="14">
        <v>1.0</v>
      </c>
      <c r="E52" s="15">
        <f t="array" ref="E52">SUMPRODUCT(--(MOD(COLUMN($I52:$BT52)-COLUMN($I52)+1,2)=0),$I52:$BT52)</f>
        <v>15</v>
      </c>
      <c r="F52" s="15">
        <f t="array" ref="F52">SUMPRODUCT(--($I52:$BT52&gt;0)*MOD($I$1:$BT$1,2))</f>
        <v>5</v>
      </c>
      <c r="G52" s="15">
        <f t="array" ref="G52">SUMPRODUCT(--(MOD(COLUMN($I52:$BT52)-COLUMN($I52)+1,2)=1),$I52:$BT52)</f>
        <v>34</v>
      </c>
      <c r="H52" s="16" t="s">
        <v>119</v>
      </c>
      <c r="I52" s="15">
        <v>10.0</v>
      </c>
      <c r="J52" s="15">
        <v>5.0</v>
      </c>
      <c r="K52" s="15">
        <v>6.0</v>
      </c>
      <c r="L52" s="15">
        <v>0.0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>
        <v>6.0</v>
      </c>
      <c r="AH52" s="15">
        <v>7.0</v>
      </c>
      <c r="AI52" s="15">
        <v>6.0</v>
      </c>
      <c r="AJ52" s="15">
        <v>3.0</v>
      </c>
      <c r="AK52" s="15">
        <v>6.0</v>
      </c>
      <c r="AL52" s="15">
        <v>0.0</v>
      </c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9"/>
    </row>
    <row r="53" ht="13.5" customHeight="1">
      <c r="A53" s="12" t="str">
        <f t="shared" si="9"/>
        <v>Marvin Davila</v>
      </c>
      <c r="B53" s="13" t="s">
        <v>120</v>
      </c>
      <c r="C53" s="13" t="s">
        <v>122</v>
      </c>
      <c r="D53" s="14">
        <v>2.0</v>
      </c>
      <c r="E53" s="15">
        <f t="array" ref="E53">SUMPRODUCT(--(MOD(COLUMN($I53:$BT53)-COLUMN($I53)+1,2)=0),$I53:$BT53)</f>
        <v>56</v>
      </c>
      <c r="F53" s="15">
        <f t="array" ref="F53">SUMPRODUCT(--($I53:$BT53&gt;0)*MOD($I$1:$BT$1,2))</f>
        <v>8</v>
      </c>
      <c r="G53" s="15">
        <f t="array" ref="G53">SUMPRODUCT(--(MOD(COLUMN($I53:$BT53)-COLUMN($I53)+1,2)=1),$I53:$BT53)</f>
        <v>72</v>
      </c>
      <c r="H53" s="16" t="s">
        <v>119</v>
      </c>
      <c r="I53" s="15">
        <v>10.0</v>
      </c>
      <c r="J53" s="15">
        <v>9.0</v>
      </c>
      <c r="K53" s="15">
        <v>10.0</v>
      </c>
      <c r="L53" s="15">
        <v>3.0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>
        <v>6.0</v>
      </c>
      <c r="AH53" s="15">
        <v>4.0</v>
      </c>
      <c r="AI53" s="15">
        <v>6.0</v>
      </c>
      <c r="AJ53" s="15">
        <v>1.0</v>
      </c>
      <c r="AK53" s="15">
        <v>6.0</v>
      </c>
      <c r="AL53" s="15">
        <v>8.0</v>
      </c>
      <c r="AM53" s="15"/>
      <c r="AN53" s="15"/>
      <c r="AO53" s="15"/>
      <c r="AP53" s="15"/>
      <c r="AQ53" s="15"/>
      <c r="AR53" s="15"/>
      <c r="AS53" s="18">
        <v>6.0</v>
      </c>
      <c r="AT53" s="18">
        <v>13.0</v>
      </c>
      <c r="AU53" s="18">
        <v>15.0</v>
      </c>
      <c r="AV53" s="18">
        <v>10.0</v>
      </c>
      <c r="AW53" s="18">
        <v>13.0</v>
      </c>
      <c r="AX53" s="18">
        <v>8.0</v>
      </c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9"/>
    </row>
    <row r="54" ht="13.5" customHeight="1">
      <c r="A54" s="12" t="str">
        <f t="shared" si="9"/>
        <v>Kevin Degier</v>
      </c>
      <c r="B54" s="13" t="s">
        <v>123</v>
      </c>
      <c r="C54" s="13" t="s">
        <v>124</v>
      </c>
      <c r="D54" s="14">
        <v>2.0</v>
      </c>
      <c r="E54" s="15">
        <f t="array" ref="E54">SUMPRODUCT(--(MOD(COLUMN($I54:$BT54)-COLUMN($I54)+1,2)=0),$I54:$BT54)</f>
        <v>0</v>
      </c>
      <c r="F54" s="15">
        <f t="array" ref="F54">SUMPRODUCT(--($I54:$BT54&gt;0)*MOD($I$1:$BT$1,2))</f>
        <v>0</v>
      </c>
      <c r="G54" s="15">
        <f t="array" ref="G54">SUMPRODUCT(--(MOD(COLUMN($I54:$BT54)-COLUMN($I54)+1,2)=1),$I54:$BT54)</f>
        <v>0</v>
      </c>
      <c r="H54" s="16" t="s">
        <v>33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9"/>
    </row>
    <row r="55" ht="13.5" customHeight="1">
      <c r="A55" s="12" t="str">
        <f t="shared" si="9"/>
        <v>Jan Deile</v>
      </c>
      <c r="B55" s="13" t="s">
        <v>125</v>
      </c>
      <c r="C55" s="13" t="s">
        <v>126</v>
      </c>
      <c r="D55" s="14">
        <v>2.0</v>
      </c>
      <c r="E55" s="15">
        <f t="array" ref="E55">SUMPRODUCT(--(MOD(COLUMN($I55:$BT55)-COLUMN($I55)+1,2)=0),$I55:$BT55)</f>
        <v>0</v>
      </c>
      <c r="F55" s="15">
        <f t="array" ref="F55">SUMPRODUCT(--($I55:$BT55&gt;0)*MOD($I$1:$BT$1,2))</f>
        <v>0</v>
      </c>
      <c r="G55" s="15">
        <f t="array" ref="G55">SUMPRODUCT(--(MOD(COLUMN($I55:$BT55)-COLUMN($I55)+1,2)=1),$I55:$BT55)</f>
        <v>0</v>
      </c>
      <c r="H55" s="16" t="s">
        <v>33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9"/>
    </row>
    <row r="56" ht="13.5" customHeight="1">
      <c r="A56" s="12" t="str">
        <f t="shared" si="9"/>
        <v>Frank DeWitt</v>
      </c>
      <c r="B56" s="13" t="s">
        <v>127</v>
      </c>
      <c r="C56" s="13" t="s">
        <v>128</v>
      </c>
      <c r="D56" s="14">
        <v>4.0</v>
      </c>
      <c r="E56" s="15">
        <f t="array" ref="E56">SUMPRODUCT(--(MOD(COLUMN($I56:$BT56)-COLUMN($I56)+1,2)=0),$I56:$BT56)</f>
        <v>8</v>
      </c>
      <c r="F56" s="15">
        <f t="array" ref="F56">SUMPRODUCT(--($I56:$BT56&gt;0)*MOD($I$1:$BT$1,2))</f>
        <v>2</v>
      </c>
      <c r="G56" s="15">
        <f t="array" ref="G56">SUMPRODUCT(--(MOD(COLUMN($I56:$BT56)-COLUMN($I56)+1,2)=1),$I56:$BT56)</f>
        <v>12</v>
      </c>
      <c r="H56" s="16" t="s">
        <v>46</v>
      </c>
      <c r="I56" s="15"/>
      <c r="J56" s="15"/>
      <c r="K56" s="15"/>
      <c r="L56" s="15"/>
      <c r="M56" s="15">
        <v>6.0</v>
      </c>
      <c r="N56" s="15">
        <v>5.0</v>
      </c>
      <c r="O56" s="15">
        <v>6.0</v>
      </c>
      <c r="P56" s="15">
        <v>3.0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9"/>
    </row>
    <row r="57" ht="13.5" customHeight="1">
      <c r="A57" s="12" t="str">
        <f t="shared" si="9"/>
        <v>Mike DeWitt</v>
      </c>
      <c r="B57" s="13" t="s">
        <v>127</v>
      </c>
      <c r="C57" s="13" t="s">
        <v>129</v>
      </c>
      <c r="D57" s="14">
        <v>6.0</v>
      </c>
      <c r="E57" s="15">
        <f t="array" ref="E57">SUMPRODUCT(--(MOD(COLUMN($I57:$BT57)-COLUMN($I57)+1,2)=0),$I57:$BT57)</f>
        <v>7</v>
      </c>
      <c r="F57" s="15">
        <f t="array" ref="F57">SUMPRODUCT(--($I57:$BT57&gt;0)*MOD($I$1:$BT$1,2))</f>
        <v>3</v>
      </c>
      <c r="G57" s="15">
        <f t="array" ref="G57">SUMPRODUCT(--(MOD(COLUMN($I57:$BT57)-COLUMN($I57)+1,2)=1),$I57:$BT57)</f>
        <v>18</v>
      </c>
      <c r="H57" s="16" t="s">
        <v>46</v>
      </c>
      <c r="I57" s="15"/>
      <c r="J57" s="15"/>
      <c r="K57" s="15"/>
      <c r="L57" s="15"/>
      <c r="M57" s="15">
        <v>6.0</v>
      </c>
      <c r="N57" s="15">
        <v>3.0</v>
      </c>
      <c r="O57" s="15">
        <v>6.0</v>
      </c>
      <c r="P57" s="15">
        <v>2.0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>
        <v>6.0</v>
      </c>
      <c r="AB57" s="15">
        <v>2.0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9"/>
    </row>
    <row r="58" ht="13.5" customHeight="1">
      <c r="A58" s="12" t="str">
        <f t="shared" si="9"/>
        <v>Shealee DeWitt</v>
      </c>
      <c r="B58" s="13" t="s">
        <v>127</v>
      </c>
      <c r="C58" s="13" t="s">
        <v>130</v>
      </c>
      <c r="D58" s="14">
        <v>5.0</v>
      </c>
      <c r="E58" s="15">
        <f t="array" ref="E58">SUMPRODUCT(--(MOD(COLUMN($I58:$BT58)-COLUMN($I58)+1,2)=0),$I58:$BT58)</f>
        <v>0</v>
      </c>
      <c r="F58" s="15">
        <f t="array" ref="F58">SUMPRODUCT(--($I58:$BT58&gt;0)*MOD($I$1:$BT$1,2))</f>
        <v>0</v>
      </c>
      <c r="G58" s="15">
        <f t="array" ref="G58">SUMPRODUCT(--(MOD(COLUMN($I58:$BT58)-COLUMN($I58)+1,2)=1),$I58:$BT58)</f>
        <v>0</v>
      </c>
      <c r="H58" s="16" t="s">
        <v>33</v>
      </c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9"/>
    </row>
    <row r="59" ht="13.5" customHeight="1">
      <c r="A59" s="12" t="str">
        <f t="shared" si="9"/>
        <v>Jodie Distad</v>
      </c>
      <c r="B59" s="13" t="s">
        <v>131</v>
      </c>
      <c r="C59" s="13" t="s">
        <v>132</v>
      </c>
      <c r="D59" s="14">
        <v>1.0</v>
      </c>
      <c r="E59" s="15">
        <f t="array" ref="E59">SUMPRODUCT(--(MOD(COLUMN($I59:$BT59)-COLUMN($I59)+1,2)=0),$I59:$BT59)</f>
        <v>13</v>
      </c>
      <c r="F59" s="15">
        <f t="array" ref="F59">SUMPRODUCT(--($I59:$BT59&gt;0)*MOD($I$1:$BT$1,2))</f>
        <v>2</v>
      </c>
      <c r="G59" s="15">
        <f t="array" ref="G59">SUMPRODUCT(--(MOD(COLUMN($I59:$BT59)-COLUMN($I59)+1,2)=1),$I59:$BT59)</f>
        <v>20</v>
      </c>
      <c r="H59" s="16" t="s">
        <v>46</v>
      </c>
      <c r="I59" s="15">
        <v>10.0</v>
      </c>
      <c r="J59" s="15">
        <v>11.0</v>
      </c>
      <c r="K59" s="15">
        <v>10.0</v>
      </c>
      <c r="L59" s="15">
        <v>2.0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9"/>
    </row>
    <row r="60" ht="13.5" customHeight="1">
      <c r="A60" s="12" t="str">
        <f t="shared" si="9"/>
        <v>Amber Dornfeld</v>
      </c>
      <c r="B60" s="13" t="s">
        <v>133</v>
      </c>
      <c r="C60" s="13" t="s">
        <v>134</v>
      </c>
      <c r="D60" s="14">
        <v>1.0</v>
      </c>
      <c r="E60" s="15">
        <f t="array" ref="E60">SUMPRODUCT(--(MOD(COLUMN($I60:$BT60)-COLUMN($I60)+1,2)=0),$I60:$BT60)</f>
        <v>0</v>
      </c>
      <c r="F60" s="15">
        <f t="array" ref="F60">SUMPRODUCT(--($I60:$BT60&gt;0)*MOD($I$1:$BT$1,2))</f>
        <v>0</v>
      </c>
      <c r="G60" s="15">
        <f t="array" ref="G60">SUMPRODUCT(--(MOD(COLUMN($I60:$BT60)-COLUMN($I60)+1,2)=1),$I60:$BT60)</f>
        <v>0</v>
      </c>
      <c r="H60" s="16" t="s">
        <v>33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9"/>
    </row>
    <row r="61" ht="13.5" customHeight="1">
      <c r="A61" s="12" t="s">
        <v>135</v>
      </c>
      <c r="B61" s="13" t="s">
        <v>136</v>
      </c>
      <c r="C61" s="13" t="s">
        <v>137</v>
      </c>
      <c r="D61" s="14">
        <v>1.0</v>
      </c>
      <c r="E61" s="15">
        <f t="array" ref="E61">SUMPRODUCT(--(MOD(COLUMN($I61:$BT61)-COLUMN($I61)+1,2)=0),$I61:$BT61)</f>
        <v>0</v>
      </c>
      <c r="F61" s="15">
        <f t="array" ref="F61">SUMPRODUCT(--($I61:$BT61&gt;0)*MOD($I$1:$BT$1,2))</f>
        <v>2</v>
      </c>
      <c r="G61" s="15">
        <f t="array" ref="G61">SUMPRODUCT(--(MOD(COLUMN($I61:$BT61)-COLUMN($I61)+1,2)=1),$I61:$BT61)</f>
        <v>12</v>
      </c>
      <c r="H61" s="16" t="s">
        <v>46</v>
      </c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>
        <v>6.0</v>
      </c>
      <c r="AJ61" s="15">
        <v>0.0</v>
      </c>
      <c r="AK61" s="15">
        <v>6.0</v>
      </c>
      <c r="AL61" s="15">
        <v>0.0</v>
      </c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9"/>
    </row>
    <row r="62" ht="13.5" customHeight="1">
      <c r="A62" s="12" t="s">
        <v>138</v>
      </c>
      <c r="B62" s="13" t="s">
        <v>139</v>
      </c>
      <c r="C62" s="13" t="s">
        <v>140</v>
      </c>
      <c r="D62" s="14">
        <v>1.0</v>
      </c>
      <c r="E62" s="15">
        <f t="array" ref="E62">SUMPRODUCT(--(MOD(COLUMN($I62:$BT62)-COLUMN($I62)+1,2)=0),$I62:$BT62)</f>
        <v>0</v>
      </c>
      <c r="F62" s="15">
        <f t="array" ref="F62">SUMPRODUCT(--($I62:$BT62&gt;0)*MOD($I$1:$BT$1,2))</f>
        <v>1</v>
      </c>
      <c r="G62" s="15">
        <f t="array" ref="G62">SUMPRODUCT(--(MOD(COLUMN($I62:$BT62)-COLUMN($I62)+1,2)=1),$I62:$BT62)</f>
        <v>6</v>
      </c>
      <c r="H62" s="16" t="s">
        <v>46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>
        <v>6.0</v>
      </c>
      <c r="AF62" s="15">
        <v>0.0</v>
      </c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7"/>
      <c r="AT62" s="17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9"/>
    </row>
    <row r="63" ht="13.5" customHeight="1">
      <c r="A63" s="12" t="str">
        <f t="shared" ref="A63:A90" si="10">$C63&amp;" "&amp;$B63</f>
        <v>Todd Eden</v>
      </c>
      <c r="B63" s="13" t="s">
        <v>141</v>
      </c>
      <c r="C63" s="13" t="s">
        <v>142</v>
      </c>
      <c r="D63" s="14">
        <v>2.0</v>
      </c>
      <c r="E63" s="15">
        <f t="array" ref="E63">SUMPRODUCT(--(MOD(COLUMN($I63:$BT63)-COLUMN($I63)+1,2)=0),$I63:$BT63)</f>
        <v>0</v>
      </c>
      <c r="F63" s="15">
        <f t="array" ref="F63">SUMPRODUCT(--($I63:$BT63&gt;0)*MOD($I$1:$BT$1,2))</f>
        <v>0</v>
      </c>
      <c r="G63" s="15">
        <f t="array" ref="G63">SUMPRODUCT(--(MOD(COLUMN($I63:$BT63)-COLUMN($I63)+1,2)=1),$I63:$BT63)</f>
        <v>0</v>
      </c>
      <c r="H63" s="16" t="s">
        <v>33</v>
      </c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7"/>
      <c r="AT63" s="17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9"/>
    </row>
    <row r="64" ht="13.5" customHeight="1">
      <c r="A64" s="12" t="str">
        <f t="shared" si="10"/>
        <v>Madison Ehret</v>
      </c>
      <c r="B64" s="13" t="s">
        <v>143</v>
      </c>
      <c r="C64" s="13" t="s">
        <v>144</v>
      </c>
      <c r="D64" s="14">
        <v>1.0</v>
      </c>
      <c r="E64" s="15">
        <f t="array" ref="E64">SUMPRODUCT(--(MOD(COLUMN($I64:$BT64)-COLUMN($I64)+1,2)=0),$I64:$BT64)</f>
        <v>12</v>
      </c>
      <c r="F64" s="18">
        <v>4.0</v>
      </c>
      <c r="G64" s="15">
        <f t="array" ref="G64">SUMPRODUCT(--(MOD(COLUMN($I64:$BT64)-COLUMN($I64)+1,2)=1),$I64:$BT64)</f>
        <v>31</v>
      </c>
      <c r="H64" s="16" t="s">
        <v>46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>
        <v>6.0</v>
      </c>
      <c r="V64" s="15">
        <v>3.0</v>
      </c>
      <c r="W64" s="15">
        <v>7.0</v>
      </c>
      <c r="X64" s="15">
        <v>0.0</v>
      </c>
      <c r="Y64" s="15">
        <v>6.0</v>
      </c>
      <c r="Z64" s="15">
        <v>3.0</v>
      </c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8">
        <v>6.0</v>
      </c>
      <c r="AT64" s="18">
        <v>6.0</v>
      </c>
      <c r="AU64" s="15"/>
      <c r="AV64" s="15"/>
      <c r="AW64" s="18">
        <v>6.0</v>
      </c>
      <c r="AX64" s="18">
        <v>0.0</v>
      </c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9"/>
    </row>
    <row r="65" ht="13.5" customHeight="1">
      <c r="A65" s="12" t="str">
        <f t="shared" si="10"/>
        <v>Kate Enevold</v>
      </c>
      <c r="B65" s="13" t="s">
        <v>145</v>
      </c>
      <c r="C65" s="13" t="s">
        <v>146</v>
      </c>
      <c r="D65" s="14">
        <v>1.0</v>
      </c>
      <c r="E65" s="15">
        <f t="array" ref="E65">SUMPRODUCT(--(MOD(COLUMN($I65:$BT65)-COLUMN($I65)+1,2)=0),$I65:$BT65)</f>
        <v>0</v>
      </c>
      <c r="F65" s="15">
        <f t="array" ref="F65">SUMPRODUCT(--($I65:$BT65&gt;0)*MOD($I$1:$BT$1,2))</f>
        <v>0</v>
      </c>
      <c r="G65" s="15">
        <f t="array" ref="G65">SUMPRODUCT(--(MOD(COLUMN($I65:$BT65)-COLUMN($I65)+1,2)=1),$I65:$BT65)</f>
        <v>0</v>
      </c>
      <c r="H65" s="16" t="s">
        <v>33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9"/>
    </row>
    <row r="66" ht="13.5" customHeight="1">
      <c r="A66" s="12" t="str">
        <f t="shared" si="10"/>
        <v>Julie Fahey</v>
      </c>
      <c r="B66" s="13" t="s">
        <v>147</v>
      </c>
      <c r="C66" s="13" t="s">
        <v>148</v>
      </c>
      <c r="D66" s="14">
        <v>1.0</v>
      </c>
      <c r="E66" s="15">
        <f t="array" ref="E66">SUMPRODUCT(--(MOD(COLUMN($I66:$BT66)-COLUMN($I66)+1,2)=0),$I66:$BT66)</f>
        <v>0</v>
      </c>
      <c r="F66" s="15">
        <f t="array" ref="F66">SUMPRODUCT(--($I66:$BT66&gt;0)*MOD($I$1:$BT$1,2))</f>
        <v>0</v>
      </c>
      <c r="G66" s="15">
        <f t="array" ref="G66">SUMPRODUCT(--(MOD(COLUMN($I66:$BT66)-COLUMN($I66)+1,2)=1),$I66:$BT66)</f>
        <v>0</v>
      </c>
      <c r="H66" s="16" t="s">
        <v>33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9"/>
    </row>
    <row r="67" ht="13.5" customHeight="1">
      <c r="A67" s="12" t="str">
        <f t="shared" si="10"/>
        <v>Tanissa Feit</v>
      </c>
      <c r="B67" s="13" t="s">
        <v>149</v>
      </c>
      <c r="C67" s="13" t="s">
        <v>150</v>
      </c>
      <c r="D67" s="14">
        <v>2.0</v>
      </c>
      <c r="E67" s="15">
        <f t="array" ref="E67">SUMPRODUCT(--(MOD(COLUMN($I67:$BT67)-COLUMN($I67)+1,2)=0),$I67:$BT67)</f>
        <v>0</v>
      </c>
      <c r="F67" s="15">
        <f t="array" ref="F67">SUMPRODUCT(--($I67:$BT67&gt;0)*MOD($I$1:$BT$1,2))</f>
        <v>0</v>
      </c>
      <c r="G67" s="15">
        <f t="array" ref="G67">SUMPRODUCT(--(MOD(COLUMN($I67:$BT67)-COLUMN($I67)+1,2)=1),$I67:$BT67)</f>
        <v>0</v>
      </c>
      <c r="H67" s="16" t="s">
        <v>33</v>
      </c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9"/>
    </row>
    <row r="68" ht="13.5" customHeight="1">
      <c r="A68" s="12" t="str">
        <f t="shared" si="10"/>
        <v>Tori Fix</v>
      </c>
      <c r="B68" s="13" t="s">
        <v>151</v>
      </c>
      <c r="C68" s="13" t="s">
        <v>152</v>
      </c>
      <c r="D68" s="14">
        <v>2.0</v>
      </c>
      <c r="E68" s="15">
        <f t="array" ref="E68">SUMPRODUCT(--(MOD(COLUMN($I68:$BT68)-COLUMN($I68)+1,2)=0),$I68:$BT68)</f>
        <v>0</v>
      </c>
      <c r="F68" s="15">
        <f t="array" ref="F68">SUMPRODUCT(--($I68:$BT68&gt;0)*MOD($I$1:$BT$1,2))</f>
        <v>0</v>
      </c>
      <c r="G68" s="15">
        <f t="array" ref="G68">SUMPRODUCT(--(MOD(COLUMN($I68:$BT68)-COLUMN($I68)+1,2)=1),$I68:$BT68)</f>
        <v>0</v>
      </c>
      <c r="H68" s="16" t="s">
        <v>33</v>
      </c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9"/>
    </row>
    <row r="69" ht="13.5" customHeight="1">
      <c r="A69" s="12" t="str">
        <f t="shared" si="10"/>
        <v>Dustin Freiheit</v>
      </c>
      <c r="B69" s="13" t="s">
        <v>153</v>
      </c>
      <c r="C69" s="13" t="s">
        <v>154</v>
      </c>
      <c r="D69" s="14">
        <v>3.0</v>
      </c>
      <c r="E69" s="15">
        <f t="array" ref="E69">SUMPRODUCT(--(MOD(COLUMN($I69:$BT69)-COLUMN($I69)+1,2)=0),$I69:$BT69)</f>
        <v>0</v>
      </c>
      <c r="F69" s="15">
        <f t="array" ref="F69">SUMPRODUCT(--($I69:$BT69&gt;0)*MOD($I$1:$BT$1,2))</f>
        <v>0</v>
      </c>
      <c r="G69" s="15">
        <f t="array" ref="G69">SUMPRODUCT(--(MOD(COLUMN($I69:$BT69)-COLUMN($I69)+1,2)=1),$I69:$BT69)</f>
        <v>0</v>
      </c>
      <c r="H69" s="16" t="s">
        <v>33</v>
      </c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9"/>
    </row>
    <row r="70" ht="13.5" customHeight="1">
      <c r="A70" s="12" t="str">
        <f t="shared" si="10"/>
        <v>Michelle Freiheit</v>
      </c>
      <c r="B70" s="13" t="s">
        <v>153</v>
      </c>
      <c r="C70" s="13" t="s">
        <v>155</v>
      </c>
      <c r="D70" s="14">
        <v>4.0</v>
      </c>
      <c r="E70" s="15">
        <f t="array" ref="E70">SUMPRODUCT(--(MOD(COLUMN($I70:$BT70)-COLUMN($I70)+1,2)=0),$I70:$BT70)</f>
        <v>60</v>
      </c>
      <c r="F70" s="15">
        <f t="array" ref="F70">SUMPRODUCT(--($I70:$BT70&gt;0)*MOD($I$1:$BT$1,2))</f>
        <v>5</v>
      </c>
      <c r="G70" s="15">
        <f t="array" ref="G70">SUMPRODUCT(--(MOD(COLUMN($I70:$BT70)-COLUMN($I70)+1,2)=1),$I70:$BT70)</f>
        <v>45</v>
      </c>
      <c r="H70" s="16" t="s">
        <v>119</v>
      </c>
      <c r="I70" s="15"/>
      <c r="J70" s="15"/>
      <c r="K70" s="15">
        <v>10.0</v>
      </c>
      <c r="L70" s="15">
        <v>10.0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>
        <v>10.0</v>
      </c>
      <c r="AP70" s="15">
        <v>13.0</v>
      </c>
      <c r="AQ70" s="15"/>
      <c r="AR70" s="15"/>
      <c r="AS70" s="18">
        <v>6.0</v>
      </c>
      <c r="AT70" s="18">
        <v>14.0</v>
      </c>
      <c r="AU70" s="18">
        <v>12.0</v>
      </c>
      <c r="AV70" s="18">
        <v>17.0</v>
      </c>
      <c r="AW70" s="18">
        <v>7.0</v>
      </c>
      <c r="AX70" s="18">
        <v>6.0</v>
      </c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9"/>
    </row>
    <row r="71" ht="13.5" customHeight="1">
      <c r="A71" s="12" t="str">
        <f t="shared" si="10"/>
        <v>Steve Freiheit</v>
      </c>
      <c r="B71" s="13" t="s">
        <v>153</v>
      </c>
      <c r="C71" s="13" t="s">
        <v>156</v>
      </c>
      <c r="D71" s="14">
        <v>5.0</v>
      </c>
      <c r="E71" s="15">
        <f t="array" ref="E71">SUMPRODUCT(--(MOD(COLUMN($I71:$BT71)-COLUMN($I71)+1,2)=0),$I71:$BT71)</f>
        <v>62</v>
      </c>
      <c r="F71" s="15">
        <f t="array" ref="F71">SUMPRODUCT(--($I71:$BT71&gt;0)*MOD($I$1:$BT$1,2))</f>
        <v>5</v>
      </c>
      <c r="G71" s="15">
        <f t="array" ref="G71">SUMPRODUCT(--(MOD(COLUMN($I71:$BT71)-COLUMN($I71)+1,2)=1),$I71:$BT71)</f>
        <v>48</v>
      </c>
      <c r="H71" s="16" t="s">
        <v>46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>
        <v>10.0</v>
      </c>
      <c r="AN71" s="15">
        <v>12.0</v>
      </c>
      <c r="AO71" s="15">
        <v>13.0</v>
      </c>
      <c r="AP71" s="15">
        <v>16.0</v>
      </c>
      <c r="AQ71" s="15"/>
      <c r="AR71" s="15"/>
      <c r="AS71" s="18">
        <v>6.0</v>
      </c>
      <c r="AT71" s="18">
        <v>15.0</v>
      </c>
      <c r="AU71" s="18">
        <v>13.0</v>
      </c>
      <c r="AV71" s="18">
        <v>7.0</v>
      </c>
      <c r="AW71" s="18">
        <v>6.0</v>
      </c>
      <c r="AX71" s="18">
        <v>12.0</v>
      </c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9"/>
    </row>
    <row r="72" ht="13.5" customHeight="1">
      <c r="A72" s="12" t="str">
        <f t="shared" si="10"/>
        <v>Travis Freiheit</v>
      </c>
      <c r="B72" s="13" t="s">
        <v>153</v>
      </c>
      <c r="C72" s="13" t="s">
        <v>157</v>
      </c>
      <c r="D72" s="14">
        <v>6.0</v>
      </c>
      <c r="E72" s="15">
        <f t="array" ref="E72">SUMPRODUCT(--(MOD(COLUMN($I72:$BT72)-COLUMN($I72)+1,2)=0),$I72:$BT72)</f>
        <v>0</v>
      </c>
      <c r="F72" s="15">
        <f t="array" ref="F72">SUMPRODUCT(--($I72:$BT72&gt;0)*MOD($I$1:$BT$1,2))</f>
        <v>0</v>
      </c>
      <c r="G72" s="15">
        <f t="array" ref="G72">SUMPRODUCT(--(MOD(COLUMN($I72:$BT72)-COLUMN($I72)+1,2)=1),$I72:$BT72)</f>
        <v>0</v>
      </c>
      <c r="H72" s="16" t="s">
        <v>33</v>
      </c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9"/>
    </row>
    <row r="73" ht="13.5" customHeight="1">
      <c r="A73" s="12" t="str">
        <f t="shared" si="10"/>
        <v>Trentyn Freiheit</v>
      </c>
      <c r="B73" s="13" t="s">
        <v>153</v>
      </c>
      <c r="C73" s="13" t="s">
        <v>158</v>
      </c>
      <c r="D73" s="14">
        <v>1.0</v>
      </c>
      <c r="E73" s="15">
        <f t="array" ref="E73">SUMPRODUCT(--(MOD(COLUMN($I73:$BT73)-COLUMN($I73)+1,2)=0),$I73:$BT73)</f>
        <v>0</v>
      </c>
      <c r="F73" s="15">
        <f t="array" ref="F73">SUMPRODUCT(--($I73:$BT73&gt;0)*MOD($I$1:$BT$1,2))</f>
        <v>0</v>
      </c>
      <c r="G73" s="15">
        <f t="array" ref="G73">SUMPRODUCT(--(MOD(COLUMN($I73:$BT73)-COLUMN($I73)+1,2)=1),$I73:$BT73)</f>
        <v>0</v>
      </c>
      <c r="H73" s="16" t="s">
        <v>33</v>
      </c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9"/>
    </row>
    <row r="74" ht="13.5" customHeight="1">
      <c r="A74" s="12" t="str">
        <f t="shared" si="10"/>
        <v>Wesly Freiheit</v>
      </c>
      <c r="B74" s="13" t="s">
        <v>153</v>
      </c>
      <c r="C74" s="13" t="s">
        <v>159</v>
      </c>
      <c r="D74" s="14">
        <v>5.0</v>
      </c>
      <c r="E74" s="15">
        <f t="array" ref="E74">SUMPRODUCT(--(MOD(COLUMN($I74:$BT74)-COLUMN($I74)+1,2)=0),$I74:$BT74)</f>
        <v>87</v>
      </c>
      <c r="F74" s="15">
        <f t="array" ref="F74">SUMPRODUCT(--($I74:$BT74&gt;0)*MOD($I$1:$BT$1,2))</f>
        <v>6</v>
      </c>
      <c r="G74" s="15">
        <f t="array" ref="G74">SUMPRODUCT(--(MOD(COLUMN($I74:$BT74)-COLUMN($I74)+1,2)=1),$I74:$BT74)</f>
        <v>63</v>
      </c>
      <c r="H74" s="16" t="s">
        <v>119</v>
      </c>
      <c r="I74" s="15"/>
      <c r="J74" s="15"/>
      <c r="K74" s="15">
        <v>10.0</v>
      </c>
      <c r="L74" s="15">
        <v>6.0</v>
      </c>
      <c r="M74" s="15"/>
      <c r="N74" s="15"/>
      <c r="O74" s="15"/>
      <c r="P74" s="15"/>
      <c r="Q74" s="15"/>
      <c r="R74" s="15"/>
      <c r="S74" s="15">
        <v>20.0</v>
      </c>
      <c r="T74" s="15">
        <v>15.0</v>
      </c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>
        <v>9.0</v>
      </c>
      <c r="AP74" s="15">
        <v>4.0</v>
      </c>
      <c r="AQ74" s="15"/>
      <c r="AR74" s="15"/>
      <c r="AS74" s="18">
        <v>6.0</v>
      </c>
      <c r="AT74" s="18">
        <v>8.0</v>
      </c>
      <c r="AU74" s="18">
        <v>10.0</v>
      </c>
      <c r="AV74" s="18">
        <v>26.0</v>
      </c>
      <c r="AW74" s="18">
        <v>8.0</v>
      </c>
      <c r="AX74" s="18">
        <v>28.0</v>
      </c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9"/>
    </row>
    <row r="75" ht="13.5" customHeight="1">
      <c r="A75" s="12" t="str">
        <f t="shared" si="10"/>
        <v>Jess Friel</v>
      </c>
      <c r="B75" s="13" t="s">
        <v>160</v>
      </c>
      <c r="C75" s="13" t="s">
        <v>161</v>
      </c>
      <c r="D75" s="14">
        <v>1.0</v>
      </c>
      <c r="E75" s="15">
        <f t="array" ref="E75">SUMPRODUCT(--(MOD(COLUMN($I75:$BT75)-COLUMN($I75)+1,2)=0),$I75:$BT75)</f>
        <v>0</v>
      </c>
      <c r="F75" s="15">
        <f t="array" ref="F75">SUMPRODUCT(--($I75:$BT75&gt;0)*MOD($I$1:$BT$1,2))</f>
        <v>0</v>
      </c>
      <c r="G75" s="15">
        <f t="array" ref="G75">SUMPRODUCT(--(MOD(COLUMN($I75:$BT75)-COLUMN($I75)+1,2)=1),$I75:$BT75)</f>
        <v>0</v>
      </c>
      <c r="H75" s="16" t="s">
        <v>33</v>
      </c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9"/>
    </row>
    <row r="76" ht="13.5" customHeight="1">
      <c r="A76" s="12" t="str">
        <f t="shared" si="10"/>
        <v>Jessica A. Geiszler</v>
      </c>
      <c r="B76" s="13" t="s">
        <v>162</v>
      </c>
      <c r="C76" s="13" t="s">
        <v>163</v>
      </c>
      <c r="D76" s="14">
        <v>1.0</v>
      </c>
      <c r="E76" s="15">
        <f t="array" ref="E76">SUMPRODUCT(--(MOD(COLUMN($I76:$BT76)-COLUMN($I76)+1,2)=0),$I76:$BT76)</f>
        <v>21</v>
      </c>
      <c r="F76" s="15">
        <f t="array" ref="F76">SUMPRODUCT(--($I76:$BT76&gt;0)*MOD($I$1:$BT$1,2))</f>
        <v>5</v>
      </c>
      <c r="G76" s="15">
        <f t="array" ref="G76">SUMPRODUCT(--(MOD(COLUMN($I76:$BT76)-COLUMN($I76)+1,2)=1),$I76:$BT76)</f>
        <v>59</v>
      </c>
      <c r="H76" s="16" t="s">
        <v>46</v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>
        <v>13.0</v>
      </c>
      <c r="AP76" s="15">
        <v>13.0</v>
      </c>
      <c r="AQ76" s="15">
        <v>11.0</v>
      </c>
      <c r="AR76" s="15">
        <v>2.0</v>
      </c>
      <c r="AS76" s="18">
        <v>6.0</v>
      </c>
      <c r="AT76" s="18">
        <v>3.0</v>
      </c>
      <c r="AU76" s="18">
        <v>11.0</v>
      </c>
      <c r="AV76" s="18">
        <v>2.0</v>
      </c>
      <c r="AW76" s="18">
        <v>18.0</v>
      </c>
      <c r="AX76" s="18">
        <v>1.0</v>
      </c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9"/>
    </row>
    <row r="77" ht="13.5" customHeight="1">
      <c r="A77" s="12" t="str">
        <f t="shared" si="10"/>
        <v>John Gothberg</v>
      </c>
      <c r="B77" s="13" t="s">
        <v>164</v>
      </c>
      <c r="C77" s="13" t="s">
        <v>165</v>
      </c>
      <c r="D77" s="14">
        <v>1.0</v>
      </c>
      <c r="E77" s="15">
        <f t="array" ref="E77">SUMPRODUCT(--(MOD(COLUMN($I77:$BT77)-COLUMN($I77)+1,2)=0),$I77:$BT77)</f>
        <v>0</v>
      </c>
      <c r="F77" s="15">
        <f t="array" ref="F77">SUMPRODUCT(--($I77:$BT77&gt;0)*MOD($I$1:$BT$1,2))</f>
        <v>0</v>
      </c>
      <c r="G77" s="15">
        <f t="array" ref="G77">SUMPRODUCT(--(MOD(COLUMN($I77:$BT77)-COLUMN($I77)+1,2)=1),$I77:$BT77)</f>
        <v>0</v>
      </c>
      <c r="H77" s="16" t="s">
        <v>33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9"/>
    </row>
    <row r="78" ht="13.5" customHeight="1">
      <c r="A78" s="12" t="str">
        <f t="shared" si="10"/>
        <v>June Gothberg</v>
      </c>
      <c r="B78" s="13" t="s">
        <v>164</v>
      </c>
      <c r="C78" s="13" t="s">
        <v>166</v>
      </c>
      <c r="D78" s="14">
        <v>1.0</v>
      </c>
      <c r="E78" s="15">
        <f t="array" ref="E78">SUMPRODUCT(--(MOD(COLUMN($I78:$BT78)-COLUMN($I78)+1,2)=0),$I78:$BT78)</f>
        <v>0</v>
      </c>
      <c r="F78" s="15">
        <f t="array" ref="F78">SUMPRODUCT(--($I78:$BT78&gt;0)*MOD($I$1:$BT$1,2))</f>
        <v>0</v>
      </c>
      <c r="G78" s="15">
        <f t="array" ref="G78">SUMPRODUCT(--(MOD(COLUMN($I78:$BT78)-COLUMN($I78)+1,2)=1),$I78:$BT78)</f>
        <v>0</v>
      </c>
      <c r="H78" s="16" t="s">
        <v>33</v>
      </c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9"/>
    </row>
    <row r="79" ht="13.5" customHeight="1">
      <c r="A79" s="12" t="str">
        <f t="shared" si="10"/>
        <v>Heather Gottschalk</v>
      </c>
      <c r="B79" s="13" t="s">
        <v>167</v>
      </c>
      <c r="C79" s="13" t="s">
        <v>168</v>
      </c>
      <c r="D79" s="14">
        <v>3.0</v>
      </c>
      <c r="E79" s="15">
        <f t="array" ref="E79">SUMPRODUCT(--(MOD(COLUMN($I79:$BT79)-COLUMN($I79)+1,2)=0),$I79:$BT79)</f>
        <v>66</v>
      </c>
      <c r="F79" s="15">
        <f t="array" ref="F79">SUMPRODUCT(--($I79:$BT79&gt;0)*MOD($I$1:$BT$1,2))</f>
        <v>5</v>
      </c>
      <c r="G79" s="15">
        <f t="array" ref="G79">SUMPRODUCT(--(MOD(COLUMN($I79:$BT79)-COLUMN($I79)+1,2)=1),$I79:$BT79)</f>
        <v>46</v>
      </c>
      <c r="H79" s="16" t="s">
        <v>46</v>
      </c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>
        <v>14.0</v>
      </c>
      <c r="T79" s="15">
        <v>15.0</v>
      </c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>
        <v>6.0</v>
      </c>
      <c r="AH79" s="15">
        <v>1.0</v>
      </c>
      <c r="AI79" s="15">
        <v>7.0</v>
      </c>
      <c r="AJ79" s="15">
        <v>2.0</v>
      </c>
      <c r="AK79" s="15">
        <v>6.0</v>
      </c>
      <c r="AL79" s="15">
        <v>34.0</v>
      </c>
      <c r="AM79" s="15"/>
      <c r="AN79" s="15"/>
      <c r="AO79" s="15"/>
      <c r="AP79" s="15"/>
      <c r="AQ79" s="15"/>
      <c r="AR79" s="15"/>
      <c r="AS79" s="15"/>
      <c r="AT79" s="15"/>
      <c r="AU79" s="18">
        <v>13.0</v>
      </c>
      <c r="AV79" s="18">
        <v>14.0</v>
      </c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9"/>
    </row>
    <row r="80" ht="13.5" customHeight="1">
      <c r="A80" s="12" t="str">
        <f t="shared" si="10"/>
        <v>Sue Griffen</v>
      </c>
      <c r="B80" s="13" t="s">
        <v>169</v>
      </c>
      <c r="C80" s="13" t="s">
        <v>170</v>
      </c>
      <c r="D80" s="14">
        <v>1.0</v>
      </c>
      <c r="E80" s="15">
        <f t="array" ref="E80">SUMPRODUCT(--(MOD(COLUMN($I80:$BT80)-COLUMN($I80)+1,2)=0),$I80:$BT80)</f>
        <v>3</v>
      </c>
      <c r="F80" s="15">
        <v>5.0</v>
      </c>
      <c r="G80" s="15">
        <f t="array" ref="G80">SUMPRODUCT(--(MOD(COLUMN($I80:$BT80)-COLUMN($I80)+1,2)=1),$I80:$BT80)</f>
        <v>33</v>
      </c>
      <c r="H80" s="16" t="s">
        <v>46</v>
      </c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>
        <v>6.0</v>
      </c>
      <c r="AB80" s="15">
        <v>0.0</v>
      </c>
      <c r="AC80" s="15">
        <v>6.0</v>
      </c>
      <c r="AD80" s="15">
        <v>0.0</v>
      </c>
      <c r="AE80" s="15">
        <v>6.0</v>
      </c>
      <c r="AF80" s="15"/>
      <c r="AG80" s="15"/>
      <c r="AH80" s="15"/>
      <c r="AI80" s="15"/>
      <c r="AJ80" s="15"/>
      <c r="AK80" s="15"/>
      <c r="AL80" s="15"/>
      <c r="AM80" s="15">
        <v>6.0</v>
      </c>
      <c r="AN80" s="15">
        <v>3.0</v>
      </c>
      <c r="AO80" s="15">
        <v>6.0</v>
      </c>
      <c r="AP80" s="15">
        <v>0.0</v>
      </c>
      <c r="AQ80" s="15">
        <v>3.0</v>
      </c>
      <c r="AR80" s="15">
        <v>0.0</v>
      </c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9"/>
    </row>
    <row r="81" ht="13.5" customHeight="1">
      <c r="A81" s="12" t="str">
        <f t="shared" si="10"/>
        <v>Pamel Hansen</v>
      </c>
      <c r="B81" s="13" t="s">
        <v>171</v>
      </c>
      <c r="C81" s="13" t="s">
        <v>172</v>
      </c>
      <c r="D81" s="14">
        <v>3.0</v>
      </c>
      <c r="E81" s="15">
        <f t="array" ref="E81">SUMPRODUCT(--(MOD(COLUMN($I81:$BT81)-COLUMN($I81)+1,2)=0),$I81:$BT81)</f>
        <v>9</v>
      </c>
      <c r="F81" s="15">
        <f t="array" ref="F81">SUMPRODUCT(--($I81:$BT81&gt;0)*MOD($I$1:$BT$1,2))</f>
        <v>1</v>
      </c>
      <c r="G81" s="15">
        <f t="array" ref="G81">SUMPRODUCT(--(MOD(COLUMN($I81:$BT81)-COLUMN($I81)+1,2)=1),$I81:$BT81)</f>
        <v>9</v>
      </c>
      <c r="H81" s="16" t="s">
        <v>46</v>
      </c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>
        <v>9.0</v>
      </c>
      <c r="AB81" s="15">
        <v>9.0</v>
      </c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9"/>
    </row>
    <row r="82" ht="13.5" customHeight="1">
      <c r="A82" s="12" t="str">
        <f t="shared" si="10"/>
        <v>Kirk Hawk</v>
      </c>
      <c r="B82" s="13" t="s">
        <v>173</v>
      </c>
      <c r="C82" s="13" t="s">
        <v>174</v>
      </c>
      <c r="D82" s="14">
        <v>4.0</v>
      </c>
      <c r="E82" s="15">
        <f t="array" ref="E82">SUMPRODUCT(--(MOD(COLUMN($I82:$BT82)-COLUMN($I82)+1,2)=0),$I82:$BT82)</f>
        <v>0</v>
      </c>
      <c r="F82" s="15">
        <f t="array" ref="F82">SUMPRODUCT(--($I82:$BT82&gt;0)*MOD($I$1:$BT$1,2))</f>
        <v>0</v>
      </c>
      <c r="G82" s="15">
        <f t="array" ref="G82">SUMPRODUCT(--(MOD(COLUMN($I82:$BT82)-COLUMN($I82)+1,2)=1),$I82:$BT82)</f>
        <v>0</v>
      </c>
      <c r="H82" s="16" t="s">
        <v>33</v>
      </c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9"/>
    </row>
    <row r="83" ht="13.5" customHeight="1">
      <c r="A83" s="12" t="str">
        <f t="shared" si="10"/>
        <v>Chad Hemker</v>
      </c>
      <c r="B83" s="13" t="s">
        <v>175</v>
      </c>
      <c r="C83" s="13" t="s">
        <v>97</v>
      </c>
      <c r="D83" s="14">
        <v>2.0</v>
      </c>
      <c r="E83" s="15">
        <f t="array" ref="E83">SUMPRODUCT(--(MOD(COLUMN($I83:$BT83)-COLUMN($I83)+1,2)=0),$I83:$BT83)</f>
        <v>0</v>
      </c>
      <c r="F83" s="15">
        <f t="array" ref="F83">SUMPRODUCT(--($I83:$BT83&gt;0)*MOD($I$1:$BT$1,2))</f>
        <v>0</v>
      </c>
      <c r="G83" s="15">
        <f t="array" ref="G83">SUMPRODUCT(--(MOD(COLUMN($I83:$BT83)-COLUMN($I83)+1,2)=1),$I83:$BT83)</f>
        <v>0</v>
      </c>
      <c r="H83" s="16" t="s">
        <v>33</v>
      </c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9"/>
    </row>
    <row r="84" ht="13.5" customHeight="1">
      <c r="A84" s="12" t="str">
        <f t="shared" si="10"/>
        <v>Missy Hemker</v>
      </c>
      <c r="B84" s="13" t="s">
        <v>175</v>
      </c>
      <c r="C84" s="13" t="s">
        <v>176</v>
      </c>
      <c r="D84" s="14">
        <v>1.0</v>
      </c>
      <c r="E84" s="15">
        <f t="array" ref="E84">SUMPRODUCT(--(MOD(COLUMN($I84:$BT84)-COLUMN($I84)+1,2)=0),$I84:$BT84)</f>
        <v>0</v>
      </c>
      <c r="F84" s="15">
        <f t="array" ref="F84">SUMPRODUCT(--($I84:$BT84&gt;0)*MOD($I$1:$BT$1,2))</f>
        <v>0</v>
      </c>
      <c r="G84" s="15">
        <f t="array" ref="G84">SUMPRODUCT(--(MOD(COLUMN($I84:$BT84)-COLUMN($I84)+1,2)=1),$I84:$BT84)</f>
        <v>0</v>
      </c>
      <c r="H84" s="16" t="s">
        <v>33</v>
      </c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9"/>
    </row>
    <row r="85" ht="13.5" customHeight="1">
      <c r="A85" s="12" t="str">
        <f t="shared" si="10"/>
        <v>Allen Hillstrom</v>
      </c>
      <c r="B85" s="13" t="s">
        <v>177</v>
      </c>
      <c r="C85" s="13" t="s">
        <v>178</v>
      </c>
      <c r="D85" s="14">
        <v>3.0</v>
      </c>
      <c r="E85" s="15">
        <f t="array" ref="E85">SUMPRODUCT(--(MOD(COLUMN($I85:$BT85)-COLUMN($I85)+1,2)=0),$I85:$BT85)</f>
        <v>0</v>
      </c>
      <c r="F85" s="15">
        <f t="array" ref="F85">SUMPRODUCT(--($I85:$BT85&gt;0)*MOD($I$1:$BT$1,2))</f>
        <v>0</v>
      </c>
      <c r="G85" s="15">
        <f t="array" ref="G85">SUMPRODUCT(--(MOD(COLUMN($I85:$BT85)-COLUMN($I85)+1,2)=1),$I85:$BT85)</f>
        <v>0</v>
      </c>
      <c r="H85" s="16" t="s">
        <v>33</v>
      </c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9"/>
    </row>
    <row r="86" ht="13.5" customHeight="1">
      <c r="A86" s="12" t="str">
        <f t="shared" si="10"/>
        <v>Toni Holck</v>
      </c>
      <c r="B86" s="13" t="s">
        <v>179</v>
      </c>
      <c r="C86" s="13" t="s">
        <v>180</v>
      </c>
      <c r="D86" s="14">
        <v>2.0</v>
      </c>
      <c r="E86" s="15">
        <f t="array" ref="E86">SUMPRODUCT(--(MOD(COLUMN($I86:$BT86)-COLUMN($I86)+1,2)=0),$I86:$BT86)</f>
        <v>0</v>
      </c>
      <c r="F86" s="15">
        <f t="array" ref="F86">SUMPRODUCT(--($I86:$BT86&gt;0)*MOD($I$1:$BT$1,2))</f>
        <v>0</v>
      </c>
      <c r="G86" s="15">
        <f t="array" ref="G86">SUMPRODUCT(--(MOD(COLUMN($I86:$BT86)-COLUMN($I86)+1,2)=1),$I86:$BT86)</f>
        <v>0</v>
      </c>
      <c r="H86" s="16" t="s">
        <v>33</v>
      </c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9"/>
    </row>
    <row r="87" ht="13.5" customHeight="1">
      <c r="A87" s="12" t="str">
        <f t="shared" si="10"/>
        <v>Travis Holck</v>
      </c>
      <c r="B87" s="13" t="s">
        <v>179</v>
      </c>
      <c r="C87" s="13" t="s">
        <v>157</v>
      </c>
      <c r="D87" s="14">
        <v>3.0</v>
      </c>
      <c r="E87" s="15">
        <f t="array" ref="E87">SUMPRODUCT(--(MOD(COLUMN($I87:$BT87)-COLUMN($I87)+1,2)=0),$I87:$BT87)</f>
        <v>0</v>
      </c>
      <c r="F87" s="15">
        <f t="array" ref="F87">SUMPRODUCT(--($I87:$BT87&gt;0)*MOD($I$1:$BT$1,2))</f>
        <v>0</v>
      </c>
      <c r="G87" s="15">
        <f t="array" ref="G87">SUMPRODUCT(--(MOD(COLUMN($I87:$BT87)-COLUMN($I87)+1,2)=1),$I87:$BT87)</f>
        <v>0</v>
      </c>
      <c r="H87" s="16" t="s">
        <v>33</v>
      </c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9"/>
    </row>
    <row r="88" ht="13.5" customHeight="1">
      <c r="A88" s="12" t="str">
        <f t="shared" si="10"/>
        <v>Karly Holley</v>
      </c>
      <c r="B88" s="13" t="s">
        <v>181</v>
      </c>
      <c r="C88" s="13" t="s">
        <v>182</v>
      </c>
      <c r="D88" s="14">
        <v>2.0</v>
      </c>
      <c r="E88" s="15">
        <f t="array" ref="E88">SUMPRODUCT(--(MOD(COLUMN($I88:$BT88)-COLUMN($I88)+1,2)=0),$I88:$BT88)</f>
        <v>6</v>
      </c>
      <c r="F88" s="15">
        <f t="array" ref="F88">SUMPRODUCT(--($I88:$BT88&gt;0)*MOD($I$1:$BT$1,2))</f>
        <v>1</v>
      </c>
      <c r="G88" s="15">
        <f t="array" ref="G88">SUMPRODUCT(--(MOD(COLUMN($I88:$BT88)-COLUMN($I88)+1,2)=1),$I88:$BT88)</f>
        <v>6</v>
      </c>
      <c r="H88" s="16" t="s">
        <v>183</v>
      </c>
      <c r="I88" s="15"/>
      <c r="J88" s="15"/>
      <c r="K88" s="15"/>
      <c r="L88" s="15"/>
      <c r="M88" s="15"/>
      <c r="N88" s="15"/>
      <c r="O88" s="15">
        <v>6.0</v>
      </c>
      <c r="P88" s="15">
        <v>6.0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9"/>
    </row>
    <row r="89" ht="13.5" customHeight="1">
      <c r="A89" s="12" t="str">
        <f t="shared" si="10"/>
        <v>Hank Holm</v>
      </c>
      <c r="B89" s="13" t="s">
        <v>184</v>
      </c>
      <c r="C89" s="13" t="s">
        <v>185</v>
      </c>
      <c r="D89" s="14">
        <v>6.0</v>
      </c>
      <c r="E89" s="15">
        <f t="array" ref="E89">SUMPRODUCT(--(MOD(COLUMN($I89:$BT89)-COLUMN($I89)+1,2)=0),$I89:$BT89)</f>
        <v>40</v>
      </c>
      <c r="F89" s="15">
        <v>4.0</v>
      </c>
      <c r="G89" s="15">
        <f t="array" ref="G89">SUMPRODUCT(--(MOD(COLUMN($I89:$BT89)-COLUMN($I89)+1,2)=1),$I89:$BT89)</f>
        <v>40</v>
      </c>
      <c r="H89" s="16" t="s">
        <v>46</v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>
        <v>11.0</v>
      </c>
      <c r="X89" s="15">
        <v>6.0</v>
      </c>
      <c r="Y89" s="15">
        <v>6.0</v>
      </c>
      <c r="Z89" s="15">
        <v>13.0</v>
      </c>
      <c r="AA89" s="15"/>
      <c r="AB89" s="15"/>
      <c r="AC89" s="15"/>
      <c r="AD89" s="15"/>
      <c r="AE89" s="15"/>
      <c r="AF89" s="15"/>
      <c r="AG89" s="15">
        <v>3.0</v>
      </c>
      <c r="AH89" s="15">
        <v>10.0</v>
      </c>
      <c r="AI89" s="15">
        <v>20.0</v>
      </c>
      <c r="AJ89" s="15">
        <v>11.0</v>
      </c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9"/>
    </row>
    <row r="90" ht="13.5" customHeight="1">
      <c r="A90" s="12" t="str">
        <f t="shared" si="10"/>
        <v>Terry Holm</v>
      </c>
      <c r="B90" s="13" t="s">
        <v>184</v>
      </c>
      <c r="C90" s="13" t="s">
        <v>186</v>
      </c>
      <c r="D90" s="14">
        <v>3.0</v>
      </c>
      <c r="E90" s="15">
        <f t="array" ref="E90">SUMPRODUCT(--(MOD(COLUMN($I90:$BT90)-COLUMN($I90)+1,2)=0),$I90:$BT90)</f>
        <v>77</v>
      </c>
      <c r="F90" s="15">
        <v>6.0</v>
      </c>
      <c r="G90" s="15">
        <f t="array" ref="G90">SUMPRODUCT(--(MOD(COLUMN($I90:$BT90)-COLUMN($I90)+1,2)=1),$I90:$BT90)</f>
        <v>49</v>
      </c>
      <c r="H90" s="16" t="s">
        <v>46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>
        <v>6.0</v>
      </c>
      <c r="V90" s="15">
        <v>9.0</v>
      </c>
      <c r="W90" s="15">
        <v>12.0</v>
      </c>
      <c r="X90" s="15">
        <v>8.0</v>
      </c>
      <c r="Y90" s="15">
        <v>6.0</v>
      </c>
      <c r="Z90" s="15">
        <v>10.0</v>
      </c>
      <c r="AA90" s="15"/>
      <c r="AB90" s="15"/>
      <c r="AC90" s="15"/>
      <c r="AD90" s="15"/>
      <c r="AE90" s="15"/>
      <c r="AF90" s="15"/>
      <c r="AG90" s="15">
        <v>6.0</v>
      </c>
      <c r="AH90" s="15">
        <v>13.0</v>
      </c>
      <c r="AI90" s="15">
        <v>12.0</v>
      </c>
      <c r="AJ90" s="15">
        <v>8.0</v>
      </c>
      <c r="AK90" s="15">
        <v>7.0</v>
      </c>
      <c r="AL90" s="15">
        <v>29.0</v>
      </c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9"/>
    </row>
    <row r="91" ht="13.5" customHeight="1">
      <c r="A91" s="12" t="s">
        <v>187</v>
      </c>
      <c r="B91" s="13" t="s">
        <v>188</v>
      </c>
      <c r="C91" s="13" t="s">
        <v>140</v>
      </c>
      <c r="D91" s="14">
        <v>1.0</v>
      </c>
      <c r="E91" s="15">
        <f t="array" ref="E91">SUMPRODUCT(--(MOD(COLUMN($I91:$BT91)-COLUMN($I91)+1,2)=0),$I91:$BT91)</f>
        <v>0</v>
      </c>
      <c r="F91" s="15">
        <v>0.0</v>
      </c>
      <c r="G91" s="15">
        <f t="array" ref="G91">SUMPRODUCT(--(MOD(COLUMN($I91:$BT91)-COLUMN($I91)+1,2)=1),$I91:$BT91)</f>
        <v>4</v>
      </c>
      <c r="H91" s="16" t="s">
        <v>90</v>
      </c>
      <c r="I91" s="15"/>
      <c r="J91" s="15"/>
      <c r="K91" s="15"/>
      <c r="L91" s="15"/>
      <c r="M91" s="15"/>
      <c r="N91" s="15"/>
      <c r="O91" s="15"/>
      <c r="P91" s="15"/>
      <c r="Q91" s="15">
        <v>4.0</v>
      </c>
      <c r="R91" s="15">
        <v>0.0</v>
      </c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9"/>
    </row>
    <row r="92" ht="13.5" customHeight="1">
      <c r="A92" s="12" t="str">
        <f>$C92&amp;" "&amp;$B92</f>
        <v>Sue Holmgren</v>
      </c>
      <c r="B92" s="13" t="s">
        <v>189</v>
      </c>
      <c r="C92" s="13" t="s">
        <v>170</v>
      </c>
      <c r="D92" s="14">
        <v>2.0</v>
      </c>
      <c r="E92" s="15">
        <f t="array" ref="E92">SUMPRODUCT(--(MOD(COLUMN($I92:$BT92)-COLUMN($I92)+1,2)=0),$I92:$BT92)</f>
        <v>0</v>
      </c>
      <c r="F92" s="15">
        <f t="array" ref="F92">SUMPRODUCT(--($I92:$BT92&gt;0)*MOD($I$1:$BT$1,2))</f>
        <v>0</v>
      </c>
      <c r="G92" s="15">
        <f t="array" ref="G92">SUMPRODUCT(--(MOD(COLUMN($I92:$BT92)-COLUMN($I92)+1,2)=1),$I92:$BT92)</f>
        <v>0</v>
      </c>
      <c r="H92" s="16" t="s">
        <v>33</v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9"/>
    </row>
    <row r="93" ht="13.5" customHeight="1">
      <c r="A93" s="20" t="s">
        <v>190</v>
      </c>
      <c r="B93" s="21" t="s">
        <v>191</v>
      </c>
      <c r="C93" s="21" t="s">
        <v>192</v>
      </c>
      <c r="D93" s="22">
        <v>1.0</v>
      </c>
      <c r="E93" s="15">
        <f t="array" ref="E93">SUMPRODUCT(--(MOD(COLUMN($I93:$BT93)-COLUMN($I93)+1,2)=0),$I93:$BT93)</f>
        <v>4</v>
      </c>
      <c r="F93" s="18">
        <v>1.0</v>
      </c>
      <c r="G93" s="15">
        <f t="array" ref="G93">SUMPRODUCT(--(MOD(COLUMN($I93:$BT93)-COLUMN($I93)+1,2)=1),$I93:$BT93)</f>
        <v>22</v>
      </c>
      <c r="H93" s="16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8">
        <v>4.0</v>
      </c>
      <c r="AV93" s="18">
        <v>3.0</v>
      </c>
      <c r="AW93" s="18">
        <v>18.0</v>
      </c>
      <c r="AX93" s="18">
        <v>1.0</v>
      </c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9"/>
    </row>
    <row r="94" ht="13.5" customHeight="1">
      <c r="A94" s="12" t="s">
        <v>193</v>
      </c>
      <c r="B94" s="13" t="s">
        <v>194</v>
      </c>
      <c r="C94" s="13" t="s">
        <v>195</v>
      </c>
      <c r="D94" s="14">
        <v>1.0</v>
      </c>
      <c r="E94" s="15">
        <f t="array" ref="E94">SUMPRODUCT(--(MOD(COLUMN($I94:$BT94)-COLUMN($I94)+1,2)=0),$I94:$BT94)</f>
        <v>18</v>
      </c>
      <c r="F94" s="15">
        <v>6.0</v>
      </c>
      <c r="G94" s="15">
        <f t="array" ref="G94">SUMPRODUCT(--(MOD(COLUMN($I94:$BT94)-COLUMN($I94)+1,2)=1),$I94:$BT94)</f>
        <v>60</v>
      </c>
      <c r="H94" s="16" t="s">
        <v>119</v>
      </c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>
        <v>6.0</v>
      </c>
      <c r="T94" s="15">
        <v>0.0</v>
      </c>
      <c r="U94" s="15"/>
      <c r="V94" s="15"/>
      <c r="W94" s="15">
        <v>9.0</v>
      </c>
      <c r="X94" s="15">
        <v>6.0</v>
      </c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>
        <v>7.0</v>
      </c>
      <c r="AJ94" s="15">
        <v>3.0</v>
      </c>
      <c r="AK94" s="15">
        <v>9.0</v>
      </c>
      <c r="AL94" s="15">
        <v>3.0</v>
      </c>
      <c r="AM94" s="15">
        <v>7.0</v>
      </c>
      <c r="AN94" s="15">
        <v>1.0</v>
      </c>
      <c r="AO94" s="15">
        <v>6.0</v>
      </c>
      <c r="AP94" s="15">
        <v>2.0</v>
      </c>
      <c r="AQ94" s="15">
        <v>5.0</v>
      </c>
      <c r="AR94" s="15">
        <v>0.0</v>
      </c>
      <c r="AS94" s="15"/>
      <c r="AT94" s="15"/>
      <c r="AU94" s="18">
        <v>3.0</v>
      </c>
      <c r="AV94" s="18">
        <v>0.0</v>
      </c>
      <c r="AW94" s="18">
        <v>8.0</v>
      </c>
      <c r="AX94" s="18">
        <v>3.0</v>
      </c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9"/>
    </row>
    <row r="95" ht="13.5" customHeight="1">
      <c r="A95" s="12" t="s">
        <v>196</v>
      </c>
      <c r="B95" s="13" t="s">
        <v>194</v>
      </c>
      <c r="C95" s="13" t="s">
        <v>38</v>
      </c>
      <c r="D95" s="14">
        <v>1.0</v>
      </c>
      <c r="E95" s="15">
        <f t="array" ref="E95">SUMPRODUCT(--(MOD(COLUMN($I95:$BT95)-COLUMN($I95)+1,2)=0),$I95:$BT95)</f>
        <v>74</v>
      </c>
      <c r="F95" s="15">
        <f t="array" ref="F95">SUMPRODUCT(--($I95:$BT95&gt;0)*MOD($I$1:$BT$1,2))</f>
        <v>11</v>
      </c>
      <c r="G95" s="15">
        <f t="array" ref="G95">SUMPRODUCT(--(MOD(COLUMN($I95:$BT95)-COLUMN($I95)+1,2)=1),$I95:$BT95)</f>
        <v>94</v>
      </c>
      <c r="H95" s="16" t="s">
        <v>119</v>
      </c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>
        <v>7.0</v>
      </c>
      <c r="T95" s="15">
        <v>7.0</v>
      </c>
      <c r="U95" s="15"/>
      <c r="V95" s="15"/>
      <c r="W95" s="15">
        <v>10.0</v>
      </c>
      <c r="X95" s="15">
        <v>4.0</v>
      </c>
      <c r="Y95" s="15"/>
      <c r="Z95" s="15"/>
      <c r="AA95" s="15"/>
      <c r="AB95" s="15"/>
      <c r="AC95" s="15">
        <v>8.0</v>
      </c>
      <c r="AD95" s="15">
        <v>7.0</v>
      </c>
      <c r="AE95" s="15"/>
      <c r="AF95" s="15"/>
      <c r="AG95" s="15">
        <v>6.0</v>
      </c>
      <c r="AH95" s="15">
        <v>5.0</v>
      </c>
      <c r="AI95" s="15">
        <v>9.0</v>
      </c>
      <c r="AJ95" s="15">
        <v>6.0</v>
      </c>
      <c r="AK95" s="15"/>
      <c r="AL95" s="15"/>
      <c r="AM95" s="15">
        <v>8.0</v>
      </c>
      <c r="AN95" s="15">
        <v>7.0</v>
      </c>
      <c r="AO95" s="15">
        <v>7.0</v>
      </c>
      <c r="AP95" s="15">
        <v>5.0</v>
      </c>
      <c r="AQ95" s="15">
        <v>9.0</v>
      </c>
      <c r="AR95" s="15">
        <v>7.0</v>
      </c>
      <c r="AS95" s="18">
        <v>6.0</v>
      </c>
      <c r="AT95" s="18">
        <v>4.0</v>
      </c>
      <c r="AU95" s="18">
        <v>15.0</v>
      </c>
      <c r="AV95" s="18">
        <v>5.0</v>
      </c>
      <c r="AW95" s="18">
        <v>9.0</v>
      </c>
      <c r="AX95" s="18">
        <v>17.0</v>
      </c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9"/>
    </row>
    <row r="96" ht="13.5" customHeight="1">
      <c r="A96" s="12" t="str">
        <f t="shared" ref="A96:A123" si="11">$C96&amp;" "&amp;$B96</f>
        <v>Tessa Ingalls</v>
      </c>
      <c r="B96" s="13" t="s">
        <v>197</v>
      </c>
      <c r="C96" s="13" t="s">
        <v>198</v>
      </c>
      <c r="D96" s="14">
        <v>1.0</v>
      </c>
      <c r="E96" s="15">
        <f t="array" ref="E96">SUMPRODUCT(--(MOD(COLUMN($I96:$BT96)-COLUMN($I96)+1,2)=0),$I96:$BT96)</f>
        <v>0</v>
      </c>
      <c r="F96" s="15">
        <f t="array" ref="F96">SUMPRODUCT(--($I96:$BT96&gt;0)*MOD($I$1:$BT$1,2))</f>
        <v>0</v>
      </c>
      <c r="G96" s="15">
        <f t="array" ref="G96">SUMPRODUCT(--(MOD(COLUMN($I96:$BT96)-COLUMN($I96)+1,2)=1),$I96:$BT96)</f>
        <v>0</v>
      </c>
      <c r="H96" s="16" t="s">
        <v>33</v>
      </c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9"/>
    </row>
    <row r="97" ht="13.5" customHeight="1">
      <c r="A97" s="12" t="str">
        <f t="shared" si="11"/>
        <v>Keith Jaeckels</v>
      </c>
      <c r="B97" s="13" t="s">
        <v>199</v>
      </c>
      <c r="C97" s="13" t="s">
        <v>200</v>
      </c>
      <c r="D97" s="14">
        <v>1.0</v>
      </c>
      <c r="E97" s="15">
        <f t="array" ref="E97">SUMPRODUCT(--(MOD(COLUMN($I97:$BT97)-COLUMN($I97)+1,2)=0),$I97:$BT97)</f>
        <v>0</v>
      </c>
      <c r="F97" s="15">
        <f t="array" ref="F97">SUMPRODUCT(--($I97:$BT97&gt;0)*MOD($I$1:$BT$1,2))</f>
        <v>0</v>
      </c>
      <c r="G97" s="15">
        <f t="array" ref="G97">SUMPRODUCT(--(MOD(COLUMN($I97:$BT97)-COLUMN($I97)+1,2)=1),$I97:$BT97)</f>
        <v>0</v>
      </c>
      <c r="H97" s="16" t="s">
        <v>33</v>
      </c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9"/>
    </row>
    <row r="98" ht="13.5" customHeight="1">
      <c r="A98" s="12" t="str">
        <f t="shared" si="11"/>
        <v>Kelly Jaeckels</v>
      </c>
      <c r="B98" s="13" t="s">
        <v>199</v>
      </c>
      <c r="C98" s="13" t="s">
        <v>201</v>
      </c>
      <c r="D98" s="14">
        <v>1.0</v>
      </c>
      <c r="E98" s="15">
        <f t="array" ref="E98">SUMPRODUCT(--(MOD(COLUMN($I98:$BT98)-COLUMN($I98)+1,2)=0),$I98:$BT98)</f>
        <v>0</v>
      </c>
      <c r="F98" s="15">
        <f t="array" ref="F98">SUMPRODUCT(--($I98:$BT98&gt;0)*MOD($I$1:$BT$1,2))</f>
        <v>0</v>
      </c>
      <c r="G98" s="15">
        <f t="array" ref="G98">SUMPRODUCT(--(MOD(COLUMN($I98:$BT98)-COLUMN($I98)+1,2)=1),$I98:$BT98)</f>
        <v>0</v>
      </c>
      <c r="H98" s="16" t="s">
        <v>33</v>
      </c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9"/>
    </row>
    <row r="99" ht="13.5" customHeight="1">
      <c r="A99" s="12" t="str">
        <f t="shared" si="11"/>
        <v>Jay Jendro</v>
      </c>
      <c r="B99" s="13" t="s">
        <v>202</v>
      </c>
      <c r="C99" s="13" t="s">
        <v>203</v>
      </c>
      <c r="D99" s="14">
        <v>1.0</v>
      </c>
      <c r="E99" s="15">
        <f t="array" ref="E99">SUMPRODUCT(--(MOD(COLUMN($I99:$BT99)-COLUMN($I99)+1,2)=0),$I99:$BT99)</f>
        <v>0</v>
      </c>
      <c r="F99" s="15">
        <f t="array" ref="F99">SUMPRODUCT(--($I99:$BT99&gt;0)*MOD($I$1:$BT$1,2))</f>
        <v>0</v>
      </c>
      <c r="G99" s="15">
        <f t="array" ref="G99">SUMPRODUCT(--(MOD(COLUMN($I99:$BT99)-COLUMN($I99)+1,2)=1),$I99:$BT99)</f>
        <v>0</v>
      </c>
      <c r="H99" s="16" t="s">
        <v>33</v>
      </c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9"/>
    </row>
    <row r="100" ht="13.5" customHeight="1">
      <c r="A100" s="12" t="str">
        <f t="shared" si="11"/>
        <v>Gary Johnson</v>
      </c>
      <c r="B100" s="13" t="s">
        <v>204</v>
      </c>
      <c r="C100" s="13" t="s">
        <v>205</v>
      </c>
      <c r="D100" s="14">
        <v>1.0</v>
      </c>
      <c r="E100" s="15">
        <f t="array" ref="E100">SUMPRODUCT(--(MOD(COLUMN($I100:$BT100)-COLUMN($I100)+1,2)=0),$I100:$BT100)</f>
        <v>0</v>
      </c>
      <c r="F100" s="15">
        <f t="array" ref="F100">SUMPRODUCT(--($I100:$BT100&gt;0)*MOD($I$1:$BT$1,2))</f>
        <v>0</v>
      </c>
      <c r="G100" s="15">
        <f t="array" ref="G100">SUMPRODUCT(--(MOD(COLUMN($I100:$BT100)-COLUMN($I100)+1,2)=1),$I100:$BT100)</f>
        <v>0</v>
      </c>
      <c r="H100" s="16" t="s">
        <v>33</v>
      </c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9"/>
    </row>
    <row r="101" ht="13.5" customHeight="1">
      <c r="A101" s="12" t="str">
        <f t="shared" si="11"/>
        <v>Norm Johnson</v>
      </c>
      <c r="B101" s="13" t="s">
        <v>204</v>
      </c>
      <c r="C101" s="13" t="s">
        <v>206</v>
      </c>
      <c r="D101" s="14">
        <v>3.0</v>
      </c>
      <c r="E101" s="15">
        <f t="array" ref="E101">SUMPRODUCT(--(MOD(COLUMN($I101:$BT101)-COLUMN($I101)+1,2)=0),$I101:$BT101)</f>
        <v>0</v>
      </c>
      <c r="F101" s="15">
        <f t="array" ref="F101">SUMPRODUCT(--($I101:$BT101&gt;0)*MOD($I$1:$BT$1,2))</f>
        <v>0</v>
      </c>
      <c r="G101" s="15">
        <f t="array" ref="G101">SUMPRODUCT(--(MOD(COLUMN($I101:$BT101)-COLUMN($I101)+1,2)=1),$I101:$BT101)</f>
        <v>0</v>
      </c>
      <c r="H101" s="16" t="s">
        <v>33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9"/>
    </row>
    <row r="102" ht="13.5" customHeight="1">
      <c r="A102" s="12" t="str">
        <f t="shared" si="11"/>
        <v>Eric Jorgenson</v>
      </c>
      <c r="B102" s="13" t="s">
        <v>207</v>
      </c>
      <c r="C102" s="13" t="s">
        <v>208</v>
      </c>
      <c r="D102" s="14">
        <v>1.0</v>
      </c>
      <c r="E102" s="15">
        <f t="array" ref="E102">SUMPRODUCT(--(MOD(COLUMN($I102:$BT102)-COLUMN($I102)+1,2)=0),$I102:$BT102)</f>
        <v>0</v>
      </c>
      <c r="F102" s="15">
        <f t="array" ref="F102">SUMPRODUCT(--($I102:$BT102&gt;0)*MOD($I$1:$BT$1,2))</f>
        <v>0</v>
      </c>
      <c r="G102" s="15">
        <f t="array" ref="G102">SUMPRODUCT(--(MOD(COLUMN($I102:$BT102)-COLUMN($I102)+1,2)=1),$I102:$BT102)</f>
        <v>0</v>
      </c>
      <c r="H102" s="16" t="s">
        <v>33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9"/>
    </row>
    <row r="103" ht="13.5" customHeight="1">
      <c r="A103" s="12" t="str">
        <f t="shared" si="11"/>
        <v>Melissa Jorgenson</v>
      </c>
      <c r="B103" s="13" t="s">
        <v>207</v>
      </c>
      <c r="C103" s="13" t="s">
        <v>209</v>
      </c>
      <c r="D103" s="14">
        <v>1.0</v>
      </c>
      <c r="E103" s="15">
        <f t="array" ref="E103">SUMPRODUCT(--(MOD(COLUMN($I103:$BT103)-COLUMN($I103)+1,2)=0),$I103:$BT103)</f>
        <v>0</v>
      </c>
      <c r="F103" s="15">
        <f t="array" ref="F103">SUMPRODUCT(--($I103:$BT103&gt;0)*MOD($I$1:$BT$1,2))</f>
        <v>0</v>
      </c>
      <c r="G103" s="15">
        <f t="array" ref="G103">SUMPRODUCT(--(MOD(COLUMN($I103:$BT103)-COLUMN($I103)+1,2)=1),$I103:$BT103)</f>
        <v>0</v>
      </c>
      <c r="H103" s="16" t="s">
        <v>33</v>
      </c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9"/>
    </row>
    <row r="104" ht="13.5" customHeight="1">
      <c r="A104" s="12" t="str">
        <f t="shared" si="11"/>
        <v>Travis Kaiser</v>
      </c>
      <c r="B104" s="13" t="s">
        <v>210</v>
      </c>
      <c r="C104" s="13" t="s">
        <v>157</v>
      </c>
      <c r="D104" s="14">
        <v>6.0</v>
      </c>
      <c r="E104" s="15">
        <f t="array" ref="E104">SUMPRODUCT(--(MOD(COLUMN($I104:$BT104)-COLUMN($I104)+1,2)=0),$I104:$BT104)</f>
        <v>0</v>
      </c>
      <c r="F104" s="15">
        <f t="array" ref="F104">SUMPRODUCT(--($I104:$BT104&gt;0)*MOD($I$1:$BT$1,2))</f>
        <v>0</v>
      </c>
      <c r="G104" s="15">
        <f t="array" ref="G104">SUMPRODUCT(--(MOD(COLUMN($I104:$BT104)-COLUMN($I104)+1,2)=1),$I104:$BT104)</f>
        <v>0</v>
      </c>
      <c r="H104" s="16" t="s">
        <v>33</v>
      </c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9"/>
    </row>
    <row r="105" ht="13.5" customHeight="1">
      <c r="A105" s="12" t="str">
        <f t="shared" si="11"/>
        <v>Tyunna Kaiser</v>
      </c>
      <c r="B105" s="13" t="s">
        <v>210</v>
      </c>
      <c r="C105" s="13" t="s">
        <v>211</v>
      </c>
      <c r="D105" s="14">
        <v>4.0</v>
      </c>
      <c r="E105" s="15">
        <f t="array" ref="E105">SUMPRODUCT(--(MOD(COLUMN($I105:$BT105)-COLUMN($I105)+1,2)=0),$I105:$BT105)</f>
        <v>7</v>
      </c>
      <c r="F105" s="15">
        <f t="array" ref="F105">SUMPRODUCT(--($I105:$BT105&gt;0)*MOD($I$1:$BT$1,2))</f>
        <v>1</v>
      </c>
      <c r="G105" s="15">
        <f t="array" ref="G105">SUMPRODUCT(--(MOD(COLUMN($I105:$BT105)-COLUMN($I105)+1,2)=1),$I105:$BT105)</f>
        <v>6</v>
      </c>
      <c r="H105" s="16" t="s">
        <v>33</v>
      </c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8">
        <v>6.0</v>
      </c>
      <c r="AV105" s="18">
        <v>7.0</v>
      </c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9"/>
    </row>
    <row r="106" ht="13.5" customHeight="1">
      <c r="A106" s="12" t="str">
        <f t="shared" si="11"/>
        <v>Macki Kaz</v>
      </c>
      <c r="B106" s="13" t="s">
        <v>212</v>
      </c>
      <c r="C106" s="13" t="s">
        <v>213</v>
      </c>
      <c r="D106" s="14">
        <v>1.0</v>
      </c>
      <c r="E106" s="15">
        <f t="array" ref="E106">SUMPRODUCT(--(MOD(COLUMN($I106:$BT106)-COLUMN($I106)+1,2)=0),$I106:$BT106)</f>
        <v>0</v>
      </c>
      <c r="F106" s="15">
        <f t="array" ref="F106">SUMPRODUCT(--($I106:$BT106&gt;0)*MOD($I$1:$BT$1,2))</f>
        <v>0</v>
      </c>
      <c r="G106" s="15">
        <f t="array" ref="G106">SUMPRODUCT(--(MOD(COLUMN($I106:$BT106)-COLUMN($I106)+1,2)=1),$I106:$BT106)</f>
        <v>0</v>
      </c>
      <c r="H106" s="16" t="s">
        <v>33</v>
      </c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9"/>
    </row>
    <row r="107" ht="13.5" customHeight="1">
      <c r="A107" s="12" t="str">
        <f t="shared" si="11"/>
        <v>Tasha Keltgen</v>
      </c>
      <c r="B107" s="13" t="s">
        <v>214</v>
      </c>
      <c r="C107" s="13" t="s">
        <v>215</v>
      </c>
      <c r="D107" s="14">
        <v>2.0</v>
      </c>
      <c r="E107" s="15">
        <f t="array" ref="E107">SUMPRODUCT(--(MOD(COLUMN($I107:$BT107)-COLUMN($I107)+1,2)=0),$I107:$BT107)</f>
        <v>0</v>
      </c>
      <c r="F107" s="15">
        <f t="array" ref="F107">SUMPRODUCT(--($I107:$BT107&gt;0)*MOD($I$1:$BT$1,2))</f>
        <v>0</v>
      </c>
      <c r="G107" s="15">
        <f t="array" ref="G107">SUMPRODUCT(--(MOD(COLUMN($I107:$BT107)-COLUMN($I107)+1,2)=1),$I107:$BT107)</f>
        <v>0</v>
      </c>
      <c r="H107" s="16" t="s">
        <v>33</v>
      </c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9"/>
    </row>
    <row r="108" ht="13.5" customHeight="1">
      <c r="A108" s="12" t="str">
        <f t="shared" si="11"/>
        <v>Shali King</v>
      </c>
      <c r="B108" s="13" t="s">
        <v>216</v>
      </c>
      <c r="C108" s="13" t="s">
        <v>217</v>
      </c>
      <c r="D108" s="14">
        <v>1.0</v>
      </c>
      <c r="E108" s="15">
        <f t="array" ref="E108">SUMPRODUCT(--(MOD(COLUMN($I108:$BT108)-COLUMN($I108)+1,2)=0),$I108:$BT108)</f>
        <v>0</v>
      </c>
      <c r="F108" s="15">
        <f t="array" ref="F108">SUMPRODUCT(--($I108:$BT108&gt;0)*MOD($I$1:$BT$1,2))</f>
        <v>0</v>
      </c>
      <c r="G108" s="15">
        <f t="array" ref="G108">SUMPRODUCT(--(MOD(COLUMN($I108:$BT108)-COLUMN($I108)+1,2)=1),$I108:$BT108)</f>
        <v>0</v>
      </c>
      <c r="H108" s="16" t="s">
        <v>33</v>
      </c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9"/>
    </row>
    <row r="109" ht="13.5" customHeight="1">
      <c r="A109" s="12" t="str">
        <f t="shared" si="11"/>
        <v>Doug Kleppe</v>
      </c>
      <c r="B109" s="13" t="s">
        <v>218</v>
      </c>
      <c r="C109" s="13" t="s">
        <v>219</v>
      </c>
      <c r="D109" s="14">
        <v>2.0</v>
      </c>
      <c r="E109" s="15">
        <f t="array" ref="E109">SUMPRODUCT(--(MOD(COLUMN($I109:$BT109)-COLUMN($I109)+1,2)=0),$I109:$BT109)</f>
        <v>0</v>
      </c>
      <c r="F109" s="15">
        <f t="array" ref="F109">SUMPRODUCT(--($I109:$BT109&gt;0)*MOD($I$1:$BT$1,2))</f>
        <v>2</v>
      </c>
      <c r="G109" s="15">
        <f t="array" ref="G109">SUMPRODUCT(--(MOD(COLUMN($I109:$BT109)-COLUMN($I109)+1,2)=1),$I109:$BT109)</f>
        <v>13</v>
      </c>
      <c r="H109" s="16" t="s">
        <v>46</v>
      </c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>
        <v>7.0</v>
      </c>
      <c r="AN109" s="15">
        <v>0.0</v>
      </c>
      <c r="AO109" s="15">
        <v>6.0</v>
      </c>
      <c r="AP109" s="15">
        <v>0.0</v>
      </c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9"/>
    </row>
    <row r="110" ht="13.5" customHeight="1">
      <c r="A110" s="12" t="str">
        <f t="shared" si="11"/>
        <v>Della Knauf</v>
      </c>
      <c r="B110" s="13" t="s">
        <v>220</v>
      </c>
      <c r="C110" s="13" t="s">
        <v>221</v>
      </c>
      <c r="D110" s="14" t="s">
        <v>59</v>
      </c>
      <c r="E110" s="15">
        <f t="array" ref="E110">SUMPRODUCT(--(MOD(COLUMN($I110:$BT110)-COLUMN($I110)+1,2)=0),$I110:$BT110)</f>
        <v>12</v>
      </c>
      <c r="F110" s="15">
        <v>5.0</v>
      </c>
      <c r="G110" s="15">
        <f t="array" ref="G110">SUMPRODUCT(--(MOD(COLUMN($I110:$BT110)-COLUMN($I110)+1,2)=1),$I110:$BT110)</f>
        <v>38</v>
      </c>
      <c r="H110" s="16" t="s">
        <v>119</v>
      </c>
      <c r="I110" s="15"/>
      <c r="J110" s="15"/>
      <c r="K110" s="15"/>
      <c r="L110" s="15"/>
      <c r="M110" s="15"/>
      <c r="N110" s="15"/>
      <c r="O110" s="15"/>
      <c r="P110" s="15"/>
      <c r="Q110" s="15">
        <v>6.0</v>
      </c>
      <c r="R110" s="15">
        <v>2.0</v>
      </c>
      <c r="S110" s="15">
        <v>8.0</v>
      </c>
      <c r="T110" s="15">
        <v>0.0</v>
      </c>
      <c r="U110" s="15"/>
      <c r="V110" s="15"/>
      <c r="W110" s="15"/>
      <c r="X110" s="15"/>
      <c r="Y110" s="15"/>
      <c r="Z110" s="15"/>
      <c r="AA110" s="15"/>
      <c r="AB110" s="15"/>
      <c r="AC110" s="15">
        <v>9.0</v>
      </c>
      <c r="AD110" s="15">
        <v>2.0</v>
      </c>
      <c r="AE110" s="15">
        <v>9.0</v>
      </c>
      <c r="AF110" s="15">
        <v>4.0</v>
      </c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>
        <v>6.0</v>
      </c>
      <c r="AR110" s="15">
        <v>4.0</v>
      </c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9"/>
    </row>
    <row r="111" ht="13.5" customHeight="1">
      <c r="A111" s="12" t="str">
        <f t="shared" si="11"/>
        <v>Grahm Knauf</v>
      </c>
      <c r="B111" s="13" t="s">
        <v>220</v>
      </c>
      <c r="C111" s="13" t="s">
        <v>222</v>
      </c>
      <c r="D111" s="14" t="s">
        <v>59</v>
      </c>
      <c r="E111" s="15">
        <f t="array" ref="E111">SUMPRODUCT(--(MOD(COLUMN($I111:$BT111)-COLUMN($I111)+1,2)=0),$I111:$BT111)</f>
        <v>6</v>
      </c>
      <c r="F111" s="15">
        <v>0.0</v>
      </c>
      <c r="G111" s="15">
        <f t="array" ref="G111">SUMPRODUCT(--(MOD(COLUMN($I111:$BT111)-COLUMN($I111)+1,2)=1),$I111:$BT111)</f>
        <v>8</v>
      </c>
      <c r="H111" s="16" t="s">
        <v>119</v>
      </c>
      <c r="I111" s="15"/>
      <c r="J111" s="15"/>
      <c r="K111" s="15"/>
      <c r="L111" s="15"/>
      <c r="M111" s="15"/>
      <c r="N111" s="15"/>
      <c r="O111" s="15"/>
      <c r="P111" s="15"/>
      <c r="Q111" s="15">
        <v>2.0</v>
      </c>
      <c r="R111" s="15">
        <v>0.0</v>
      </c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>
        <v>3.0</v>
      </c>
      <c r="AD111" s="15">
        <v>0.0</v>
      </c>
      <c r="AE111" s="15">
        <v>3.0</v>
      </c>
      <c r="AF111" s="15">
        <v>6.0</v>
      </c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9"/>
    </row>
    <row r="112" ht="13.5" customHeight="1">
      <c r="A112" s="12" t="str">
        <f t="shared" si="11"/>
        <v>Steve Knauf</v>
      </c>
      <c r="B112" s="13" t="s">
        <v>220</v>
      </c>
      <c r="C112" s="13" t="s">
        <v>156</v>
      </c>
      <c r="D112" s="14">
        <v>3.0</v>
      </c>
      <c r="E112" s="15">
        <f t="array" ref="E112">SUMPRODUCT(--(MOD(COLUMN($I112:$BT112)-COLUMN($I112)+1,2)=0),$I112:$BT112)</f>
        <v>16</v>
      </c>
      <c r="F112" s="15">
        <f t="array" ref="F112">SUMPRODUCT(--($I112:$BT112&gt;0)*MOD($I$1:$BT$1,2))</f>
        <v>4</v>
      </c>
      <c r="G112" s="15">
        <f t="array" ref="G112">SUMPRODUCT(--(MOD(COLUMN($I112:$BT112)-COLUMN($I112)+1,2)=1),$I112:$BT112)</f>
        <v>39</v>
      </c>
      <c r="H112" s="16" t="s">
        <v>119</v>
      </c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>
        <v>15.0</v>
      </c>
      <c r="T112" s="15">
        <v>6.0</v>
      </c>
      <c r="U112" s="15"/>
      <c r="V112" s="15"/>
      <c r="W112" s="15"/>
      <c r="X112" s="15"/>
      <c r="Y112" s="15"/>
      <c r="Z112" s="15"/>
      <c r="AA112" s="15">
        <v>6.0</v>
      </c>
      <c r="AB112" s="15">
        <v>3.0</v>
      </c>
      <c r="AC112" s="15">
        <v>11.0</v>
      </c>
      <c r="AD112" s="15">
        <v>5.0</v>
      </c>
      <c r="AE112" s="15">
        <v>7.0</v>
      </c>
      <c r="AF112" s="15">
        <v>2.0</v>
      </c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9"/>
    </row>
    <row r="113" ht="13.5" customHeight="1">
      <c r="A113" s="12" t="str">
        <f t="shared" si="11"/>
        <v>Jen Kohn</v>
      </c>
      <c r="B113" s="13" t="s">
        <v>223</v>
      </c>
      <c r="C113" s="13" t="s">
        <v>224</v>
      </c>
      <c r="D113" s="14">
        <v>1.0</v>
      </c>
      <c r="E113" s="15">
        <f t="array" ref="E113">SUMPRODUCT(--(MOD(COLUMN($I113:$BT113)-COLUMN($I113)+1,2)=0),$I113:$BT113)</f>
        <v>0</v>
      </c>
      <c r="F113" s="15">
        <f t="array" ref="F113">SUMPRODUCT(--($I113:$BT113&gt;0)*MOD($I$1:$BT$1,2))</f>
        <v>0</v>
      </c>
      <c r="G113" s="15">
        <f t="array" ref="G113">SUMPRODUCT(--(MOD(COLUMN($I113:$BT113)-COLUMN($I113)+1,2)=1),$I113:$BT113)</f>
        <v>0</v>
      </c>
      <c r="H113" s="16" t="s">
        <v>33</v>
      </c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9"/>
    </row>
    <row r="114" ht="13.5" customHeight="1">
      <c r="A114" s="12" t="str">
        <f t="shared" si="11"/>
        <v>Tim Kohn</v>
      </c>
      <c r="B114" s="13" t="s">
        <v>223</v>
      </c>
      <c r="C114" s="13" t="s">
        <v>225</v>
      </c>
      <c r="D114" s="14">
        <v>1.0</v>
      </c>
      <c r="E114" s="15">
        <f t="array" ref="E114">SUMPRODUCT(--(MOD(COLUMN($I114:$BT114)-COLUMN($I114)+1,2)=0),$I114:$BT114)</f>
        <v>0</v>
      </c>
      <c r="F114" s="15">
        <f t="array" ref="F114">SUMPRODUCT(--($I114:$BT114&gt;0)*MOD($I$1:$BT$1,2))</f>
        <v>0</v>
      </c>
      <c r="G114" s="15">
        <f t="array" ref="G114">SUMPRODUCT(--(MOD(COLUMN($I114:$BT114)-COLUMN($I114)+1,2)=1),$I114:$BT114)</f>
        <v>0</v>
      </c>
      <c r="H114" s="16" t="s">
        <v>33</v>
      </c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9"/>
    </row>
    <row r="115" ht="13.5" customHeight="1">
      <c r="A115" s="12" t="str">
        <f t="shared" si="11"/>
        <v>Carnation Konardy</v>
      </c>
      <c r="B115" s="13" t="s">
        <v>226</v>
      </c>
      <c r="C115" s="13" t="s">
        <v>227</v>
      </c>
      <c r="D115" s="14">
        <v>1.0</v>
      </c>
      <c r="E115" s="15">
        <f t="array" ref="E115">SUMPRODUCT(--(MOD(COLUMN($I115:$BT115)-COLUMN($I115)+1,2)=0),$I115:$BT115)</f>
        <v>0</v>
      </c>
      <c r="F115" s="15">
        <f t="array" ref="F115">SUMPRODUCT(--($I115:$BT115&gt;0)*MOD($I$1:$BT$1,2))</f>
        <v>0</v>
      </c>
      <c r="G115" s="15">
        <f t="array" ref="G115">SUMPRODUCT(--(MOD(COLUMN($I115:$BT115)-COLUMN($I115)+1,2)=1),$I115:$BT115)</f>
        <v>0</v>
      </c>
      <c r="H115" s="16" t="s">
        <v>33</v>
      </c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9"/>
    </row>
    <row r="116" ht="13.5" customHeight="1">
      <c r="A116" s="12" t="str">
        <f t="shared" si="11"/>
        <v>Janna Kowalke</v>
      </c>
      <c r="B116" s="13" t="s">
        <v>228</v>
      </c>
      <c r="C116" s="13" t="s">
        <v>229</v>
      </c>
      <c r="D116" s="14">
        <v>1.0</v>
      </c>
      <c r="E116" s="15">
        <f t="array" ref="E116">SUMPRODUCT(--(MOD(COLUMN($I116:$BT116)-COLUMN($I116)+1,2)=0),$I116:$BT116)</f>
        <v>0</v>
      </c>
      <c r="F116" s="15">
        <f t="array" ref="F116">SUMPRODUCT(--($I116:$BT116&gt;0)*MOD($I$1:$BT$1,2))</f>
        <v>0</v>
      </c>
      <c r="G116" s="15">
        <f t="array" ref="G116">SUMPRODUCT(--(MOD(COLUMN($I116:$BT116)-COLUMN($I116)+1,2)=1),$I116:$BT116)</f>
        <v>0</v>
      </c>
      <c r="H116" s="16" t="s">
        <v>33</v>
      </c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9"/>
    </row>
    <row r="117" ht="13.5" customHeight="1">
      <c r="A117" s="12" t="str">
        <f t="shared" si="11"/>
        <v>Kenny Krebsbach</v>
      </c>
      <c r="B117" s="13" t="s">
        <v>230</v>
      </c>
      <c r="C117" s="13" t="s">
        <v>231</v>
      </c>
      <c r="D117" s="14">
        <v>6.0</v>
      </c>
      <c r="E117" s="15">
        <f t="array" ref="E117">SUMPRODUCT(--(MOD(COLUMN($I117:$BT117)-COLUMN($I117)+1,2)=0),$I117:$BT117)</f>
        <v>0</v>
      </c>
      <c r="F117" s="15">
        <f t="array" ref="F117">SUMPRODUCT(--($I117:$BT117&gt;0)*MOD($I$1:$BT$1,2))</f>
        <v>0</v>
      </c>
      <c r="G117" s="15">
        <f t="array" ref="G117">SUMPRODUCT(--(MOD(COLUMN($I117:$BT117)-COLUMN($I117)+1,2)=1),$I117:$BT117)</f>
        <v>0</v>
      </c>
      <c r="H117" s="16" t="s">
        <v>33</v>
      </c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9"/>
    </row>
    <row r="118" ht="13.5" customHeight="1">
      <c r="A118" s="12" t="str">
        <f t="shared" si="11"/>
        <v>Sharon Kuebker</v>
      </c>
      <c r="B118" s="13" t="s">
        <v>232</v>
      </c>
      <c r="C118" s="13" t="s">
        <v>233</v>
      </c>
      <c r="D118" s="14"/>
      <c r="E118" s="15">
        <f t="array" ref="E118">SUMPRODUCT(--(MOD(COLUMN($I118:$BT118)-COLUMN($I118)+1,2)=0),$I118:$BT118)</f>
        <v>0</v>
      </c>
      <c r="F118" s="15">
        <f t="array" ref="F118">SUMPRODUCT(--($I118:$BT118&gt;0)*MOD($I$1:$BT$1,2))</f>
        <v>0</v>
      </c>
      <c r="G118" s="15">
        <f t="array" ref="G118">SUMPRODUCT(--(MOD(COLUMN($I118:$BT118)-COLUMN($I118)+1,2)=1),$I118:$BT118)</f>
        <v>0</v>
      </c>
      <c r="H118" s="16" t="s">
        <v>33</v>
      </c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9"/>
    </row>
    <row r="119" ht="13.5" customHeight="1">
      <c r="A119" s="12" t="str">
        <f t="shared" si="11"/>
        <v>Justin Kull</v>
      </c>
      <c r="B119" s="13" t="s">
        <v>234</v>
      </c>
      <c r="C119" s="13" t="s">
        <v>235</v>
      </c>
      <c r="D119" s="14">
        <v>1.0</v>
      </c>
      <c r="E119" s="15">
        <f t="array" ref="E119">SUMPRODUCT(--(MOD(COLUMN($I119:$BT119)-COLUMN($I119)+1,2)=0),$I119:$BT119)</f>
        <v>13</v>
      </c>
      <c r="F119" s="18">
        <v>2.0</v>
      </c>
      <c r="G119" s="15">
        <f t="array" ref="G119">SUMPRODUCT(--(MOD(COLUMN($I119:$BT119)-COLUMN($I119)+1,2)=1),$I119:$BT119)</f>
        <v>34</v>
      </c>
      <c r="H119" s="16" t="s">
        <v>119</v>
      </c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>
        <v>6.0</v>
      </c>
      <c r="Z119" s="15">
        <v>5.0</v>
      </c>
      <c r="AA119" s="15"/>
      <c r="AB119" s="15"/>
      <c r="AC119" s="15"/>
      <c r="AD119" s="15"/>
      <c r="AE119" s="15"/>
      <c r="AF119" s="15"/>
      <c r="AG119" s="15">
        <v>6.0</v>
      </c>
      <c r="AH119" s="15">
        <v>0.0</v>
      </c>
      <c r="AI119" s="15">
        <v>10.0</v>
      </c>
      <c r="AJ119" s="15">
        <v>0.0</v>
      </c>
      <c r="AK119" s="15">
        <v>6.0</v>
      </c>
      <c r="AL119" s="15">
        <v>0.0</v>
      </c>
      <c r="AM119" s="15"/>
      <c r="AN119" s="15"/>
      <c r="AO119" s="15"/>
      <c r="AP119" s="15"/>
      <c r="AQ119" s="15"/>
      <c r="AR119" s="15"/>
      <c r="AS119" s="15"/>
      <c r="AT119" s="15"/>
      <c r="AU119" s="18">
        <v>6.0</v>
      </c>
      <c r="AV119" s="18">
        <v>8.0</v>
      </c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9"/>
    </row>
    <row r="120" ht="13.5" customHeight="1">
      <c r="A120" s="12" t="str">
        <f t="shared" si="11"/>
        <v>Adie Kunze</v>
      </c>
      <c r="B120" s="13" t="s">
        <v>236</v>
      </c>
      <c r="C120" s="13" t="s">
        <v>237</v>
      </c>
      <c r="D120" s="14" t="s">
        <v>59</v>
      </c>
      <c r="E120" s="15">
        <f t="array" ref="E120">SUMPRODUCT(--(MOD(COLUMN($I120:$BT120)-COLUMN($I120)+1,2)=0),$I120:$BT120)</f>
        <v>0</v>
      </c>
      <c r="F120" s="15">
        <f t="array" ref="F120">SUMPRODUCT(--($I120:$BT120&gt;0)*MOD($I$1:$BT$1,2))</f>
        <v>0</v>
      </c>
      <c r="G120" s="15">
        <f t="array" ref="G120">SUMPRODUCT(--(MOD(COLUMN($I120:$BT120)-COLUMN($I120)+1,2)=1),$I120:$BT120)</f>
        <v>0</v>
      </c>
      <c r="H120" s="16" t="s">
        <v>119</v>
      </c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9"/>
    </row>
    <row r="121" ht="13.5" customHeight="1">
      <c r="A121" s="12" t="str">
        <f t="shared" si="11"/>
        <v>Justin Kunze</v>
      </c>
      <c r="B121" s="13" t="s">
        <v>236</v>
      </c>
      <c r="C121" s="13" t="s">
        <v>235</v>
      </c>
      <c r="D121" s="14">
        <v>3.0</v>
      </c>
      <c r="E121" s="15">
        <f t="array" ref="E121">SUMPRODUCT(--(MOD(COLUMN($I121:$BT121)-COLUMN($I121)+1,2)=0),$I121:$BT121)</f>
        <v>115</v>
      </c>
      <c r="F121" s="18">
        <v>9.0</v>
      </c>
      <c r="G121" s="15">
        <f t="array" ref="G121">SUMPRODUCT(--(MOD(COLUMN($I121:$BT121)-COLUMN($I121)+1,2)=1),$I121:$BT121)</f>
        <v>100</v>
      </c>
      <c r="H121" s="16" t="s">
        <v>119</v>
      </c>
      <c r="I121" s="15"/>
      <c r="J121" s="15"/>
      <c r="K121" s="15"/>
      <c r="L121" s="15"/>
      <c r="M121" s="15"/>
      <c r="N121" s="15"/>
      <c r="O121" s="15"/>
      <c r="P121" s="15"/>
      <c r="Q121" s="15">
        <v>12.0</v>
      </c>
      <c r="R121" s="15">
        <v>15.0</v>
      </c>
      <c r="S121" s="15">
        <v>13.0</v>
      </c>
      <c r="T121" s="15">
        <v>15.0</v>
      </c>
      <c r="U121" s="15"/>
      <c r="V121" s="15"/>
      <c r="W121" s="15">
        <v>11.0</v>
      </c>
      <c r="X121" s="15">
        <v>16.0</v>
      </c>
      <c r="Y121" s="15">
        <v>6.0</v>
      </c>
      <c r="Z121" s="15">
        <v>12.0</v>
      </c>
      <c r="AA121" s="15"/>
      <c r="AB121" s="15"/>
      <c r="AC121" s="15"/>
      <c r="AD121" s="15"/>
      <c r="AE121" s="15">
        <v>14.0</v>
      </c>
      <c r="AF121" s="15">
        <v>10.0</v>
      </c>
      <c r="AG121" s="15"/>
      <c r="AH121" s="15"/>
      <c r="AI121" s="15"/>
      <c r="AJ121" s="15"/>
      <c r="AK121" s="15"/>
      <c r="AL121" s="15"/>
      <c r="AM121" s="15">
        <v>13.0</v>
      </c>
      <c r="AN121" s="15">
        <v>17.0</v>
      </c>
      <c r="AO121" s="15"/>
      <c r="AP121" s="15"/>
      <c r="AQ121" s="15">
        <v>9.0</v>
      </c>
      <c r="AR121" s="15">
        <v>4.0</v>
      </c>
      <c r="AS121" s="15"/>
      <c r="AT121" s="15"/>
      <c r="AU121" s="18">
        <v>14.0</v>
      </c>
      <c r="AV121" s="18">
        <v>4.0</v>
      </c>
      <c r="AW121" s="18">
        <v>8.0</v>
      </c>
      <c r="AX121" s="18">
        <v>22.0</v>
      </c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9"/>
    </row>
    <row r="122" ht="13.5" customHeight="1">
      <c r="A122" s="12" t="str">
        <f t="shared" si="11"/>
        <v>Sadie Kunze</v>
      </c>
      <c r="B122" s="13" t="s">
        <v>236</v>
      </c>
      <c r="C122" s="13" t="s">
        <v>238</v>
      </c>
      <c r="D122" s="14">
        <v>4.0</v>
      </c>
      <c r="E122" s="15">
        <f t="array" ref="E122">SUMPRODUCT(--(MOD(COLUMN($I122:$BT122)-COLUMN($I122)+1,2)=0),$I122:$BT122)</f>
        <v>79</v>
      </c>
      <c r="F122" s="18">
        <v>10.0</v>
      </c>
      <c r="G122" s="15">
        <f t="array" ref="G122">SUMPRODUCT(--(MOD(COLUMN($I122:$BT122)-COLUMN($I122)+1,2)=1),$I122:$BT122)</f>
        <v>106</v>
      </c>
      <c r="H122" s="16" t="s">
        <v>119</v>
      </c>
      <c r="I122" s="15"/>
      <c r="J122" s="15"/>
      <c r="K122" s="15"/>
      <c r="L122" s="15"/>
      <c r="M122" s="15"/>
      <c r="N122" s="15"/>
      <c r="O122" s="15"/>
      <c r="P122" s="15"/>
      <c r="Q122" s="15">
        <v>12.0</v>
      </c>
      <c r="R122" s="15">
        <v>6.0</v>
      </c>
      <c r="S122" s="15">
        <v>15.0</v>
      </c>
      <c r="T122" s="15">
        <v>10.0</v>
      </c>
      <c r="U122" s="15"/>
      <c r="V122" s="15"/>
      <c r="W122" s="15">
        <v>10.0</v>
      </c>
      <c r="X122" s="15">
        <v>4.0</v>
      </c>
      <c r="Y122" s="15">
        <v>6.0</v>
      </c>
      <c r="Z122" s="15">
        <v>3.0</v>
      </c>
      <c r="AA122" s="15"/>
      <c r="AB122" s="15"/>
      <c r="AC122" s="15">
        <v>16.0</v>
      </c>
      <c r="AD122" s="15">
        <v>9.0</v>
      </c>
      <c r="AE122" s="15">
        <v>12.0</v>
      </c>
      <c r="AF122" s="15">
        <v>13.0</v>
      </c>
      <c r="AG122" s="15"/>
      <c r="AH122" s="15"/>
      <c r="AI122" s="15"/>
      <c r="AJ122" s="15"/>
      <c r="AK122" s="15"/>
      <c r="AL122" s="15"/>
      <c r="AM122" s="15">
        <v>13.0</v>
      </c>
      <c r="AN122" s="15">
        <v>17.0</v>
      </c>
      <c r="AO122" s="15"/>
      <c r="AP122" s="15"/>
      <c r="AQ122" s="15">
        <v>8.0</v>
      </c>
      <c r="AR122" s="15">
        <v>9.0</v>
      </c>
      <c r="AS122" s="15"/>
      <c r="AT122" s="15"/>
      <c r="AU122" s="18">
        <v>8.0</v>
      </c>
      <c r="AV122" s="18">
        <v>3.0</v>
      </c>
      <c r="AW122" s="18">
        <v>6.0</v>
      </c>
      <c r="AX122" s="18">
        <v>5.0</v>
      </c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9"/>
    </row>
    <row r="123" ht="13.5" customHeight="1">
      <c r="A123" s="12" t="str">
        <f t="shared" si="11"/>
        <v>Chris Lamb</v>
      </c>
      <c r="B123" s="13" t="s">
        <v>239</v>
      </c>
      <c r="C123" s="13" t="s">
        <v>240</v>
      </c>
      <c r="D123" s="14">
        <v>1.0</v>
      </c>
      <c r="E123" s="15">
        <f t="array" ref="E123">SUMPRODUCT(--(MOD(COLUMN($I123:$BT123)-COLUMN($I123)+1,2)=0),$I123:$BT123)</f>
        <v>5</v>
      </c>
      <c r="F123" s="15">
        <f t="array" ref="F123">SUMPRODUCT(--($I123:$BT123&gt;0)*MOD($I$1:$BT$1,2))</f>
        <v>2</v>
      </c>
      <c r="G123" s="15">
        <f t="array" ref="G123">SUMPRODUCT(--(MOD(COLUMN($I123:$BT123)-COLUMN($I123)+1,2)=1),$I123:$BT123)</f>
        <v>13</v>
      </c>
      <c r="H123" s="16" t="s">
        <v>33</v>
      </c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>
        <v>6.0</v>
      </c>
      <c r="V123" s="15">
        <v>3.0</v>
      </c>
      <c r="W123" s="15">
        <v>7.0</v>
      </c>
      <c r="X123" s="15">
        <v>2.0</v>
      </c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9"/>
    </row>
    <row r="124" ht="13.5" customHeight="1">
      <c r="A124" s="12" t="s">
        <v>241</v>
      </c>
      <c r="B124" s="13" t="s">
        <v>242</v>
      </c>
      <c r="C124" s="13" t="s">
        <v>243</v>
      </c>
      <c r="D124" s="14">
        <v>1.0</v>
      </c>
      <c r="E124" s="15">
        <f t="array" ref="E124">SUMPRODUCT(--(MOD(COLUMN($I124:$BT124)-COLUMN($I124)+1,2)=0),$I124:$BT124)</f>
        <v>12</v>
      </c>
      <c r="F124" s="18">
        <v>5.0</v>
      </c>
      <c r="G124" s="15">
        <f t="array" ref="G124">SUMPRODUCT(--(MOD(COLUMN($I124:$BT124)-COLUMN($I124)+1,2)=1),$I124:$BT124)</f>
        <v>41</v>
      </c>
      <c r="H124" s="16" t="s">
        <v>46</v>
      </c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>
        <v>3.0</v>
      </c>
      <c r="AD124" s="15">
        <v>0.0</v>
      </c>
      <c r="AE124" s="15">
        <v>3.0</v>
      </c>
      <c r="AF124" s="15">
        <v>3.0</v>
      </c>
      <c r="AG124" s="15"/>
      <c r="AH124" s="15"/>
      <c r="AI124" s="15">
        <v>2.0</v>
      </c>
      <c r="AJ124" s="15">
        <v>0.0</v>
      </c>
      <c r="AK124" s="15">
        <v>6.0</v>
      </c>
      <c r="AL124" s="15">
        <v>0.0</v>
      </c>
      <c r="AM124" s="15">
        <v>6.0</v>
      </c>
      <c r="AN124" s="15">
        <v>1.0</v>
      </c>
      <c r="AO124" s="15">
        <v>6.0</v>
      </c>
      <c r="AP124" s="15">
        <v>4.0</v>
      </c>
      <c r="AQ124" s="15">
        <v>6.0</v>
      </c>
      <c r="AR124" s="15">
        <v>4.0</v>
      </c>
      <c r="AS124" s="15"/>
      <c r="AT124" s="15"/>
      <c r="AU124" s="18">
        <v>6.0</v>
      </c>
      <c r="AV124" s="18">
        <v>0.0</v>
      </c>
      <c r="AW124" s="18">
        <v>3.0</v>
      </c>
      <c r="AX124" s="18">
        <v>0.0</v>
      </c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9"/>
    </row>
    <row r="125" ht="13.5" customHeight="1">
      <c r="A125" s="20" t="s">
        <v>244</v>
      </c>
      <c r="B125" s="21" t="s">
        <v>245</v>
      </c>
      <c r="C125" s="21" t="s">
        <v>246</v>
      </c>
      <c r="D125" s="22">
        <v>1.0</v>
      </c>
      <c r="E125" s="15">
        <f t="array" ref="E125">SUMPRODUCT(--(MOD(COLUMN($I125:$BT125)-COLUMN($I125)+1,2)=0),$I125:$BT125)</f>
        <v>2</v>
      </c>
      <c r="F125" s="18">
        <v>1.0</v>
      </c>
      <c r="G125" s="15">
        <f t="array" ref="G125">SUMPRODUCT(--(MOD(COLUMN($I125:$BT125)-COLUMN($I125)+1,2)=1),$I125:$BT125)</f>
        <v>6</v>
      </c>
      <c r="H125" s="16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8">
        <v>6.0</v>
      </c>
      <c r="AT125" s="18">
        <v>2.0</v>
      </c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9"/>
    </row>
    <row r="126" ht="13.5" customHeight="1">
      <c r="A126" s="12" t="str">
        <f t="shared" ref="A126:A131" si="12">$C126&amp;" "&amp;$B126</f>
        <v>Lisa Lisowe</v>
      </c>
      <c r="B126" s="13" t="s">
        <v>247</v>
      </c>
      <c r="C126" s="13" t="s">
        <v>248</v>
      </c>
      <c r="D126" s="14">
        <v>2.0</v>
      </c>
      <c r="E126" s="15">
        <f t="array" ref="E126">SUMPRODUCT(--(MOD(COLUMN($I126:$BT126)-COLUMN($I126)+1,2)=0),$I126:$BT126)</f>
        <v>1</v>
      </c>
      <c r="F126" s="15">
        <v>2.0</v>
      </c>
      <c r="G126" s="15">
        <f t="array" ref="G126">SUMPRODUCT(--(MOD(COLUMN($I126:$BT126)-COLUMN($I126)+1,2)=1),$I126:$BT126)</f>
        <v>15</v>
      </c>
      <c r="H126" s="16" t="s">
        <v>46</v>
      </c>
      <c r="I126" s="15"/>
      <c r="J126" s="15"/>
      <c r="K126" s="15"/>
      <c r="L126" s="15"/>
      <c r="M126" s="15"/>
      <c r="N126" s="15"/>
      <c r="O126" s="15"/>
      <c r="P126" s="15"/>
      <c r="Q126" s="15">
        <v>9.0</v>
      </c>
      <c r="R126" s="15">
        <v>1.0</v>
      </c>
      <c r="S126" s="15"/>
      <c r="T126" s="15"/>
      <c r="U126" s="15">
        <v>6.0</v>
      </c>
      <c r="V126" s="15">
        <v>0.0</v>
      </c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9"/>
    </row>
    <row r="127" ht="13.5" customHeight="1">
      <c r="A127" s="12" t="str">
        <f t="shared" si="12"/>
        <v>Julia Lopac</v>
      </c>
      <c r="B127" s="13" t="s">
        <v>249</v>
      </c>
      <c r="C127" s="13" t="s">
        <v>250</v>
      </c>
      <c r="D127" s="14">
        <v>1.0</v>
      </c>
      <c r="E127" s="15">
        <f t="array" ref="E127">SUMPRODUCT(--(MOD(COLUMN($I127:$BT127)-COLUMN($I127)+1,2)=0),$I127:$BT127)</f>
        <v>0</v>
      </c>
      <c r="F127" s="15">
        <f t="array" ref="F127">SUMPRODUCT(--($I127:$BT127&gt;0)*MOD($I$1:$BT$1,2))</f>
        <v>0</v>
      </c>
      <c r="G127" s="15">
        <f t="array" ref="G127">SUMPRODUCT(--(MOD(COLUMN($I127:$BT127)-COLUMN($I127)+1,2)=1),$I127:$BT127)</f>
        <v>0</v>
      </c>
      <c r="H127" s="16" t="s">
        <v>33</v>
      </c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9"/>
    </row>
    <row r="128" ht="13.5" customHeight="1">
      <c r="A128" s="12" t="str">
        <f t="shared" si="12"/>
        <v>Sarran Luther</v>
      </c>
      <c r="B128" s="13" t="s">
        <v>251</v>
      </c>
      <c r="C128" s="13" t="s">
        <v>252</v>
      </c>
      <c r="D128" s="14">
        <v>1.0</v>
      </c>
      <c r="E128" s="15">
        <f t="array" ref="E128">SUMPRODUCT(--(MOD(COLUMN($I128:$BT128)-COLUMN($I128)+1,2)=0),$I128:$BT128)</f>
        <v>0</v>
      </c>
      <c r="F128" s="15">
        <f t="array" ref="F128">SUMPRODUCT(--($I128:$BT128&gt;0)*MOD($I$1:$BT$1,2))</f>
        <v>0</v>
      </c>
      <c r="G128" s="15">
        <f t="array" ref="G128">SUMPRODUCT(--(MOD(COLUMN($I128:$BT128)-COLUMN($I128)+1,2)=1),$I128:$BT128)</f>
        <v>0</v>
      </c>
      <c r="H128" s="16" t="s">
        <v>33</v>
      </c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9"/>
    </row>
    <row r="129" ht="13.5" customHeight="1">
      <c r="A129" s="12" t="str">
        <f t="shared" si="12"/>
        <v>Bradley Lynch</v>
      </c>
      <c r="B129" s="13" t="s">
        <v>253</v>
      </c>
      <c r="C129" s="13" t="s">
        <v>254</v>
      </c>
      <c r="D129" s="14">
        <v>1.0</v>
      </c>
      <c r="E129" s="15">
        <f t="array" ref="E129">SUMPRODUCT(--(MOD(COLUMN($I129:$BT129)-COLUMN($I129)+1,2)=0),$I129:$BT129)</f>
        <v>0</v>
      </c>
      <c r="F129" s="15">
        <f t="array" ref="F129">SUMPRODUCT(--($I129:$BT129&gt;0)*MOD($I$1:$BT$1,2))</f>
        <v>0</v>
      </c>
      <c r="G129" s="15">
        <f t="array" ref="G129">SUMPRODUCT(--(MOD(COLUMN($I129:$BT129)-COLUMN($I129)+1,2)=1),$I129:$BT129)</f>
        <v>0</v>
      </c>
      <c r="H129" s="16" t="s">
        <v>33</v>
      </c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9"/>
    </row>
    <row r="130" ht="13.5" customHeight="1">
      <c r="A130" s="12" t="str">
        <f t="shared" si="12"/>
        <v>Shelia Main</v>
      </c>
      <c r="B130" s="13" t="s">
        <v>255</v>
      </c>
      <c r="C130" s="13" t="s">
        <v>256</v>
      </c>
      <c r="D130" s="14">
        <v>1.0</v>
      </c>
      <c r="E130" s="15">
        <f t="array" ref="E130">SUMPRODUCT(--(MOD(COLUMN($I130:$BT130)-COLUMN($I130)+1,2)=0),$I130:$BT130)</f>
        <v>0</v>
      </c>
      <c r="F130" s="15">
        <f t="array" ref="F130">SUMPRODUCT(--($I130:$BT130&gt;0)*MOD($I$1:$BT$1,2))</f>
        <v>0</v>
      </c>
      <c r="G130" s="15">
        <f t="array" ref="G130">SUMPRODUCT(--(MOD(COLUMN($I130:$BT130)-COLUMN($I130)+1,2)=1),$I130:$BT130)</f>
        <v>0</v>
      </c>
      <c r="H130" s="16" t="s">
        <v>33</v>
      </c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9"/>
    </row>
    <row r="131" ht="13.5" customHeight="1">
      <c r="A131" s="12" t="str">
        <f t="shared" si="12"/>
        <v>Mike Martin</v>
      </c>
      <c r="B131" s="13" t="s">
        <v>257</v>
      </c>
      <c r="C131" s="13" t="s">
        <v>129</v>
      </c>
      <c r="D131" s="14">
        <v>1.0</v>
      </c>
      <c r="E131" s="15">
        <f t="array" ref="E131">SUMPRODUCT(--(MOD(COLUMN($I131:$BT131)-COLUMN($I131)+1,2)=0),$I131:$BT131)</f>
        <v>0</v>
      </c>
      <c r="F131" s="15">
        <f t="array" ref="F131">SUMPRODUCT(--($I131:$BT131&gt;0)*MOD($I$1:$BT$1,2))</f>
        <v>0</v>
      </c>
      <c r="G131" s="15">
        <f t="array" ref="G131">SUMPRODUCT(--(MOD(COLUMN($I131:$BT131)-COLUMN($I131)+1,2)=1),$I131:$BT131)</f>
        <v>0</v>
      </c>
      <c r="H131" s="16" t="s">
        <v>33</v>
      </c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9"/>
    </row>
    <row r="132" ht="13.5" customHeight="1">
      <c r="A132" s="12" t="s">
        <v>258</v>
      </c>
      <c r="B132" s="13" t="s">
        <v>259</v>
      </c>
      <c r="C132" s="13" t="s">
        <v>260</v>
      </c>
      <c r="D132" s="14">
        <v>1.0</v>
      </c>
      <c r="E132" s="15">
        <f t="array" ref="E132">SUMPRODUCT(--(MOD(COLUMN($I132:$BT132)-COLUMN($I132)+1,2)=0),$I132:$BT132)</f>
        <v>3</v>
      </c>
      <c r="F132" s="18">
        <v>2.0</v>
      </c>
      <c r="G132" s="15">
        <f t="array" ref="G132">SUMPRODUCT(--(MOD(COLUMN($I132:$BT132)-COLUMN($I132)+1,2)=1),$I132:$BT132)</f>
        <v>20</v>
      </c>
      <c r="H132" s="16" t="s">
        <v>46</v>
      </c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>
        <v>6.0</v>
      </c>
      <c r="Z132" s="15">
        <v>0.0</v>
      </c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>
        <v>6.0</v>
      </c>
      <c r="AL132" s="15">
        <v>3.0</v>
      </c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8">
        <v>8.0</v>
      </c>
      <c r="AX132" s="18">
        <v>0.0</v>
      </c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9"/>
    </row>
    <row r="133" ht="13.5" customHeight="1">
      <c r="A133" s="12" t="s">
        <v>261</v>
      </c>
      <c r="B133" s="13" t="s">
        <v>262</v>
      </c>
      <c r="C133" s="13" t="s">
        <v>263</v>
      </c>
      <c r="D133" s="14">
        <v>1.0</v>
      </c>
      <c r="E133" s="15">
        <f t="array" ref="E133">SUMPRODUCT(--(MOD(COLUMN($I133:$BT133)-COLUMN($I133)+1,2)=0),$I133:$BT133)</f>
        <v>1</v>
      </c>
      <c r="F133" s="15">
        <v>0.0</v>
      </c>
      <c r="G133" s="15">
        <f t="array" ref="G133">SUMPRODUCT(--(MOD(COLUMN($I133:$BT133)-COLUMN($I133)+1,2)=1),$I133:$BT133)</f>
        <v>6</v>
      </c>
      <c r="H133" s="23" t="s">
        <v>119</v>
      </c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>
        <v>3.0</v>
      </c>
      <c r="V133" s="15">
        <v>1.0</v>
      </c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>
        <v>3.0</v>
      </c>
      <c r="AH133" s="15">
        <v>0.0</v>
      </c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9"/>
    </row>
    <row r="134" ht="13.5" customHeight="1">
      <c r="A134" s="12" t="str">
        <f t="shared" ref="A134:A153" si="13">$C134&amp;" "&amp;$B134</f>
        <v>Jeff Mehmen</v>
      </c>
      <c r="B134" s="13" t="s">
        <v>262</v>
      </c>
      <c r="C134" s="13" t="s">
        <v>264</v>
      </c>
      <c r="D134" s="14">
        <v>2.0</v>
      </c>
      <c r="E134" s="15">
        <f t="array" ref="E134">SUMPRODUCT(--(MOD(COLUMN($I134:$BT134)-COLUMN($I134)+1,2)=0),$I134:$BT134)</f>
        <v>89</v>
      </c>
      <c r="F134" s="15">
        <f t="array" ref="F134">SUMPRODUCT(--($I134:$BT134&gt;0)*MOD($I$1:$BT$1,2))</f>
        <v>5</v>
      </c>
      <c r="G134" s="15">
        <f t="array" ref="G134">SUMPRODUCT(--(MOD(COLUMN($I134:$BT134)-COLUMN($I134)+1,2)=1),$I134:$BT134)</f>
        <v>70</v>
      </c>
      <c r="H134" s="23" t="s">
        <v>119</v>
      </c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>
        <v>9.0</v>
      </c>
      <c r="V134" s="15">
        <v>12.0</v>
      </c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>
        <v>9.0</v>
      </c>
      <c r="AH134" s="15">
        <v>9.0</v>
      </c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8">
        <v>9.0</v>
      </c>
      <c r="AT134" s="18">
        <v>3.0</v>
      </c>
      <c r="AU134" s="18">
        <v>25.0</v>
      </c>
      <c r="AV134" s="18">
        <v>35.0</v>
      </c>
      <c r="AW134" s="18">
        <v>18.0</v>
      </c>
      <c r="AX134" s="18">
        <v>30.0</v>
      </c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9"/>
    </row>
    <row r="135" ht="13.5" customHeight="1">
      <c r="A135" s="12" t="str">
        <f t="shared" si="13"/>
        <v>Tristen Mehmen</v>
      </c>
      <c r="B135" s="13" t="s">
        <v>262</v>
      </c>
      <c r="C135" s="13" t="s">
        <v>265</v>
      </c>
      <c r="D135" s="14">
        <v>2.0</v>
      </c>
      <c r="E135" s="15">
        <f t="array" ref="E135">SUMPRODUCT(--(MOD(COLUMN($I135:$BT135)-COLUMN($I135)+1,2)=0),$I135:$BT135)</f>
        <v>0</v>
      </c>
      <c r="F135" s="15">
        <f t="array" ref="F135">SUMPRODUCT(--($I135:$BT135&gt;0)*MOD($I$1:$BT$1,2))</f>
        <v>0</v>
      </c>
      <c r="G135" s="15">
        <f t="array" ref="G135">SUMPRODUCT(--(MOD(COLUMN($I135:$BT135)-COLUMN($I135)+1,2)=1),$I135:$BT135)</f>
        <v>0</v>
      </c>
      <c r="H135" s="16" t="s">
        <v>33</v>
      </c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9"/>
    </row>
    <row r="136" ht="13.5" customHeight="1">
      <c r="A136" s="12" t="str">
        <f t="shared" si="13"/>
        <v>Jen Mihlbauer</v>
      </c>
      <c r="B136" s="13" t="s">
        <v>266</v>
      </c>
      <c r="C136" s="13" t="s">
        <v>224</v>
      </c>
      <c r="D136" s="14">
        <v>5.0</v>
      </c>
      <c r="E136" s="15">
        <f t="array" ref="E136">SUMPRODUCT(--(MOD(COLUMN($I136:$BT136)-COLUMN($I136)+1,2)=0),$I136:$BT136)</f>
        <v>184</v>
      </c>
      <c r="F136" s="18">
        <v>18.0</v>
      </c>
      <c r="G136" s="15">
        <f t="array" ref="G136">SUMPRODUCT(--(MOD(COLUMN($I136:$BT136)-COLUMN($I136)+1,2)=1),$I136:$BT136)</f>
        <v>251</v>
      </c>
      <c r="H136" s="16" t="s">
        <v>46</v>
      </c>
      <c r="I136" s="15">
        <v>10.0</v>
      </c>
      <c r="J136" s="15">
        <v>6.0</v>
      </c>
      <c r="K136" s="15">
        <v>10.0</v>
      </c>
      <c r="L136" s="15">
        <v>5.0</v>
      </c>
      <c r="M136" s="15">
        <v>6.0</v>
      </c>
      <c r="N136" s="15">
        <v>4.0</v>
      </c>
      <c r="O136" s="15">
        <v>6.0</v>
      </c>
      <c r="P136" s="15">
        <v>4.0</v>
      </c>
      <c r="Q136" s="15">
        <v>14.0</v>
      </c>
      <c r="R136" s="15">
        <v>18.0</v>
      </c>
      <c r="S136" s="15">
        <v>23.0</v>
      </c>
      <c r="T136" s="15">
        <v>9.0</v>
      </c>
      <c r="U136" s="15">
        <v>6.0</v>
      </c>
      <c r="V136" s="15">
        <v>10.0</v>
      </c>
      <c r="W136" s="15">
        <v>19.0</v>
      </c>
      <c r="X136" s="15">
        <v>11.0</v>
      </c>
      <c r="Y136" s="15">
        <v>6.0</v>
      </c>
      <c r="Z136" s="15">
        <v>4.0</v>
      </c>
      <c r="AA136" s="15">
        <v>18.0</v>
      </c>
      <c r="AB136" s="15">
        <v>6.0</v>
      </c>
      <c r="AC136" s="15">
        <v>22.0</v>
      </c>
      <c r="AD136" s="15">
        <v>7.0</v>
      </c>
      <c r="AE136" s="15">
        <v>16.0</v>
      </c>
      <c r="AF136" s="15">
        <v>23.0</v>
      </c>
      <c r="AG136" s="15"/>
      <c r="AH136" s="15"/>
      <c r="AI136" s="15">
        <v>14.0</v>
      </c>
      <c r="AJ136" s="15">
        <v>9.0</v>
      </c>
      <c r="AK136" s="15"/>
      <c r="AL136" s="15"/>
      <c r="AM136" s="15">
        <v>18.0</v>
      </c>
      <c r="AN136" s="15">
        <v>11.0</v>
      </c>
      <c r="AO136" s="15">
        <v>17.0</v>
      </c>
      <c r="AP136" s="15">
        <v>5.0</v>
      </c>
      <c r="AQ136" s="15">
        <v>9.0</v>
      </c>
      <c r="AR136" s="15">
        <v>5.0</v>
      </c>
      <c r="AS136" s="15"/>
      <c r="AT136" s="15"/>
      <c r="AU136" s="18">
        <v>23.0</v>
      </c>
      <c r="AV136" s="18">
        <v>38.0</v>
      </c>
      <c r="AW136" s="18">
        <v>14.0</v>
      </c>
      <c r="AX136" s="18">
        <v>9.0</v>
      </c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9"/>
    </row>
    <row r="137" ht="13.5" customHeight="1">
      <c r="A137" s="12" t="str">
        <f t="shared" si="13"/>
        <v>Andera Mikkelson</v>
      </c>
      <c r="B137" s="13" t="s">
        <v>267</v>
      </c>
      <c r="C137" s="13" t="s">
        <v>268</v>
      </c>
      <c r="D137" s="14">
        <v>1.0</v>
      </c>
      <c r="E137" s="15">
        <f t="array" ref="E137">SUMPRODUCT(--(MOD(COLUMN($I137:$BT137)-COLUMN($I137)+1,2)=0),$I137:$BT137)</f>
        <v>11</v>
      </c>
      <c r="F137" s="15">
        <f t="array" ref="F137">SUMPRODUCT(--($I137:$BT137&gt;0)*MOD($I$1:$BT$1,2))</f>
        <v>1</v>
      </c>
      <c r="G137" s="15">
        <f t="array" ref="G137">SUMPRODUCT(--(MOD(COLUMN($I137:$BT137)-COLUMN($I137)+1,2)=1),$I137:$BT137)</f>
        <v>6</v>
      </c>
      <c r="H137" s="16" t="s">
        <v>119</v>
      </c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>
        <v>6.0</v>
      </c>
      <c r="AL137" s="15">
        <v>11.0</v>
      </c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9"/>
    </row>
    <row r="138" ht="13.5" customHeight="1">
      <c r="A138" s="12" t="str">
        <f t="shared" si="13"/>
        <v>Brent Mikkelson</v>
      </c>
      <c r="B138" s="13" t="s">
        <v>267</v>
      </c>
      <c r="C138" s="13" t="s">
        <v>269</v>
      </c>
      <c r="D138" s="14">
        <v>4.0</v>
      </c>
      <c r="E138" s="15">
        <f t="array" ref="E138">SUMPRODUCT(--(MOD(COLUMN($I138:$BT138)-COLUMN($I138)+1,2)=0),$I138:$BT138)</f>
        <v>9</v>
      </c>
      <c r="F138" s="15">
        <f t="array" ref="F138">SUMPRODUCT(--($I138:$BT138&gt;0)*MOD($I$1:$BT$1,2))</f>
        <v>1</v>
      </c>
      <c r="G138" s="15">
        <f t="array" ref="G138">SUMPRODUCT(--(MOD(COLUMN($I138:$BT138)-COLUMN($I138)+1,2)=1),$I138:$BT138)</f>
        <v>15</v>
      </c>
      <c r="H138" s="16" t="s">
        <v>119</v>
      </c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>
        <v>15.0</v>
      </c>
      <c r="T138" s="15">
        <v>9.0</v>
      </c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9"/>
    </row>
    <row r="139" ht="13.5" customHeight="1">
      <c r="A139" s="12" t="str">
        <f t="shared" si="13"/>
        <v>Rhayna Mikkelson</v>
      </c>
      <c r="B139" s="13" t="s">
        <v>267</v>
      </c>
      <c r="C139" s="13" t="s">
        <v>270</v>
      </c>
      <c r="D139" s="14" t="s">
        <v>59</v>
      </c>
      <c r="E139" s="15">
        <f t="array" ref="E139">SUMPRODUCT(--(MOD(COLUMN($I139:$BT139)-COLUMN($I139)+1,2)=0),$I139:$BT139)</f>
        <v>5</v>
      </c>
      <c r="F139" s="15">
        <f t="array" ref="F139">SUMPRODUCT(--($I139:$BT139&gt;0)*MOD($I$1:$BT$1,2))</f>
        <v>1</v>
      </c>
      <c r="G139" s="15">
        <f t="array" ref="G139">SUMPRODUCT(--(MOD(COLUMN($I139:$BT139)-COLUMN($I139)+1,2)=1),$I139:$BT139)</f>
        <v>6</v>
      </c>
      <c r="H139" s="16" t="s">
        <v>119</v>
      </c>
      <c r="I139" s="15"/>
      <c r="J139" s="24"/>
      <c r="K139" s="15"/>
      <c r="L139" s="15"/>
      <c r="M139" s="15"/>
      <c r="N139" s="15"/>
      <c r="O139" s="15"/>
      <c r="P139" s="15"/>
      <c r="Q139" s="15"/>
      <c r="R139" s="15"/>
      <c r="S139" s="15">
        <v>6.0</v>
      </c>
      <c r="T139" s="15">
        <v>5.0</v>
      </c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9"/>
    </row>
    <row r="140" ht="13.5" customHeight="1">
      <c r="A140" s="12" t="str">
        <f t="shared" si="13"/>
        <v>Kate Mikulich</v>
      </c>
      <c r="B140" s="13" t="s">
        <v>271</v>
      </c>
      <c r="C140" s="13" t="s">
        <v>146</v>
      </c>
      <c r="D140" s="14">
        <v>2.0</v>
      </c>
      <c r="E140" s="15">
        <f t="array" ref="E140">SUMPRODUCT(--(MOD(COLUMN($I140:$BT140)-COLUMN($I140)+1,2)=0),$I140:$BT140)</f>
        <v>0</v>
      </c>
      <c r="F140" s="15">
        <f t="array" ref="F140">SUMPRODUCT(--($I140:$BT140&gt;0)*MOD($I$1:$BT$1,2))</f>
        <v>0</v>
      </c>
      <c r="G140" s="15">
        <f t="array" ref="G140">SUMPRODUCT(--(MOD(COLUMN($I140:$BT140)-COLUMN($I140)+1,2)=1),$I140:$BT140)</f>
        <v>0</v>
      </c>
      <c r="H140" s="16" t="s">
        <v>33</v>
      </c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9"/>
    </row>
    <row r="141" ht="13.5" customHeight="1">
      <c r="A141" s="12" t="str">
        <f t="shared" si="13"/>
        <v>Marissa Miles</v>
      </c>
      <c r="B141" s="13" t="s">
        <v>272</v>
      </c>
      <c r="C141" s="13" t="s">
        <v>273</v>
      </c>
      <c r="D141" s="14">
        <v>1.0</v>
      </c>
      <c r="E141" s="15">
        <f t="array" ref="E141">SUMPRODUCT(--(MOD(COLUMN($I141:$BT141)-COLUMN($I141)+1,2)=0),$I141:$BT141)</f>
        <v>0</v>
      </c>
      <c r="F141" s="15">
        <f t="array" ref="F141">SUMPRODUCT(--($I141:$BT141&gt;0)*MOD($I$1:$BT$1,2))</f>
        <v>0</v>
      </c>
      <c r="G141" s="15">
        <f t="array" ref="G141">SUMPRODUCT(--(MOD(COLUMN($I141:$BT141)-COLUMN($I141)+1,2)=1),$I141:$BT141)</f>
        <v>0</v>
      </c>
      <c r="H141" s="16" t="s">
        <v>33</v>
      </c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9"/>
    </row>
    <row r="142" ht="13.5" customHeight="1">
      <c r="A142" s="12" t="str">
        <f t="shared" si="13"/>
        <v>Tony Miles</v>
      </c>
      <c r="B142" s="13" t="s">
        <v>272</v>
      </c>
      <c r="C142" s="13" t="s">
        <v>274</v>
      </c>
      <c r="D142" s="14">
        <v>1.0</v>
      </c>
      <c r="E142" s="15">
        <f t="array" ref="E142">SUMPRODUCT(--(MOD(COLUMN($I142:$BT142)-COLUMN($I142)+1,2)=0),$I142:$BT142)</f>
        <v>0</v>
      </c>
      <c r="F142" s="15">
        <f t="array" ref="F142">SUMPRODUCT(--($I142:$BT142&gt;0)*MOD($I$1:$BT$1,2))</f>
        <v>0</v>
      </c>
      <c r="G142" s="15">
        <f t="array" ref="G142">SUMPRODUCT(--(MOD(COLUMN($I142:$BT142)-COLUMN($I142)+1,2)=1),$I142:$BT142)</f>
        <v>0</v>
      </c>
      <c r="H142" s="16" t="s">
        <v>33</v>
      </c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9"/>
    </row>
    <row r="143" ht="13.5" customHeight="1">
      <c r="A143" s="12" t="str">
        <f t="shared" si="13"/>
        <v>Kathy Millar</v>
      </c>
      <c r="B143" s="13" t="s">
        <v>275</v>
      </c>
      <c r="C143" s="13" t="s">
        <v>276</v>
      </c>
      <c r="D143" s="14">
        <v>1.0</v>
      </c>
      <c r="E143" s="15">
        <f t="array" ref="E143">SUMPRODUCT(--(MOD(COLUMN($I143:$BT143)-COLUMN($I143)+1,2)=0),$I143:$BT143)</f>
        <v>8</v>
      </c>
      <c r="F143" s="15">
        <v>3.0</v>
      </c>
      <c r="G143" s="15">
        <f t="array" ref="G143">SUMPRODUCT(--(MOD(COLUMN($I143:$BT143)-COLUMN($I143)+1,2)=1),$I143:$BT143)</f>
        <v>21</v>
      </c>
      <c r="H143" s="16" t="s">
        <v>46</v>
      </c>
      <c r="I143" s="15"/>
      <c r="J143" s="15"/>
      <c r="K143" s="15"/>
      <c r="L143" s="15"/>
      <c r="M143" s="15"/>
      <c r="N143" s="15"/>
      <c r="O143" s="15"/>
      <c r="P143" s="15"/>
      <c r="Q143" s="15">
        <v>6.0</v>
      </c>
      <c r="R143" s="15">
        <v>5.0</v>
      </c>
      <c r="S143" s="15"/>
      <c r="T143" s="15"/>
      <c r="U143" s="15"/>
      <c r="V143" s="15"/>
      <c r="W143" s="15">
        <v>9.0</v>
      </c>
      <c r="X143" s="15">
        <v>1.0</v>
      </c>
      <c r="Y143" s="15">
        <v>6.0</v>
      </c>
      <c r="Z143" s="15">
        <v>2.0</v>
      </c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9"/>
    </row>
    <row r="144" ht="13.5" customHeight="1">
      <c r="A144" s="12" t="str">
        <f t="shared" si="13"/>
        <v>Ashley Murdjeff</v>
      </c>
      <c r="B144" s="13" t="s">
        <v>277</v>
      </c>
      <c r="C144" s="13" t="s">
        <v>105</v>
      </c>
      <c r="D144" s="14">
        <v>3.0</v>
      </c>
      <c r="E144" s="15">
        <f t="array" ref="E144">SUMPRODUCT(--(MOD(COLUMN($I144:$BT144)-COLUMN($I144)+1,2)=0),$I144:$BT144)</f>
        <v>66</v>
      </c>
      <c r="F144" s="15">
        <f t="array" ref="F144">SUMPRODUCT(--($I144:$BT144&gt;0)*MOD($I$1:$BT$1,2))</f>
        <v>6</v>
      </c>
      <c r="G144" s="15">
        <f t="array" ref="G144">SUMPRODUCT(--(MOD(COLUMN($I144:$BT144)-COLUMN($I144)+1,2)=1),$I144:$BT144)</f>
        <v>63</v>
      </c>
      <c r="H144" s="16" t="s">
        <v>46</v>
      </c>
      <c r="I144" s="15"/>
      <c r="J144" s="15"/>
      <c r="K144" s="15"/>
      <c r="L144" s="15"/>
      <c r="M144" s="15"/>
      <c r="N144" s="15"/>
      <c r="O144" s="15"/>
      <c r="P144" s="15"/>
      <c r="Q144" s="15">
        <v>7.0</v>
      </c>
      <c r="R144" s="15">
        <v>0.0</v>
      </c>
      <c r="S144" s="15">
        <v>8.0</v>
      </c>
      <c r="T144" s="15">
        <v>9.0</v>
      </c>
      <c r="U144" s="15"/>
      <c r="V144" s="15"/>
      <c r="W144" s="15"/>
      <c r="X144" s="15"/>
      <c r="Y144" s="15"/>
      <c r="Z144" s="15"/>
      <c r="AA144" s="15"/>
      <c r="AB144" s="15"/>
      <c r="AC144" s="15">
        <v>13.0</v>
      </c>
      <c r="AD144" s="15">
        <v>9.0</v>
      </c>
      <c r="AE144" s="15">
        <v>12.0</v>
      </c>
      <c r="AF144" s="15">
        <v>14.0</v>
      </c>
      <c r="AG144" s="15"/>
      <c r="AH144" s="15"/>
      <c r="AI144" s="15"/>
      <c r="AJ144" s="15"/>
      <c r="AK144" s="15"/>
      <c r="AL144" s="15"/>
      <c r="AM144" s="15">
        <v>10.0</v>
      </c>
      <c r="AN144" s="15">
        <v>4.0</v>
      </c>
      <c r="AO144" s="15">
        <v>13.0</v>
      </c>
      <c r="AP144" s="15">
        <v>30.0</v>
      </c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9"/>
    </row>
    <row r="145" ht="13.5" customHeight="1">
      <c r="A145" s="12" t="str">
        <f t="shared" si="13"/>
        <v>Ashley Myers</v>
      </c>
      <c r="B145" s="13" t="s">
        <v>278</v>
      </c>
      <c r="C145" s="13" t="s">
        <v>105</v>
      </c>
      <c r="D145" s="14">
        <v>2.0</v>
      </c>
      <c r="E145" s="15">
        <f t="array" ref="E145">SUMPRODUCT(--(MOD(COLUMN($I145:$BT145)-COLUMN($I145)+1,2)=0),$I145:$BT145)</f>
        <v>11</v>
      </c>
      <c r="F145" s="15">
        <f t="array" ref="F145">SUMPRODUCT(--($I145:$BT145&gt;0)*MOD($I$1:$BT$1,2))</f>
        <v>2</v>
      </c>
      <c r="G145" s="15">
        <f t="array" ref="G145">SUMPRODUCT(--(MOD(COLUMN($I145:$BT145)-COLUMN($I145)+1,2)=1),$I145:$BT145)</f>
        <v>16</v>
      </c>
      <c r="H145" s="16" t="s">
        <v>119</v>
      </c>
      <c r="I145" s="15"/>
      <c r="J145" s="15"/>
      <c r="K145" s="15"/>
      <c r="L145" s="15"/>
      <c r="M145" s="15"/>
      <c r="N145" s="15"/>
      <c r="O145" s="15"/>
      <c r="P145" s="15"/>
      <c r="Q145" s="15">
        <v>6.0</v>
      </c>
      <c r="R145" s="15">
        <v>2.0</v>
      </c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8">
        <v>10.0</v>
      </c>
      <c r="AV145" s="18">
        <v>9.0</v>
      </c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9"/>
    </row>
    <row r="146" ht="13.5" customHeight="1">
      <c r="A146" s="12" t="str">
        <f t="shared" si="13"/>
        <v>Gary Myers</v>
      </c>
      <c r="B146" s="13" t="s">
        <v>278</v>
      </c>
      <c r="C146" s="13" t="s">
        <v>205</v>
      </c>
      <c r="D146" s="14">
        <v>2.0</v>
      </c>
      <c r="E146" s="15">
        <f t="array" ref="E146">SUMPRODUCT(--(MOD(COLUMN($I146:$BT146)-COLUMN($I146)+1,2)=0),$I146:$BT146)</f>
        <v>53</v>
      </c>
      <c r="F146" s="15">
        <f t="array" ref="F146">SUMPRODUCT(--($I146:$BT146&gt;0)*MOD($I$1:$BT$1,2))</f>
        <v>7</v>
      </c>
      <c r="G146" s="15">
        <f t="array" ref="G146">SUMPRODUCT(--(MOD(COLUMN($I146:$BT146)-COLUMN($I146)+1,2)=1),$I146:$BT146)</f>
        <v>96</v>
      </c>
      <c r="H146" s="16" t="s">
        <v>119</v>
      </c>
      <c r="I146" s="15"/>
      <c r="J146" s="15"/>
      <c r="K146" s="15"/>
      <c r="L146" s="15"/>
      <c r="M146" s="15"/>
      <c r="N146" s="15"/>
      <c r="O146" s="15"/>
      <c r="P146" s="15"/>
      <c r="Q146" s="15">
        <v>14.0</v>
      </c>
      <c r="R146" s="15">
        <v>7.0</v>
      </c>
      <c r="S146" s="15">
        <v>19.0</v>
      </c>
      <c r="T146" s="15">
        <v>24.0</v>
      </c>
      <c r="U146" s="15"/>
      <c r="V146" s="15"/>
      <c r="W146" s="15"/>
      <c r="X146" s="15"/>
      <c r="Y146" s="15"/>
      <c r="Z146" s="15"/>
      <c r="AA146" s="15">
        <v>15.0</v>
      </c>
      <c r="AB146" s="15">
        <v>7.0</v>
      </c>
      <c r="AC146" s="15">
        <v>16.0</v>
      </c>
      <c r="AD146" s="15">
        <v>6.0</v>
      </c>
      <c r="AE146" s="15"/>
      <c r="AF146" s="15"/>
      <c r="AG146" s="15"/>
      <c r="AH146" s="15"/>
      <c r="AI146" s="15"/>
      <c r="AJ146" s="15"/>
      <c r="AK146" s="15"/>
      <c r="AL146" s="15"/>
      <c r="AM146" s="15">
        <v>12.0</v>
      </c>
      <c r="AN146" s="15">
        <v>4.0</v>
      </c>
      <c r="AO146" s="15">
        <v>6.0</v>
      </c>
      <c r="AP146" s="15">
        <v>1.0</v>
      </c>
      <c r="AQ146" s="15"/>
      <c r="AR146" s="15"/>
      <c r="AS146" s="15"/>
      <c r="AT146" s="15"/>
      <c r="AU146" s="18">
        <v>14.0</v>
      </c>
      <c r="AV146" s="18">
        <v>4.0</v>
      </c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9"/>
    </row>
    <row r="147" ht="13.5" customHeight="1">
      <c r="A147" s="12" t="str">
        <f t="shared" si="13"/>
        <v>Jackie Nelson</v>
      </c>
      <c r="B147" s="13" t="s">
        <v>279</v>
      </c>
      <c r="C147" s="13" t="s">
        <v>260</v>
      </c>
      <c r="D147" s="14">
        <v>3.0</v>
      </c>
      <c r="E147" s="15">
        <f t="array" ref="E147">SUMPRODUCT(--(MOD(COLUMN($I147:$BT147)-COLUMN($I147)+1,2)=0),$I147:$BT147)</f>
        <v>1</v>
      </c>
      <c r="F147" s="15">
        <f t="array" ref="F147">SUMPRODUCT(--($I147:$BT147&gt;0)*MOD($I$1:$BT$1,2))</f>
        <v>2</v>
      </c>
      <c r="G147" s="15">
        <f t="array" ref="G147">SUMPRODUCT(--(MOD(COLUMN($I147:$BT147)-COLUMN($I147)+1,2)=1),$I147:$BT147)</f>
        <v>14</v>
      </c>
      <c r="H147" s="16" t="s">
        <v>46</v>
      </c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>
        <v>8.0</v>
      </c>
      <c r="AN147" s="15">
        <v>1.0</v>
      </c>
      <c r="AO147" s="15">
        <v>6.0</v>
      </c>
      <c r="AP147" s="15">
        <v>0.0</v>
      </c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9"/>
    </row>
    <row r="148" ht="13.5" customHeight="1">
      <c r="A148" s="12" t="str">
        <f t="shared" si="13"/>
        <v>Steve Nichols</v>
      </c>
      <c r="B148" s="13" t="s">
        <v>280</v>
      </c>
      <c r="C148" s="13" t="s">
        <v>156</v>
      </c>
      <c r="D148" s="14">
        <v>4.0</v>
      </c>
      <c r="E148" s="15">
        <f t="array" ref="E148">SUMPRODUCT(--(MOD(COLUMN($I148:$BT148)-COLUMN($I148)+1,2)=0),$I148:$BT148)</f>
        <v>0</v>
      </c>
      <c r="F148" s="15">
        <f t="array" ref="F148">SUMPRODUCT(--($I148:$BT148&gt;0)*MOD($I$1:$BT$1,2))</f>
        <v>0</v>
      </c>
      <c r="G148" s="15">
        <f t="array" ref="G148">SUMPRODUCT(--(MOD(COLUMN($I148:$BT148)-COLUMN($I148)+1,2)=1),$I148:$BT148)</f>
        <v>0</v>
      </c>
      <c r="H148" s="16" t="s">
        <v>33</v>
      </c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9"/>
    </row>
    <row r="149" ht="13.5" customHeight="1">
      <c r="A149" s="12" t="str">
        <f t="shared" si="13"/>
        <v>Kirsten Nielsen</v>
      </c>
      <c r="B149" s="13" t="s">
        <v>281</v>
      </c>
      <c r="C149" s="13" t="s">
        <v>282</v>
      </c>
      <c r="D149" s="14">
        <v>1.0</v>
      </c>
      <c r="E149" s="15">
        <f t="array" ref="E149">SUMPRODUCT(--(MOD(COLUMN($I149:$BT149)-COLUMN($I149)+1,2)=0),$I149:$BT149)</f>
        <v>0</v>
      </c>
      <c r="F149" s="15">
        <f t="array" ref="F149">SUMPRODUCT(--($I149:$BT149&gt;0)*MOD($I$1:$BT$1,2))</f>
        <v>0</v>
      </c>
      <c r="G149" s="15">
        <f t="array" ref="G149">SUMPRODUCT(--(MOD(COLUMN($I149:$BT149)-COLUMN($I149)+1,2)=1),$I149:$BT149)</f>
        <v>0</v>
      </c>
      <c r="H149" s="16" t="s">
        <v>33</v>
      </c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7"/>
      <c r="AT149" s="17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9"/>
    </row>
    <row r="150" ht="13.5" customHeight="1">
      <c r="A150" s="12" t="str">
        <f t="shared" si="13"/>
        <v>Jen Oban</v>
      </c>
      <c r="B150" s="13" t="s">
        <v>283</v>
      </c>
      <c r="C150" s="13" t="s">
        <v>224</v>
      </c>
      <c r="D150" s="14">
        <v>1.0</v>
      </c>
      <c r="E150" s="15">
        <f t="array" ref="E150">SUMPRODUCT(--(MOD(COLUMN($I150:$BT150)-COLUMN($I150)+1,2)=0),$I150:$BT150)</f>
        <v>0</v>
      </c>
      <c r="F150" s="15">
        <f t="array" ref="F150">SUMPRODUCT(--($I150:$BT150&gt;0)*MOD($I$1:$BT$1,2))</f>
        <v>0</v>
      </c>
      <c r="G150" s="15">
        <f t="array" ref="G150">SUMPRODUCT(--(MOD(COLUMN($I150:$BT150)-COLUMN($I150)+1,2)=1),$I150:$BT150)</f>
        <v>0</v>
      </c>
      <c r="H150" s="16" t="s">
        <v>33</v>
      </c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7"/>
      <c r="AT150" s="17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9"/>
    </row>
    <row r="151" ht="13.5" customHeight="1">
      <c r="A151" s="12" t="str">
        <f t="shared" si="13"/>
        <v>Angie Olson</v>
      </c>
      <c r="B151" s="13" t="s">
        <v>284</v>
      </c>
      <c r="C151" s="13" t="s">
        <v>285</v>
      </c>
      <c r="D151" s="14">
        <v>1.0</v>
      </c>
      <c r="E151" s="15">
        <f t="array" ref="E151">SUMPRODUCT(--(MOD(COLUMN($I151:$BT151)-COLUMN($I151)+1,2)=0),$I151:$BT151)</f>
        <v>15</v>
      </c>
      <c r="F151" s="15">
        <f t="array" ref="F151">SUMPRODUCT(--($I151:$BT151&gt;0)*MOD($I$1:$BT$1,2))</f>
        <v>5</v>
      </c>
      <c r="G151" s="15">
        <f t="array" ref="G151">SUMPRODUCT(--(MOD(COLUMN($I151:$BT151)-COLUMN($I151)+1,2)=1),$I151:$BT151)</f>
        <v>35</v>
      </c>
      <c r="H151" s="23" t="s">
        <v>46</v>
      </c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>
        <v>6.0</v>
      </c>
      <c r="AH151" s="15">
        <v>4.0</v>
      </c>
      <c r="AI151" s="15">
        <v>8.0</v>
      </c>
      <c r="AJ151" s="15">
        <v>0.0</v>
      </c>
      <c r="AK151" s="15">
        <v>7.0</v>
      </c>
      <c r="AL151" s="15">
        <v>3.0</v>
      </c>
      <c r="AM151" s="15"/>
      <c r="AN151" s="15"/>
      <c r="AO151" s="15"/>
      <c r="AP151" s="15"/>
      <c r="AQ151" s="15"/>
      <c r="AR151" s="15"/>
      <c r="AS151" s="25">
        <v>6.0</v>
      </c>
      <c r="AT151" s="25">
        <v>1.0</v>
      </c>
      <c r="AU151" s="15"/>
      <c r="AV151" s="15"/>
      <c r="AW151" s="18">
        <v>8.0</v>
      </c>
      <c r="AX151" s="18">
        <v>7.0</v>
      </c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9"/>
    </row>
    <row r="152" ht="13.5" customHeight="1">
      <c r="A152" s="12" t="str">
        <f t="shared" si="13"/>
        <v>Justin Orris</v>
      </c>
      <c r="B152" s="13" t="s">
        <v>286</v>
      </c>
      <c r="C152" s="13" t="s">
        <v>235</v>
      </c>
      <c r="D152" s="14">
        <v>1.0</v>
      </c>
      <c r="E152" s="15">
        <f t="array" ref="E152">SUMPRODUCT(--(MOD(COLUMN($I152:$BT152)-COLUMN($I152)+1,2)=0),$I152:$BT152)</f>
        <v>0</v>
      </c>
      <c r="F152" s="15">
        <f t="array" ref="F152">SUMPRODUCT(--($I152:$BT152&gt;0)*MOD($I$1:$BT$1,2))</f>
        <v>0</v>
      </c>
      <c r="G152" s="15">
        <f t="array" ref="G152">SUMPRODUCT(--(MOD(COLUMN($I152:$BT152)-COLUMN($I152)+1,2)=1),$I152:$BT152)</f>
        <v>0</v>
      </c>
      <c r="H152" s="16" t="s">
        <v>33</v>
      </c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7"/>
      <c r="AT152" s="17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9"/>
    </row>
    <row r="153" ht="13.5" customHeight="1">
      <c r="A153" s="12" t="str">
        <f t="shared" si="13"/>
        <v>Alex Pagel</v>
      </c>
      <c r="B153" s="13" t="s">
        <v>287</v>
      </c>
      <c r="C153" s="13" t="s">
        <v>288</v>
      </c>
      <c r="D153" s="14">
        <v>1.0</v>
      </c>
      <c r="E153" s="15">
        <f t="array" ref="E153">SUMPRODUCT(--(MOD(COLUMN($I153:$BT153)-COLUMN($I153)+1,2)=0),$I153:$BT153)</f>
        <v>6</v>
      </c>
      <c r="F153" s="15">
        <f t="array" ref="F153">SUMPRODUCT(--($I153:$BT153&gt;0)*MOD($I$1:$BT$1,2))</f>
        <v>1</v>
      </c>
      <c r="G153" s="15">
        <f t="array" ref="G153">SUMPRODUCT(--(MOD(COLUMN($I153:$BT153)-COLUMN($I153)+1,2)=1),$I153:$BT153)</f>
        <v>8</v>
      </c>
      <c r="H153" s="16" t="s">
        <v>46</v>
      </c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>
        <v>8.0</v>
      </c>
      <c r="T153" s="15">
        <v>6.0</v>
      </c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7"/>
      <c r="AT153" s="17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9"/>
    </row>
    <row r="154" ht="13.5" customHeight="1">
      <c r="A154" s="12" t="s">
        <v>289</v>
      </c>
      <c r="B154" s="13" t="s">
        <v>290</v>
      </c>
      <c r="C154" s="13" t="s">
        <v>291</v>
      </c>
      <c r="D154" s="14">
        <v>2.0</v>
      </c>
      <c r="E154" s="15">
        <f t="array" ref="E154">SUMPRODUCT(--(MOD(COLUMN($I154:$BT154)-COLUMN($I154)+1,2)=0),$I154:$BT154)</f>
        <v>19</v>
      </c>
      <c r="F154" s="15">
        <f t="array" ref="F154">SUMPRODUCT(--($I154:$BT154&gt;0)*MOD($I$1:$BT$1,2))</f>
        <v>4</v>
      </c>
      <c r="G154" s="15">
        <f t="array" ref="G154">SUMPRODUCT(--(MOD(COLUMN($I154:$BT154)-COLUMN($I154)+1,2)=1),$I154:$BT154)</f>
        <v>41</v>
      </c>
      <c r="H154" s="16" t="s">
        <v>46</v>
      </c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>
        <v>9.0</v>
      </c>
      <c r="AD154" s="15">
        <v>3.0</v>
      </c>
      <c r="AE154" s="15">
        <v>11.0</v>
      </c>
      <c r="AF154" s="15">
        <v>2.0</v>
      </c>
      <c r="AG154" s="15"/>
      <c r="AH154" s="15"/>
      <c r="AI154" s="15"/>
      <c r="AJ154" s="15"/>
      <c r="AK154" s="15"/>
      <c r="AL154" s="15"/>
      <c r="AM154" s="15">
        <v>11.0</v>
      </c>
      <c r="AN154" s="15">
        <v>7.0</v>
      </c>
      <c r="AO154" s="15">
        <v>10.0</v>
      </c>
      <c r="AP154" s="15">
        <v>7.0</v>
      </c>
      <c r="AQ154" s="15"/>
      <c r="AR154" s="15"/>
      <c r="AS154" s="17"/>
      <c r="AT154" s="17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9"/>
    </row>
    <row r="155" ht="13.5" customHeight="1">
      <c r="A155" s="12" t="str">
        <f t="shared" ref="A155:A174" si="14">$C155&amp;" "&amp;$B155</f>
        <v>Melissa Perrinjaquet</v>
      </c>
      <c r="B155" s="13" t="s">
        <v>292</v>
      </c>
      <c r="C155" s="13" t="s">
        <v>209</v>
      </c>
      <c r="D155" s="14">
        <v>1.0</v>
      </c>
      <c r="E155" s="15">
        <f t="array" ref="E155">SUMPRODUCT(--(MOD(COLUMN($I155:$BT155)-COLUMN($I155)+1,2)=0),$I155:$BT155)</f>
        <v>0</v>
      </c>
      <c r="F155" s="15">
        <f t="array" ref="F155">SUMPRODUCT(--($I155:$BT155&gt;0)*MOD($I$1:$BT$1,2))</f>
        <v>0</v>
      </c>
      <c r="G155" s="15">
        <f t="array" ref="G155">SUMPRODUCT(--(MOD(COLUMN($I155:$BT155)-COLUMN($I155)+1,2)=1),$I155:$BT155)</f>
        <v>0</v>
      </c>
      <c r="H155" s="16" t="s">
        <v>33</v>
      </c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7"/>
      <c r="AT155" s="17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9"/>
    </row>
    <row r="156" ht="13.5" customHeight="1">
      <c r="A156" s="12" t="str">
        <f t="shared" si="14"/>
        <v>Sara Petersen</v>
      </c>
      <c r="B156" s="13" t="s">
        <v>293</v>
      </c>
      <c r="C156" s="13" t="s">
        <v>114</v>
      </c>
      <c r="D156" s="14">
        <v>2.0</v>
      </c>
      <c r="E156" s="15">
        <f t="array" ref="E156">SUMPRODUCT(--(MOD(COLUMN($I156:$BT156)-COLUMN($I156)+1,2)=0),$I156:$BT156)</f>
        <v>8</v>
      </c>
      <c r="F156" s="15">
        <f t="array" ref="F156">SUMPRODUCT(--($I156:$BT156&gt;0)*MOD($I$1:$BT$1,2))</f>
        <v>1</v>
      </c>
      <c r="G156" s="15">
        <f t="array" ref="G156">SUMPRODUCT(--(MOD(COLUMN($I156:$BT156)-COLUMN($I156)+1,2)=1),$I156:$BT156)</f>
        <v>10</v>
      </c>
      <c r="H156" s="16" t="s">
        <v>119</v>
      </c>
      <c r="I156" s="15">
        <v>10.0</v>
      </c>
      <c r="J156" s="15">
        <v>8.0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9"/>
    </row>
    <row r="157" ht="13.5" customHeight="1">
      <c r="A157" s="12" t="str">
        <f t="shared" si="14"/>
        <v>Amy Peterson</v>
      </c>
      <c r="B157" s="13" t="s">
        <v>294</v>
      </c>
      <c r="C157" s="13" t="s">
        <v>89</v>
      </c>
      <c r="D157" s="14">
        <v>3.0</v>
      </c>
      <c r="E157" s="15">
        <f t="array" ref="E157">SUMPRODUCT(--(MOD(COLUMN($I157:$BT157)-COLUMN($I157)+1,2)=0),$I157:$BT157)</f>
        <v>0</v>
      </c>
      <c r="F157" s="15">
        <f t="array" ref="F157">SUMPRODUCT(--($I157:$BT157&gt;0)*MOD($I$1:$BT$1,2))</f>
        <v>0</v>
      </c>
      <c r="G157" s="15">
        <f t="array" ref="G157">SUMPRODUCT(--(MOD(COLUMN($I157:$BT157)-COLUMN($I157)+1,2)=1),$I157:$BT157)</f>
        <v>0</v>
      </c>
      <c r="H157" s="16" t="s">
        <v>33</v>
      </c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9"/>
    </row>
    <row r="158" ht="13.5" customHeight="1">
      <c r="A158" s="12" t="str">
        <f t="shared" si="14"/>
        <v>Dave Peterson</v>
      </c>
      <c r="B158" s="13" t="s">
        <v>294</v>
      </c>
      <c r="C158" s="13" t="s">
        <v>295</v>
      </c>
      <c r="D158" s="14">
        <v>3.0</v>
      </c>
      <c r="E158" s="15">
        <f t="array" ref="E158">SUMPRODUCT(--(MOD(COLUMN($I158:$BT158)-COLUMN($I158)+1,2)=0),$I158:$BT158)</f>
        <v>0</v>
      </c>
      <c r="F158" s="15">
        <f t="array" ref="F158">SUMPRODUCT(--($I158:$BT158&gt;0)*MOD($I$1:$BT$1,2))</f>
        <v>0</v>
      </c>
      <c r="G158" s="15">
        <f t="array" ref="G158">SUMPRODUCT(--(MOD(COLUMN($I158:$BT158)-COLUMN($I158)+1,2)=1),$I158:$BT158)</f>
        <v>0</v>
      </c>
      <c r="H158" s="16" t="s">
        <v>33</v>
      </c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9"/>
    </row>
    <row r="159" ht="13.5" customHeight="1">
      <c r="A159" s="12" t="str">
        <f t="shared" si="14"/>
        <v>Jake Peterson</v>
      </c>
      <c r="B159" s="13" t="s">
        <v>294</v>
      </c>
      <c r="C159" s="13" t="s">
        <v>296</v>
      </c>
      <c r="D159" s="14">
        <v>1.0</v>
      </c>
      <c r="E159" s="15">
        <f t="array" ref="E159">SUMPRODUCT(--(MOD(COLUMN($I159:$BT159)-COLUMN($I159)+1,2)=0),$I159:$BT159)</f>
        <v>2</v>
      </c>
      <c r="F159" s="15">
        <f t="array" ref="F159">SUMPRODUCT(--($I159:$BT159&gt;0)*MOD($I$1:$BT$1,2))</f>
        <v>1</v>
      </c>
      <c r="G159" s="15">
        <f t="array" ref="G159">SUMPRODUCT(--(MOD(COLUMN($I159:$BT159)-COLUMN($I159)+1,2)=1),$I159:$BT159)</f>
        <v>10</v>
      </c>
      <c r="H159" s="16" t="s">
        <v>119</v>
      </c>
      <c r="I159" s="15">
        <v>10.0</v>
      </c>
      <c r="J159" s="15">
        <v>2.0</v>
      </c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9"/>
    </row>
    <row r="160" ht="13.5" customHeight="1">
      <c r="A160" s="12" t="str">
        <f t="shared" si="14"/>
        <v>Ed Pflum</v>
      </c>
      <c r="B160" s="13" t="s">
        <v>297</v>
      </c>
      <c r="C160" s="13" t="s">
        <v>298</v>
      </c>
      <c r="D160" s="14">
        <v>4.0</v>
      </c>
      <c r="E160" s="15">
        <f t="array" ref="E160">SUMPRODUCT(--(MOD(COLUMN($I160:$BT160)-COLUMN($I160)+1,2)=0),$I160:$BT160)</f>
        <v>0</v>
      </c>
      <c r="F160" s="15">
        <f t="array" ref="F160">SUMPRODUCT(--($I160:$BT160&gt;0)*MOD($I$1:$BT$1,2))</f>
        <v>0</v>
      </c>
      <c r="G160" s="15">
        <f t="array" ref="G160">SUMPRODUCT(--(MOD(COLUMN($I160:$BT160)-COLUMN($I160)+1,2)=1),$I160:$BT160)</f>
        <v>0</v>
      </c>
      <c r="H160" s="16" t="s">
        <v>33</v>
      </c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26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9"/>
    </row>
    <row r="161" ht="13.5" customHeight="1">
      <c r="A161" s="12" t="str">
        <f t="shared" si="14"/>
        <v>Melissa Phelps</v>
      </c>
      <c r="B161" s="13" t="s">
        <v>299</v>
      </c>
      <c r="C161" s="13" t="s">
        <v>209</v>
      </c>
      <c r="D161" s="14">
        <v>2.0</v>
      </c>
      <c r="E161" s="15">
        <f t="array" ref="E161">SUMPRODUCT(--(MOD(COLUMN($I161:$BT161)-COLUMN($I161)+1,2)=0),$I161:$BT161)</f>
        <v>0</v>
      </c>
      <c r="F161" s="15">
        <f t="array" ref="F161">SUMPRODUCT(--($I161:$BT161&gt;0)*MOD($I$1:$BT$1,2))</f>
        <v>0</v>
      </c>
      <c r="G161" s="15">
        <f t="array" ref="G161">SUMPRODUCT(--(MOD(COLUMN($I161:$BT161)-COLUMN($I161)+1,2)=1),$I161:$BT161)</f>
        <v>0</v>
      </c>
      <c r="H161" s="16" t="s">
        <v>33</v>
      </c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9"/>
    </row>
    <row r="162" ht="13.5" customHeight="1">
      <c r="A162" s="12" t="str">
        <f t="shared" si="14"/>
        <v>Kayla Pickett</v>
      </c>
      <c r="B162" s="13" t="s">
        <v>300</v>
      </c>
      <c r="C162" s="13" t="s">
        <v>301</v>
      </c>
      <c r="D162" s="14">
        <v>1.0</v>
      </c>
      <c r="E162" s="15">
        <f t="array" ref="E162">SUMPRODUCT(--(MOD(COLUMN($I162:$BT162)-COLUMN($I162)+1,2)=0),$I162:$BT162)</f>
        <v>0</v>
      </c>
      <c r="F162" s="15">
        <f t="array" ref="F162">SUMPRODUCT(--($I162:$BT162&gt;0)*MOD($I$1:$BT$1,2))</f>
        <v>0</v>
      </c>
      <c r="G162" s="15">
        <f t="array" ref="G162">SUMPRODUCT(--(MOD(COLUMN($I162:$BT162)-COLUMN($I162)+1,2)=1),$I162:$BT162)</f>
        <v>0</v>
      </c>
      <c r="H162" s="16" t="s">
        <v>33</v>
      </c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9"/>
    </row>
    <row r="163" ht="13.5" customHeight="1">
      <c r="A163" s="12" t="str">
        <f t="shared" si="14"/>
        <v>Lynn Poetzl</v>
      </c>
      <c r="B163" s="13" t="s">
        <v>302</v>
      </c>
      <c r="C163" s="13" t="s">
        <v>303</v>
      </c>
      <c r="D163" s="14">
        <v>3.0</v>
      </c>
      <c r="E163" s="15">
        <f t="array" ref="E163">SUMPRODUCT(--(MOD(COLUMN($I163:$BT163)-COLUMN($I163)+1,2)=0),$I163:$BT163)</f>
        <v>61</v>
      </c>
      <c r="F163" s="15">
        <f t="array" ref="F163">SUMPRODUCT(--($I163:$BT163&gt;0)*MOD($I$1:$BT$1,2))</f>
        <v>6</v>
      </c>
      <c r="G163" s="15">
        <f t="array" ref="G163">SUMPRODUCT(--(MOD(COLUMN($I163:$BT163)-COLUMN($I163)+1,2)=1),$I163:$BT163)</f>
        <v>61</v>
      </c>
      <c r="H163" s="16" t="s">
        <v>46</v>
      </c>
      <c r="I163" s="15"/>
      <c r="J163" s="15"/>
      <c r="K163" s="15"/>
      <c r="L163" s="15"/>
      <c r="M163" s="15"/>
      <c r="N163" s="15"/>
      <c r="O163" s="15"/>
      <c r="P163" s="15"/>
      <c r="Q163" s="15">
        <v>11.0</v>
      </c>
      <c r="R163" s="15">
        <v>0.0</v>
      </c>
      <c r="S163" s="15">
        <v>11.0</v>
      </c>
      <c r="T163" s="15">
        <v>21.0</v>
      </c>
      <c r="U163" s="15"/>
      <c r="V163" s="15"/>
      <c r="W163" s="15"/>
      <c r="X163" s="15"/>
      <c r="Y163" s="15"/>
      <c r="Z163" s="15"/>
      <c r="AA163" s="15">
        <v>9.0</v>
      </c>
      <c r="AB163" s="15">
        <v>5.0</v>
      </c>
      <c r="AC163" s="15">
        <v>10.0</v>
      </c>
      <c r="AD163" s="15">
        <v>8.0</v>
      </c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>
        <v>14.0</v>
      </c>
      <c r="AP163" s="15">
        <v>22.0</v>
      </c>
      <c r="AQ163" s="15">
        <v>6.0</v>
      </c>
      <c r="AR163" s="15">
        <v>5.0</v>
      </c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9"/>
    </row>
    <row r="164" ht="13.5" customHeight="1">
      <c r="A164" s="12" t="str">
        <f t="shared" si="14"/>
        <v>Burt Ponsler</v>
      </c>
      <c r="B164" s="13" t="s">
        <v>304</v>
      </c>
      <c r="C164" s="13" t="s">
        <v>305</v>
      </c>
      <c r="D164" s="14">
        <v>1.0</v>
      </c>
      <c r="E164" s="15">
        <f t="array" ref="E164">SUMPRODUCT(--(MOD(COLUMN($I164:$BT164)-COLUMN($I164)+1,2)=0),$I164:$BT164)</f>
        <v>0</v>
      </c>
      <c r="F164" s="15">
        <f t="array" ref="F164">SUMPRODUCT(--($I164:$BT164&gt;0)*MOD($I$1:$BT$1,2))</f>
        <v>0</v>
      </c>
      <c r="G164" s="15">
        <f t="array" ref="G164">SUMPRODUCT(--(MOD(COLUMN($I164:$BT164)-COLUMN($I164)+1,2)=1),$I164:$BT164)</f>
        <v>0</v>
      </c>
      <c r="H164" s="16" t="s">
        <v>33</v>
      </c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9"/>
    </row>
    <row r="165" ht="13.5" customHeight="1">
      <c r="A165" s="12" t="str">
        <f t="shared" si="14"/>
        <v>Deb Powell</v>
      </c>
      <c r="B165" s="13" t="s">
        <v>306</v>
      </c>
      <c r="C165" s="13" t="s">
        <v>63</v>
      </c>
      <c r="D165" s="14">
        <v>1.0</v>
      </c>
      <c r="E165" s="15">
        <f t="array" ref="E165">SUMPRODUCT(--(MOD(COLUMN($I165:$BT165)-COLUMN($I165)+1,2)=0),$I165:$BT165)</f>
        <v>0</v>
      </c>
      <c r="F165" s="15">
        <f t="array" ref="F165">SUMPRODUCT(--($I165:$BT165&gt;0)*MOD($I$1:$BT$1,2))</f>
        <v>0</v>
      </c>
      <c r="G165" s="15">
        <f t="array" ref="G165">SUMPRODUCT(--(MOD(COLUMN($I165:$BT165)-COLUMN($I165)+1,2)=1),$I165:$BT165)</f>
        <v>0</v>
      </c>
      <c r="H165" s="16" t="s">
        <v>33</v>
      </c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9"/>
    </row>
    <row r="166" ht="13.5" customHeight="1">
      <c r="A166" s="12" t="str">
        <f t="shared" si="14"/>
        <v>Elizabeth Prestin</v>
      </c>
      <c r="B166" s="13" t="s">
        <v>307</v>
      </c>
      <c r="C166" s="13" t="s">
        <v>308</v>
      </c>
      <c r="D166" s="14">
        <v>1.0</v>
      </c>
      <c r="E166" s="15">
        <f t="array" ref="E166">SUMPRODUCT(--(MOD(COLUMN($I166:$BT166)-COLUMN($I166)+1,2)=0),$I166:$BT166)</f>
        <v>4</v>
      </c>
      <c r="F166" s="18">
        <v>3.0</v>
      </c>
      <c r="G166" s="15">
        <f t="array" ref="G166">SUMPRODUCT(--(MOD(COLUMN($I166:$BT166)-COLUMN($I166)+1,2)=1),$I166:$BT166)</f>
        <v>42</v>
      </c>
      <c r="H166" s="16" t="s">
        <v>119</v>
      </c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>
        <v>6.0</v>
      </c>
      <c r="Z166" s="15">
        <v>0.0</v>
      </c>
      <c r="AA166" s="15"/>
      <c r="AB166" s="15"/>
      <c r="AC166" s="15"/>
      <c r="AD166" s="15"/>
      <c r="AE166" s="15"/>
      <c r="AF166" s="15"/>
      <c r="AG166" s="15">
        <v>6.0</v>
      </c>
      <c r="AH166" s="15">
        <v>2.0</v>
      </c>
      <c r="AI166" s="15">
        <v>10.0</v>
      </c>
      <c r="AJ166" s="15">
        <v>2.0</v>
      </c>
      <c r="AK166" s="15">
        <v>7.0</v>
      </c>
      <c r="AL166" s="15">
        <v>0.0</v>
      </c>
      <c r="AM166" s="15"/>
      <c r="AN166" s="15"/>
      <c r="AO166" s="15"/>
      <c r="AP166" s="15"/>
      <c r="AQ166" s="15"/>
      <c r="AR166" s="15"/>
      <c r="AS166" s="15"/>
      <c r="AT166" s="15"/>
      <c r="AU166" s="18">
        <v>7.0</v>
      </c>
      <c r="AV166" s="18">
        <v>0.0</v>
      </c>
      <c r="AW166" s="18">
        <v>6.0</v>
      </c>
      <c r="AX166" s="18">
        <v>0.0</v>
      </c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9"/>
    </row>
    <row r="167" ht="13.5" customHeight="1">
      <c r="A167" s="12" t="str">
        <f t="shared" si="14"/>
        <v>Jaymeson Pudwill</v>
      </c>
      <c r="B167" s="13" t="s">
        <v>309</v>
      </c>
      <c r="C167" s="13" t="s">
        <v>310</v>
      </c>
      <c r="D167" s="14">
        <v>1.0</v>
      </c>
      <c r="E167" s="15">
        <f t="array" ref="E167">SUMPRODUCT(--(MOD(COLUMN($I167:$BT167)-COLUMN($I167)+1,2)=0),$I167:$BT167)</f>
        <v>0</v>
      </c>
      <c r="F167" s="15">
        <f t="array" ref="F167">SUMPRODUCT(--($I167:$BT167&gt;0)*MOD($I$1:$BT$1,2))</f>
        <v>0</v>
      </c>
      <c r="G167" s="15">
        <f t="array" ref="G167">SUMPRODUCT(--(MOD(COLUMN($I167:$BT167)-COLUMN($I167)+1,2)=1),$I167:$BT167)</f>
        <v>0</v>
      </c>
      <c r="H167" s="16" t="s">
        <v>33</v>
      </c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9"/>
    </row>
    <row r="168" ht="13.5" customHeight="1">
      <c r="A168" s="12" t="str">
        <f t="shared" si="14"/>
        <v>Jayse Pudwill</v>
      </c>
      <c r="B168" s="13" t="s">
        <v>309</v>
      </c>
      <c r="C168" s="13" t="s">
        <v>311</v>
      </c>
      <c r="D168" s="14">
        <v>1.0</v>
      </c>
      <c r="E168" s="15">
        <f t="array" ref="E168">SUMPRODUCT(--(MOD(COLUMN($I168:$BT168)-COLUMN($I168)+1,2)=0),$I168:$BT168)</f>
        <v>0</v>
      </c>
      <c r="F168" s="15">
        <f t="array" ref="F168">SUMPRODUCT(--($I168:$BT168&gt;0)*MOD($I$1:$BT$1,2))</f>
        <v>0</v>
      </c>
      <c r="G168" s="15">
        <f t="array" ref="G168">SUMPRODUCT(--(MOD(COLUMN($I168:$BT168)-COLUMN($I168)+1,2)=1),$I168:$BT168)</f>
        <v>0</v>
      </c>
      <c r="H168" s="16" t="s">
        <v>33</v>
      </c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9"/>
    </row>
    <row r="169" ht="13.5" customHeight="1">
      <c r="A169" s="12" t="str">
        <f t="shared" si="14"/>
        <v>Sue Pudwill</v>
      </c>
      <c r="B169" s="13" t="s">
        <v>309</v>
      </c>
      <c r="C169" s="13" t="s">
        <v>170</v>
      </c>
      <c r="D169" s="14">
        <v>1.0</v>
      </c>
      <c r="E169" s="15">
        <f t="array" ref="E169">SUMPRODUCT(--(MOD(COLUMN($I169:$BT169)-COLUMN($I169)+1,2)=0),$I169:$BT169)</f>
        <v>0</v>
      </c>
      <c r="F169" s="15">
        <f t="array" ref="F169">SUMPRODUCT(--($I169:$BT169&gt;0)*MOD($I$1:$BT$1,2))</f>
        <v>1</v>
      </c>
      <c r="G169" s="15">
        <f t="array" ref="G169">SUMPRODUCT(--(MOD(COLUMN($I169:$BT169)-COLUMN($I169)+1,2)=1),$I169:$BT169)</f>
        <v>7</v>
      </c>
      <c r="H169" s="16" t="s">
        <v>46</v>
      </c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>
        <v>7.0</v>
      </c>
      <c r="AL169" s="15">
        <v>0.0</v>
      </c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9"/>
    </row>
    <row r="170" ht="13.5" customHeight="1">
      <c r="A170" s="12" t="str">
        <f t="shared" si="14"/>
        <v>Jim Reinert</v>
      </c>
      <c r="B170" s="13" t="s">
        <v>312</v>
      </c>
      <c r="C170" s="13" t="s">
        <v>48</v>
      </c>
      <c r="D170" s="14">
        <v>2.0</v>
      </c>
      <c r="E170" s="15">
        <f t="array" ref="E170">SUMPRODUCT(--(MOD(COLUMN($I170:$BT170)-COLUMN($I170)+1,2)=0),$I170:$BT170)</f>
        <v>0</v>
      </c>
      <c r="F170" s="15">
        <f t="array" ref="F170">SUMPRODUCT(--($I170:$BT170&gt;0)*MOD($I$1:$BT$1,2))</f>
        <v>0</v>
      </c>
      <c r="G170" s="15">
        <f t="array" ref="G170">SUMPRODUCT(--(MOD(COLUMN($I170:$BT170)-COLUMN($I170)+1,2)=1),$I170:$BT170)</f>
        <v>0</v>
      </c>
      <c r="H170" s="16" t="s">
        <v>33</v>
      </c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9"/>
    </row>
    <row r="171" ht="13.5" customHeight="1">
      <c r="A171" s="12" t="str">
        <f t="shared" si="14"/>
        <v>Erin Richter</v>
      </c>
      <c r="B171" s="13" t="s">
        <v>313</v>
      </c>
      <c r="C171" s="13" t="s">
        <v>314</v>
      </c>
      <c r="D171" s="14">
        <v>3.0</v>
      </c>
      <c r="E171" s="15">
        <f t="array" ref="E171">SUMPRODUCT(--(MOD(COLUMN($I171:$BT171)-COLUMN($I171)+1,2)=0),$I171:$BT171)</f>
        <v>0</v>
      </c>
      <c r="F171" s="15">
        <f t="array" ref="F171">SUMPRODUCT(--($I171:$BT171&gt;0)*MOD($I$1:$BT$1,2))</f>
        <v>0</v>
      </c>
      <c r="G171" s="15">
        <f t="array" ref="G171">SUMPRODUCT(--(MOD(COLUMN($I171:$BT171)-COLUMN($I171)+1,2)=1),$I171:$BT171)</f>
        <v>0</v>
      </c>
      <c r="H171" s="16" t="s">
        <v>33</v>
      </c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9"/>
    </row>
    <row r="172" ht="13.5" customHeight="1">
      <c r="A172" s="12" t="str">
        <f t="shared" si="14"/>
        <v>Harvey Rossman</v>
      </c>
      <c r="B172" s="13" t="s">
        <v>315</v>
      </c>
      <c r="C172" s="13" t="s">
        <v>316</v>
      </c>
      <c r="D172" s="14">
        <v>1.0</v>
      </c>
      <c r="E172" s="15">
        <f t="array" ref="E172">SUMPRODUCT(--(MOD(COLUMN($I172:$BT172)-COLUMN($I172)+1,2)=0),$I172:$BT172)</f>
        <v>5</v>
      </c>
      <c r="F172" s="15">
        <v>0.0</v>
      </c>
      <c r="G172" s="15">
        <f t="array" ref="G172">SUMPRODUCT(--(MOD(COLUMN($I172:$BT172)-COLUMN($I172)+1,2)=1),$I172:$BT172)</f>
        <v>9</v>
      </c>
      <c r="H172" s="16" t="s">
        <v>46</v>
      </c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>
        <v>5.0</v>
      </c>
      <c r="AD172" s="15">
        <v>2.0</v>
      </c>
      <c r="AE172" s="15"/>
      <c r="AF172" s="15"/>
      <c r="AG172" s="15"/>
      <c r="AH172" s="15"/>
      <c r="AI172" s="15"/>
      <c r="AJ172" s="15"/>
      <c r="AK172" s="15"/>
      <c r="AL172" s="15"/>
      <c r="AM172" s="15">
        <v>4.0</v>
      </c>
      <c r="AN172" s="15">
        <v>3.0</v>
      </c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9"/>
    </row>
    <row r="173" ht="13.5" customHeight="1">
      <c r="A173" s="12" t="str">
        <f t="shared" si="14"/>
        <v>Tara Schafer</v>
      </c>
      <c r="B173" s="13" t="s">
        <v>317</v>
      </c>
      <c r="C173" s="13" t="s">
        <v>318</v>
      </c>
      <c r="D173" s="14">
        <v>2.0</v>
      </c>
      <c r="E173" s="15">
        <f t="array" ref="E173">SUMPRODUCT(--(MOD(COLUMN($I173:$BT173)-COLUMN($I173)+1,2)=0),$I173:$BT173)</f>
        <v>0</v>
      </c>
      <c r="F173" s="15">
        <f t="array" ref="F173">SUMPRODUCT(--($I173:$BT173&gt;0)*MOD($I$1:$BT$1,2))</f>
        <v>0</v>
      </c>
      <c r="G173" s="15">
        <f t="array" ref="G173">SUMPRODUCT(--(MOD(COLUMN($I173:$BT173)-COLUMN($I173)+1,2)=1),$I173:$BT173)</f>
        <v>0</v>
      </c>
      <c r="H173" s="16" t="s">
        <v>33</v>
      </c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9"/>
    </row>
    <row r="174" ht="13.5" customHeight="1">
      <c r="A174" s="12" t="str">
        <f t="shared" si="14"/>
        <v>Tangie Schendel</v>
      </c>
      <c r="B174" s="13" t="s">
        <v>319</v>
      </c>
      <c r="C174" s="13" t="s">
        <v>320</v>
      </c>
      <c r="D174" s="14">
        <v>1.0</v>
      </c>
      <c r="E174" s="15">
        <f t="array" ref="E174">SUMPRODUCT(--(MOD(COLUMN($I174:$BT174)-COLUMN($I174)+1,2)=0),$I174:$BT174)</f>
        <v>0</v>
      </c>
      <c r="F174" s="15">
        <f t="array" ref="F174">SUMPRODUCT(--($I174:$BT174&gt;0)*MOD($I$1:$BT$1,2))</f>
        <v>0</v>
      </c>
      <c r="G174" s="15">
        <f t="array" ref="G174">SUMPRODUCT(--(MOD(COLUMN($I174:$BT174)-COLUMN($I174)+1,2)=1),$I174:$BT174)</f>
        <v>0</v>
      </c>
      <c r="H174" s="16" t="s">
        <v>33</v>
      </c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9"/>
    </row>
    <row r="175" ht="13.5" customHeight="1">
      <c r="A175" s="12" t="s">
        <v>321</v>
      </c>
      <c r="B175" s="13" t="s">
        <v>322</v>
      </c>
      <c r="C175" s="13" t="s">
        <v>323</v>
      </c>
      <c r="D175" s="14">
        <v>1.0</v>
      </c>
      <c r="E175" s="15">
        <f t="array" ref="E175">SUMPRODUCT(--(MOD(COLUMN($I175:$BT175)-COLUMN($I175)+1,2)=0),$I175:$BT175)</f>
        <v>1</v>
      </c>
      <c r="F175" s="15">
        <v>0.0</v>
      </c>
      <c r="G175" s="15">
        <f t="array" ref="G175">SUMPRODUCT(--(MOD(COLUMN($I175:$BT175)-COLUMN($I175)+1,2)=1),$I175:$BT175)</f>
        <v>5</v>
      </c>
      <c r="H175" s="16" t="s">
        <v>119</v>
      </c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>
        <v>5.0</v>
      </c>
      <c r="T175" s="15">
        <v>1.0</v>
      </c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9"/>
    </row>
    <row r="176" ht="13.5" customHeight="1">
      <c r="A176" s="12" t="str">
        <f t="shared" ref="A176:A185" si="15">$C176&amp;" "&amp;$B176</f>
        <v>Carol Schraeder</v>
      </c>
      <c r="B176" s="13" t="s">
        <v>324</v>
      </c>
      <c r="C176" s="13" t="s">
        <v>325</v>
      </c>
      <c r="D176" s="14">
        <v>1.0</v>
      </c>
      <c r="E176" s="15">
        <f t="array" ref="E176">SUMPRODUCT(--(MOD(COLUMN($I176:$BT176)-COLUMN($I176)+1,2)=0),$I176:$BT176)</f>
        <v>13</v>
      </c>
      <c r="F176" s="15">
        <v>2.0</v>
      </c>
      <c r="G176" s="15">
        <f t="array" ref="G176">SUMPRODUCT(--(MOD(COLUMN($I176:$BT176)-COLUMN($I176)+1,2)=1),$I176:$BT176)</f>
        <v>24</v>
      </c>
      <c r="H176" s="16" t="s">
        <v>119</v>
      </c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>
        <v>6.0</v>
      </c>
      <c r="T176" s="15">
        <v>6.0</v>
      </c>
      <c r="U176" s="15"/>
      <c r="V176" s="15"/>
      <c r="W176" s="15"/>
      <c r="X176" s="15"/>
      <c r="Y176" s="15"/>
      <c r="Z176" s="15"/>
      <c r="AA176" s="15">
        <v>3.0</v>
      </c>
      <c r="AB176" s="15">
        <v>0.0</v>
      </c>
      <c r="AC176" s="15">
        <v>9.0</v>
      </c>
      <c r="AD176" s="15">
        <v>7.0</v>
      </c>
      <c r="AE176" s="15">
        <v>3.0</v>
      </c>
      <c r="AF176" s="15">
        <v>0.0</v>
      </c>
      <c r="AG176" s="15"/>
      <c r="AH176" s="15"/>
      <c r="AI176" s="15"/>
      <c r="AJ176" s="15"/>
      <c r="AK176" s="15"/>
      <c r="AL176" s="15"/>
      <c r="AM176" s="15">
        <v>3.0</v>
      </c>
      <c r="AN176" s="15">
        <v>0.0</v>
      </c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9"/>
    </row>
    <row r="177" ht="13.5" customHeight="1">
      <c r="A177" s="12" t="str">
        <f t="shared" si="15"/>
        <v>Darrell Schraeder</v>
      </c>
      <c r="B177" s="13" t="s">
        <v>324</v>
      </c>
      <c r="C177" s="13" t="s">
        <v>326</v>
      </c>
      <c r="D177" s="14">
        <v>4.0</v>
      </c>
      <c r="E177" s="15">
        <f t="array" ref="E177">SUMPRODUCT(--(MOD(COLUMN($I177:$BT177)-COLUMN($I177)+1,2)=0),$I177:$BT177)</f>
        <v>199</v>
      </c>
      <c r="F177" s="15">
        <f t="array" ref="F177">SUMPRODUCT(--($I177:$BT177&gt;0)*MOD($I$1:$BT$1,2))</f>
        <v>8</v>
      </c>
      <c r="G177" s="15">
        <f t="array" ref="G177">SUMPRODUCT(--(MOD(COLUMN($I177:$BT177)-COLUMN($I177)+1,2)=1),$I177:$BT177)</f>
        <v>200</v>
      </c>
      <c r="H177" s="16" t="s">
        <v>119</v>
      </c>
      <c r="I177" s="15"/>
      <c r="J177" s="15"/>
      <c r="K177" s="15"/>
      <c r="L177" s="15"/>
      <c r="M177" s="15"/>
      <c r="N177" s="15"/>
      <c r="O177" s="15"/>
      <c r="P177" s="15"/>
      <c r="Q177" s="15">
        <v>20.0</v>
      </c>
      <c r="R177" s="15">
        <v>20.0</v>
      </c>
      <c r="S177" s="15">
        <v>39.0</v>
      </c>
      <c r="T177" s="15">
        <v>51.0</v>
      </c>
      <c r="U177" s="15"/>
      <c r="V177" s="15"/>
      <c r="W177" s="15"/>
      <c r="X177" s="15"/>
      <c r="Y177" s="15"/>
      <c r="Z177" s="15"/>
      <c r="AA177" s="15">
        <v>18.0</v>
      </c>
      <c r="AB177" s="15">
        <v>7.0</v>
      </c>
      <c r="AC177" s="15">
        <v>34.0</v>
      </c>
      <c r="AD177" s="15">
        <v>29.0</v>
      </c>
      <c r="AE177" s="15">
        <v>22.0</v>
      </c>
      <c r="AF177" s="15">
        <v>21.0</v>
      </c>
      <c r="AG177" s="15"/>
      <c r="AH177" s="15"/>
      <c r="AI177" s="15"/>
      <c r="AJ177" s="15"/>
      <c r="AK177" s="15"/>
      <c r="AL177" s="15"/>
      <c r="AM177" s="15">
        <v>25.0</v>
      </c>
      <c r="AN177" s="15">
        <v>28.0</v>
      </c>
      <c r="AO177" s="15">
        <v>24.0</v>
      </c>
      <c r="AP177" s="15">
        <v>33.0</v>
      </c>
      <c r="AQ177" s="15">
        <v>18.0</v>
      </c>
      <c r="AR177" s="15">
        <v>10.0</v>
      </c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9"/>
    </row>
    <row r="178" ht="13.5" customHeight="1">
      <c r="A178" s="12" t="str">
        <f t="shared" si="15"/>
        <v>Dave Schreiner</v>
      </c>
      <c r="B178" s="13" t="s">
        <v>327</v>
      </c>
      <c r="C178" s="13" t="s">
        <v>295</v>
      </c>
      <c r="D178" s="14">
        <v>2.0</v>
      </c>
      <c r="E178" s="15">
        <f t="array" ref="E178">SUMPRODUCT(--(MOD(COLUMN($I178:$BT178)-COLUMN($I178)+1,2)=0),$I178:$BT178)</f>
        <v>1</v>
      </c>
      <c r="F178" s="15">
        <v>0.0</v>
      </c>
      <c r="G178" s="15">
        <f t="array" ref="G178">SUMPRODUCT(--(MOD(COLUMN($I178:$BT178)-COLUMN($I178)+1,2)=1),$I178:$BT178)</f>
        <v>5</v>
      </c>
      <c r="H178" s="16" t="s">
        <v>90</v>
      </c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>
        <v>5.0</v>
      </c>
      <c r="T178" s="15">
        <v>1.0</v>
      </c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9"/>
    </row>
    <row r="179" ht="13.5" customHeight="1">
      <c r="A179" s="12" t="str">
        <f t="shared" si="15"/>
        <v>Shaye Schueller</v>
      </c>
      <c r="B179" s="13" t="s">
        <v>328</v>
      </c>
      <c r="C179" s="13" t="s">
        <v>329</v>
      </c>
      <c r="D179" s="14">
        <v>3.0</v>
      </c>
      <c r="E179" s="15">
        <f t="array" ref="E179">SUMPRODUCT(--(MOD(COLUMN($I179:$BT179)-COLUMN($I179)+1,2)=0),$I179:$BT179)</f>
        <v>97</v>
      </c>
      <c r="F179" s="18">
        <v>7.0</v>
      </c>
      <c r="G179" s="15">
        <f t="array" ref="G179">SUMPRODUCT(--(MOD(COLUMN($I179:$BT179)-COLUMN($I179)+1,2)=1),$I179:$BT179)</f>
        <v>61</v>
      </c>
      <c r="H179" s="16" t="s">
        <v>46</v>
      </c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>
        <v>6.0</v>
      </c>
      <c r="V179" s="15">
        <v>0.0</v>
      </c>
      <c r="W179" s="15">
        <v>12.0</v>
      </c>
      <c r="X179" s="15">
        <v>10.0</v>
      </c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>
        <v>8.0</v>
      </c>
      <c r="AJ179" s="15">
        <v>6.0</v>
      </c>
      <c r="AK179" s="15">
        <v>8.0</v>
      </c>
      <c r="AL179" s="15">
        <v>24.0</v>
      </c>
      <c r="AM179" s="15"/>
      <c r="AN179" s="15"/>
      <c r="AO179" s="15"/>
      <c r="AP179" s="15"/>
      <c r="AQ179" s="15"/>
      <c r="AR179" s="15"/>
      <c r="AS179" s="18">
        <v>6.0</v>
      </c>
      <c r="AT179" s="18">
        <v>6.0</v>
      </c>
      <c r="AU179" s="18">
        <v>13.0</v>
      </c>
      <c r="AV179" s="18">
        <v>19.0</v>
      </c>
      <c r="AW179" s="18">
        <v>8.0</v>
      </c>
      <c r="AX179" s="18">
        <v>32.0</v>
      </c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9"/>
    </row>
    <row r="180" ht="13.5" customHeight="1">
      <c r="A180" s="12" t="str">
        <f t="shared" si="15"/>
        <v>Martin Schwartz</v>
      </c>
      <c r="B180" s="13" t="s">
        <v>330</v>
      </c>
      <c r="C180" s="13" t="s">
        <v>257</v>
      </c>
      <c r="D180" s="14">
        <v>1.0</v>
      </c>
      <c r="E180" s="15">
        <f t="array" ref="E180">SUMPRODUCT(--(MOD(COLUMN($I180:$BT180)-COLUMN($I180)+1,2)=0),$I180:$BT180)</f>
        <v>0</v>
      </c>
      <c r="F180" s="15">
        <f t="array" ref="F180">SUMPRODUCT(--($I180:$BT180&gt;0)*MOD($I$1:$BT$1,2))</f>
        <v>0</v>
      </c>
      <c r="G180" s="15">
        <f t="array" ref="G180">SUMPRODUCT(--(MOD(COLUMN($I180:$BT180)-COLUMN($I180)+1,2)=1),$I180:$BT180)</f>
        <v>0</v>
      </c>
      <c r="H180" s="16" t="s">
        <v>33</v>
      </c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9"/>
    </row>
    <row r="181" ht="13.5" customHeight="1">
      <c r="A181" s="12" t="str">
        <f t="shared" si="15"/>
        <v>Trista Sebastian</v>
      </c>
      <c r="B181" s="13" t="s">
        <v>331</v>
      </c>
      <c r="C181" s="13" t="s">
        <v>332</v>
      </c>
      <c r="D181" s="14">
        <v>2.0</v>
      </c>
      <c r="E181" s="15">
        <f t="array" ref="E181">SUMPRODUCT(--(MOD(COLUMN($I181:$BT181)-COLUMN($I181)+1,2)=0),$I181:$BT181)</f>
        <v>0</v>
      </c>
      <c r="F181" s="15">
        <f t="array" ref="F181">SUMPRODUCT(--($I181:$BT181&gt;0)*MOD($I$1:$BT$1,2))</f>
        <v>0</v>
      </c>
      <c r="G181" s="15">
        <f t="array" ref="G181">SUMPRODUCT(--(MOD(COLUMN($I181:$BT181)-COLUMN($I181)+1,2)=1),$I181:$BT181)</f>
        <v>0</v>
      </c>
      <c r="H181" s="16" t="s">
        <v>33</v>
      </c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9"/>
    </row>
    <row r="182" ht="13.5" customHeight="1">
      <c r="A182" s="12" t="str">
        <f t="shared" si="15"/>
        <v>Barb Sheflet</v>
      </c>
      <c r="B182" s="13" t="s">
        <v>333</v>
      </c>
      <c r="C182" s="13" t="s">
        <v>69</v>
      </c>
      <c r="D182" s="14">
        <v>2.0</v>
      </c>
      <c r="E182" s="15">
        <f t="array" ref="E182">SUMPRODUCT(--(MOD(COLUMN($I182:$BT182)-COLUMN($I182)+1,2)=0),$I182:$BT182)</f>
        <v>0</v>
      </c>
      <c r="F182" s="15">
        <f t="array" ref="F182">SUMPRODUCT(--($I182:$BT182&gt;0)*MOD($I$1:$BT$1,2))</f>
        <v>0</v>
      </c>
      <c r="G182" s="15">
        <f t="array" ref="G182">SUMPRODUCT(--(MOD(COLUMN($I182:$BT182)-COLUMN($I182)+1,2)=1),$I182:$BT182)</f>
        <v>0</v>
      </c>
      <c r="H182" s="16" t="s">
        <v>33</v>
      </c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9"/>
    </row>
    <row r="183" ht="13.5" customHeight="1">
      <c r="A183" s="12" t="str">
        <f t="shared" si="15"/>
        <v>Jon Sheflet</v>
      </c>
      <c r="B183" s="13" t="s">
        <v>333</v>
      </c>
      <c r="C183" s="13" t="s">
        <v>334</v>
      </c>
      <c r="D183" s="14">
        <v>2.0</v>
      </c>
      <c r="E183" s="15">
        <f t="array" ref="E183">SUMPRODUCT(--(MOD(COLUMN($I183:$BT183)-COLUMN($I183)+1,2)=0),$I183:$BT183)</f>
        <v>0</v>
      </c>
      <c r="F183" s="15">
        <f t="array" ref="F183">SUMPRODUCT(--($I183:$BT183&gt;0)*MOD($I$1:$BT$1,2))</f>
        <v>0</v>
      </c>
      <c r="G183" s="15">
        <f t="array" ref="G183">SUMPRODUCT(--(MOD(COLUMN($I183:$BT183)-COLUMN($I183)+1,2)=1),$I183:$BT183)</f>
        <v>0</v>
      </c>
      <c r="H183" s="16" t="s">
        <v>33</v>
      </c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9"/>
    </row>
    <row r="184" ht="13.5" customHeight="1">
      <c r="A184" s="12" t="str">
        <f t="shared" si="15"/>
        <v>Jessica Smith</v>
      </c>
      <c r="B184" s="13" t="s">
        <v>335</v>
      </c>
      <c r="C184" s="13" t="s">
        <v>35</v>
      </c>
      <c r="D184" s="14">
        <v>3.0</v>
      </c>
      <c r="E184" s="15">
        <f t="array" ref="E184">SUMPRODUCT(--(MOD(COLUMN($I184:$BT184)-COLUMN($I184)+1,2)=0),$I184:$BT184)</f>
        <v>0</v>
      </c>
      <c r="F184" s="15">
        <f t="array" ref="F184">SUMPRODUCT(--($I184:$BT184&gt;0)*MOD($I$1:$BT$1,2))</f>
        <v>0</v>
      </c>
      <c r="G184" s="15">
        <f t="array" ref="G184">SUMPRODUCT(--(MOD(COLUMN($I184:$BT184)-COLUMN($I184)+1,2)=1),$I184:$BT184)</f>
        <v>0</v>
      </c>
      <c r="H184" s="16" t="s">
        <v>33</v>
      </c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9"/>
    </row>
    <row r="185" ht="13.5" customHeight="1">
      <c r="A185" s="12" t="str">
        <f t="shared" si="15"/>
        <v>Justin Smith</v>
      </c>
      <c r="B185" s="13" t="s">
        <v>335</v>
      </c>
      <c r="C185" s="13" t="s">
        <v>235</v>
      </c>
      <c r="D185" s="14">
        <v>3.0</v>
      </c>
      <c r="E185" s="15">
        <f t="array" ref="E185">SUMPRODUCT(--(MOD(COLUMN($I185:$BT185)-COLUMN($I185)+1,2)=0),$I185:$BT185)</f>
        <v>0</v>
      </c>
      <c r="F185" s="15">
        <f t="array" ref="F185">SUMPRODUCT(--($I185:$BT185&gt;0)*MOD($I$1:$BT$1,2))</f>
        <v>0</v>
      </c>
      <c r="G185" s="15">
        <f t="array" ref="G185">SUMPRODUCT(--(MOD(COLUMN($I185:$BT185)-COLUMN($I185)+1,2)=1),$I185:$BT185)</f>
        <v>0</v>
      </c>
      <c r="H185" s="16" t="s">
        <v>33</v>
      </c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9"/>
    </row>
    <row r="186" ht="13.5" customHeight="1">
      <c r="A186" s="12" t="s">
        <v>336</v>
      </c>
      <c r="B186" s="13" t="s">
        <v>337</v>
      </c>
      <c r="C186" s="13" t="s">
        <v>338</v>
      </c>
      <c r="D186" s="14">
        <v>1.0</v>
      </c>
      <c r="E186" s="15">
        <f t="array" ref="E186">SUMPRODUCT(--(MOD(COLUMN($I186:$BT186)-COLUMN($I186)+1,2)=0),$I186:$BT186)</f>
        <v>0</v>
      </c>
      <c r="F186" s="15">
        <v>0.0</v>
      </c>
      <c r="G186" s="15">
        <f t="array" ref="G186">SUMPRODUCT(--(MOD(COLUMN($I186:$BT186)-COLUMN($I186)+1,2)=1),$I186:$BT186)</f>
        <v>3</v>
      </c>
      <c r="H186" s="16" t="s">
        <v>90</v>
      </c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>
        <v>3.0</v>
      </c>
      <c r="AF186" s="15">
        <v>0.0</v>
      </c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9"/>
    </row>
    <row r="187" ht="18.75" customHeight="1">
      <c r="A187" s="12" t="s">
        <v>339</v>
      </c>
      <c r="B187" s="13" t="s">
        <v>337</v>
      </c>
      <c r="C187" s="13" t="s">
        <v>340</v>
      </c>
      <c r="D187" s="14">
        <v>1.0</v>
      </c>
      <c r="E187" s="15">
        <f t="array" ref="E187">SUMPRODUCT(--(MOD(COLUMN($I187:$BT187)-COLUMN($I187)+1,2)=0),$I187:$BT187)</f>
        <v>0</v>
      </c>
      <c r="F187" s="15">
        <v>0.0</v>
      </c>
      <c r="G187" s="15">
        <f t="array" ref="G187">SUMPRODUCT(--(MOD(COLUMN($I187:$BT187)-COLUMN($I187)+1,2)=1),$I187:$BT187)</f>
        <v>3</v>
      </c>
      <c r="H187" s="16" t="s">
        <v>90</v>
      </c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>
        <v>3.0</v>
      </c>
      <c r="AF187" s="15">
        <v>0.0</v>
      </c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9"/>
    </row>
    <row r="188" ht="13.5" customHeight="1">
      <c r="A188" s="12" t="str">
        <f t="shared" ref="A188:A200" si="16">$C188&amp;" "&amp;$B188</f>
        <v>Katy Sperle</v>
      </c>
      <c r="B188" s="13" t="s">
        <v>341</v>
      </c>
      <c r="C188" s="13" t="s">
        <v>342</v>
      </c>
      <c r="D188" s="14">
        <v>4.0</v>
      </c>
      <c r="E188" s="15">
        <f t="array" ref="E188">SUMPRODUCT(--(MOD(COLUMN($I188:$BT188)-COLUMN($I188)+1,2)=0),$I188:$BT188)</f>
        <v>168</v>
      </c>
      <c r="F188" s="15">
        <f t="array" ref="F188">SUMPRODUCT(--($I188:$BT188&gt;0)*MOD($I$1:$BT$1,2))</f>
        <v>15</v>
      </c>
      <c r="G188" s="15">
        <f t="array" ref="G188">SUMPRODUCT(--(MOD(COLUMN($I188:$BT188)-COLUMN($I188)+1,2)=1),$I188:$BT188)</f>
        <v>171</v>
      </c>
      <c r="H188" s="16" t="s">
        <v>46</v>
      </c>
      <c r="I188" s="15">
        <v>10.0</v>
      </c>
      <c r="J188" s="15">
        <v>10.0</v>
      </c>
      <c r="K188" s="15">
        <v>10.0</v>
      </c>
      <c r="L188" s="15">
        <v>11.0</v>
      </c>
      <c r="M188" s="15"/>
      <c r="N188" s="15"/>
      <c r="O188" s="15"/>
      <c r="P188" s="15"/>
      <c r="Q188" s="15"/>
      <c r="R188" s="15"/>
      <c r="S188" s="15">
        <v>19.0</v>
      </c>
      <c r="T188" s="15">
        <v>10.0</v>
      </c>
      <c r="U188" s="15">
        <v>6.0</v>
      </c>
      <c r="V188" s="15">
        <v>4.0</v>
      </c>
      <c r="W188" s="15">
        <v>12.0</v>
      </c>
      <c r="X188" s="15">
        <v>10.0</v>
      </c>
      <c r="Y188" s="15"/>
      <c r="Z188" s="15"/>
      <c r="AA188" s="15"/>
      <c r="AB188" s="15"/>
      <c r="AC188" s="15">
        <v>12.0</v>
      </c>
      <c r="AD188" s="15">
        <v>21.0</v>
      </c>
      <c r="AE188" s="15">
        <v>10.0</v>
      </c>
      <c r="AF188" s="15">
        <v>14.0</v>
      </c>
      <c r="AG188" s="15">
        <v>6.0</v>
      </c>
      <c r="AH188" s="15">
        <v>5.0</v>
      </c>
      <c r="AI188" s="15">
        <v>14.0</v>
      </c>
      <c r="AJ188" s="15">
        <v>18.0</v>
      </c>
      <c r="AK188" s="15"/>
      <c r="AL188" s="15"/>
      <c r="AM188" s="15">
        <v>12.0</v>
      </c>
      <c r="AN188" s="15">
        <v>6.0</v>
      </c>
      <c r="AO188" s="15">
        <v>15.0</v>
      </c>
      <c r="AP188" s="15">
        <v>13.0</v>
      </c>
      <c r="AQ188" s="15">
        <v>11.0</v>
      </c>
      <c r="AR188" s="15">
        <v>8.0</v>
      </c>
      <c r="AS188" s="18">
        <v>6.0</v>
      </c>
      <c r="AT188" s="18">
        <v>14.0</v>
      </c>
      <c r="AU188" s="18">
        <v>20.0</v>
      </c>
      <c r="AV188" s="18">
        <v>14.0</v>
      </c>
      <c r="AW188" s="18">
        <v>8.0</v>
      </c>
      <c r="AX188" s="18">
        <v>10.0</v>
      </c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9"/>
    </row>
    <row r="189" ht="13.5" customHeight="1">
      <c r="A189" s="12" t="str">
        <f t="shared" si="16"/>
        <v>Jamie Stade</v>
      </c>
      <c r="B189" s="13" t="s">
        <v>343</v>
      </c>
      <c r="C189" s="13" t="s">
        <v>344</v>
      </c>
      <c r="D189" s="14">
        <v>1.0</v>
      </c>
      <c r="E189" s="15">
        <v>3.0</v>
      </c>
      <c r="F189" s="15">
        <v>1.0</v>
      </c>
      <c r="G189" s="15">
        <f t="array" ref="G189">SUMPRODUCT(--(MOD(COLUMN($I189:$BT189)-COLUMN($I189)+1,2)=1),$I189:$BT189)</f>
        <v>13</v>
      </c>
      <c r="H189" s="16" t="s">
        <v>90</v>
      </c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>
        <v>3.0</v>
      </c>
      <c r="AB189" s="15">
        <v>2.0</v>
      </c>
      <c r="AC189" s="15">
        <v>7.0</v>
      </c>
      <c r="AD189" s="15">
        <v>1.0</v>
      </c>
      <c r="AE189" s="15">
        <v>3.0</v>
      </c>
      <c r="AF189" s="15">
        <v>0.0</v>
      </c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9"/>
    </row>
    <row r="190" ht="13.5" customHeight="1">
      <c r="A190" s="12" t="str">
        <f t="shared" si="16"/>
        <v>Mckinley Stanton</v>
      </c>
      <c r="B190" s="13" t="s">
        <v>345</v>
      </c>
      <c r="C190" s="13" t="s">
        <v>346</v>
      </c>
      <c r="D190" s="14" t="s">
        <v>59</v>
      </c>
      <c r="E190" s="15">
        <f t="array" ref="E190">SUMPRODUCT(--(MOD(COLUMN($I190:$BT190)-COLUMN($I190)+1,2)=0),$I190:$BT190)</f>
        <v>0</v>
      </c>
      <c r="F190" s="15">
        <f t="array" ref="F190">SUMPRODUCT(--($I190:$BT190&gt;0)*MOD($I$1:$BT$1,2))</f>
        <v>0</v>
      </c>
      <c r="G190" s="15">
        <f t="array" ref="G190">SUMPRODUCT(--(MOD(COLUMN($I190:$BT190)-COLUMN($I190)+1,2)=1),$I190:$BT190)</f>
        <v>6</v>
      </c>
      <c r="H190" s="16" t="s">
        <v>183</v>
      </c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>
        <v>6.0</v>
      </c>
      <c r="T190" s="15">
        <v>0.0</v>
      </c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9"/>
    </row>
    <row r="191" ht="13.5" customHeight="1">
      <c r="A191" s="12" t="str">
        <f t="shared" si="16"/>
        <v>Dixie Stencil</v>
      </c>
      <c r="B191" s="13" t="s">
        <v>347</v>
      </c>
      <c r="C191" s="13" t="s">
        <v>348</v>
      </c>
      <c r="D191" s="14">
        <v>1.0</v>
      </c>
      <c r="E191" s="15">
        <f t="array" ref="E191">SUMPRODUCT(--(MOD(COLUMN($I191:$BT191)-COLUMN($I191)+1,2)=0),$I191:$BT191)</f>
        <v>4</v>
      </c>
      <c r="F191" s="15">
        <v>0.0</v>
      </c>
      <c r="G191" s="15">
        <f t="array" ref="G191">SUMPRODUCT(--(MOD(COLUMN($I191:$BT191)-COLUMN($I191)+1,2)=1),$I191:$BT191)</f>
        <v>9</v>
      </c>
      <c r="H191" s="16" t="s">
        <v>119</v>
      </c>
      <c r="I191" s="15"/>
      <c r="J191" s="15"/>
      <c r="K191" s="15"/>
      <c r="L191" s="15"/>
      <c r="M191" s="15"/>
      <c r="N191" s="15"/>
      <c r="O191" s="15"/>
      <c r="P191" s="15"/>
      <c r="Q191" s="15">
        <v>3.0</v>
      </c>
      <c r="R191" s="15">
        <v>0.0</v>
      </c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>
        <v>3.0</v>
      </c>
      <c r="AF191" s="15">
        <v>4.0</v>
      </c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8">
        <v>3.0</v>
      </c>
      <c r="AX191" s="18">
        <v>0.0</v>
      </c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9"/>
    </row>
    <row r="192" ht="13.5" customHeight="1">
      <c r="A192" s="12" t="str">
        <f t="shared" si="16"/>
        <v>Luke Stencil</v>
      </c>
      <c r="B192" s="13" t="s">
        <v>347</v>
      </c>
      <c r="C192" s="13" t="s">
        <v>349</v>
      </c>
      <c r="D192" s="14">
        <v>1.0</v>
      </c>
      <c r="E192" s="15">
        <f t="array" ref="E192">SUMPRODUCT(--(MOD(COLUMN($I192:$BT192)-COLUMN($I192)+1,2)=0),$I192:$BT192)</f>
        <v>36</v>
      </c>
      <c r="F192" s="18">
        <v>10.0</v>
      </c>
      <c r="G192" s="15">
        <f t="array" ref="G192">SUMPRODUCT(--(MOD(COLUMN($I192:$BT192)-COLUMN($I192)+1,2)=1),$I192:$BT192)</f>
        <v>79</v>
      </c>
      <c r="H192" s="16" t="s">
        <v>119</v>
      </c>
      <c r="I192" s="15"/>
      <c r="J192" s="15"/>
      <c r="K192" s="15"/>
      <c r="L192" s="15"/>
      <c r="M192" s="15"/>
      <c r="N192" s="15"/>
      <c r="O192" s="15">
        <v>3.0</v>
      </c>
      <c r="P192" s="15">
        <v>0.0</v>
      </c>
      <c r="Q192" s="15">
        <v>12.0</v>
      </c>
      <c r="R192" s="15">
        <v>7.0</v>
      </c>
      <c r="S192" s="15">
        <v>8.0</v>
      </c>
      <c r="T192" s="15">
        <v>0.0</v>
      </c>
      <c r="U192" s="15"/>
      <c r="V192" s="15"/>
      <c r="W192" s="15">
        <v>6.0</v>
      </c>
      <c r="X192" s="15">
        <v>4.0</v>
      </c>
      <c r="Y192" s="15">
        <v>6.0</v>
      </c>
      <c r="Z192" s="15">
        <v>1.0</v>
      </c>
      <c r="AA192" s="15"/>
      <c r="AB192" s="15"/>
      <c r="AC192" s="15">
        <v>6.0</v>
      </c>
      <c r="AD192" s="15">
        <v>4.0</v>
      </c>
      <c r="AE192" s="15">
        <v>9.0</v>
      </c>
      <c r="AF192" s="15">
        <v>6.0</v>
      </c>
      <c r="AG192" s="15"/>
      <c r="AH192" s="15"/>
      <c r="AI192" s="15"/>
      <c r="AJ192" s="15"/>
      <c r="AK192" s="15"/>
      <c r="AL192" s="15"/>
      <c r="AM192" s="15">
        <v>9.0</v>
      </c>
      <c r="AN192" s="15">
        <v>3.0</v>
      </c>
      <c r="AO192" s="15">
        <v>7.0</v>
      </c>
      <c r="AP192" s="15">
        <v>7.0</v>
      </c>
      <c r="AQ192" s="15">
        <v>6.0</v>
      </c>
      <c r="AR192" s="15">
        <v>1.0</v>
      </c>
      <c r="AS192" s="15"/>
      <c r="AT192" s="15"/>
      <c r="AU192" s="15"/>
      <c r="AV192" s="15"/>
      <c r="AW192" s="18">
        <v>7.0</v>
      </c>
      <c r="AX192" s="18">
        <v>3.0</v>
      </c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9"/>
    </row>
    <row r="193" ht="13.5" customHeight="1">
      <c r="A193" s="12" t="str">
        <f t="shared" si="16"/>
        <v>Morgan Stencil</v>
      </c>
      <c r="B193" s="13" t="s">
        <v>347</v>
      </c>
      <c r="C193" s="13" t="s">
        <v>350</v>
      </c>
      <c r="D193" s="14">
        <v>1.0</v>
      </c>
      <c r="E193" s="18">
        <v>47.0</v>
      </c>
      <c r="F193" s="18">
        <v>12.0</v>
      </c>
      <c r="G193" s="15">
        <f t="array" ref="G193">SUMPRODUCT(--(MOD(COLUMN($I193:$BT193)-COLUMN($I193)+1,2)=1),$I193:$BT193)</f>
        <v>97</v>
      </c>
      <c r="H193" s="16" t="s">
        <v>119</v>
      </c>
      <c r="I193" s="15"/>
      <c r="J193" s="15"/>
      <c r="K193" s="15"/>
      <c r="L193" s="15"/>
      <c r="M193" s="15"/>
      <c r="N193" s="15"/>
      <c r="O193" s="15">
        <v>6.0</v>
      </c>
      <c r="P193" s="15">
        <v>2.0</v>
      </c>
      <c r="Q193" s="15">
        <v>9.0</v>
      </c>
      <c r="R193" s="15">
        <v>10.0</v>
      </c>
      <c r="S193" s="15">
        <v>10.0</v>
      </c>
      <c r="T193" s="15">
        <v>5.0</v>
      </c>
      <c r="U193" s="15"/>
      <c r="V193" s="15"/>
      <c r="W193" s="15">
        <v>6.0</v>
      </c>
      <c r="X193" s="15">
        <v>0.0</v>
      </c>
      <c r="Y193" s="15">
        <v>6.0</v>
      </c>
      <c r="Z193" s="15">
        <v>3.0</v>
      </c>
      <c r="AA193" s="15"/>
      <c r="AB193" s="15"/>
      <c r="AC193" s="15">
        <v>7.0</v>
      </c>
      <c r="AD193" s="15">
        <v>0.0</v>
      </c>
      <c r="AE193" s="15">
        <v>10.0</v>
      </c>
      <c r="AF193" s="15">
        <v>10.0</v>
      </c>
      <c r="AG193" s="15"/>
      <c r="AH193" s="15"/>
      <c r="AI193" s="15"/>
      <c r="AJ193" s="15"/>
      <c r="AK193" s="15"/>
      <c r="AL193" s="15"/>
      <c r="AM193" s="15">
        <v>11.0</v>
      </c>
      <c r="AN193" s="15">
        <v>0.0</v>
      </c>
      <c r="AO193" s="15">
        <v>9.0</v>
      </c>
      <c r="AP193" s="15">
        <v>5.0</v>
      </c>
      <c r="AQ193" s="15">
        <v>6.0</v>
      </c>
      <c r="AR193" s="15">
        <v>0.0</v>
      </c>
      <c r="AS193" s="18">
        <v>3.0</v>
      </c>
      <c r="AT193" s="18">
        <v>8.0</v>
      </c>
      <c r="AU193" s="18">
        <v>7.0</v>
      </c>
      <c r="AV193" s="18">
        <v>2.0</v>
      </c>
      <c r="AW193" s="18">
        <v>7.0</v>
      </c>
      <c r="AX193" s="18">
        <v>4.0</v>
      </c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9"/>
    </row>
    <row r="194" ht="13.5" customHeight="1">
      <c r="A194" s="12" t="str">
        <f t="shared" si="16"/>
        <v>Kate Stykel</v>
      </c>
      <c r="B194" s="13" t="s">
        <v>351</v>
      </c>
      <c r="C194" s="13" t="s">
        <v>146</v>
      </c>
      <c r="D194" s="14">
        <v>2.0</v>
      </c>
      <c r="E194" s="15">
        <f t="array" ref="E194">SUMPRODUCT(--(MOD(COLUMN($I194:$BT194)-COLUMN($I194)+1,2)=0),$I194:$BT194)</f>
        <v>0</v>
      </c>
      <c r="F194" s="15">
        <f t="array" ref="F194">SUMPRODUCT(--($I194:$BT194&gt;0)*MOD($I$1:$BT$1,2))</f>
        <v>0</v>
      </c>
      <c r="G194" s="15">
        <f t="array" ref="G194">SUMPRODUCT(--(MOD(COLUMN($I194:$BT194)-COLUMN($I194)+1,2)=1),$I194:$BT194)</f>
        <v>0</v>
      </c>
      <c r="H194" s="16" t="s">
        <v>33</v>
      </c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9"/>
    </row>
    <row r="195" ht="13.5" customHeight="1">
      <c r="A195" s="12" t="str">
        <f t="shared" si="16"/>
        <v>Stacy Sullivan</v>
      </c>
      <c r="B195" s="13" t="s">
        <v>352</v>
      </c>
      <c r="C195" s="13" t="s">
        <v>353</v>
      </c>
      <c r="D195" s="14">
        <v>4.0</v>
      </c>
      <c r="E195" s="15">
        <f t="array" ref="E195">SUMPRODUCT(--(MOD(COLUMN($I195:$BT195)-COLUMN($I195)+1,2)=0),$I195:$BT195)</f>
        <v>0</v>
      </c>
      <c r="F195" s="15">
        <f t="array" ref="F195">SUMPRODUCT(--($I195:$BT195&gt;0)*MOD($I$1:$BT$1,2))</f>
        <v>0</v>
      </c>
      <c r="G195" s="15">
        <f t="array" ref="G195">SUMPRODUCT(--(MOD(COLUMN($I195:$BT195)-COLUMN($I195)+1,2)=1),$I195:$BT195)</f>
        <v>0</v>
      </c>
      <c r="H195" s="16" t="s">
        <v>33</v>
      </c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9"/>
    </row>
    <row r="196" ht="13.5" customHeight="1">
      <c r="A196" s="12" t="str">
        <f t="shared" si="16"/>
        <v>Katie Tang</v>
      </c>
      <c r="B196" s="13" t="s">
        <v>354</v>
      </c>
      <c r="C196" s="13" t="s">
        <v>84</v>
      </c>
      <c r="D196" s="14">
        <v>1.0</v>
      </c>
      <c r="E196" s="15">
        <f t="array" ref="E196">SUMPRODUCT(--(MOD(COLUMN($I196:$BT196)-COLUMN($I196)+1,2)=0),$I196:$BT196)</f>
        <v>32</v>
      </c>
      <c r="F196" s="15">
        <f t="array" ref="F196">SUMPRODUCT(--($I196:$BT196&gt;0)*MOD($I$1:$BT$1,2))</f>
        <v>3</v>
      </c>
      <c r="G196" s="18">
        <v>29.0</v>
      </c>
      <c r="H196" s="16" t="s">
        <v>33</v>
      </c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8">
        <v>6.0</v>
      </c>
      <c r="AT196" s="18">
        <v>4.0</v>
      </c>
      <c r="AU196" s="18">
        <v>12.0</v>
      </c>
      <c r="AV196" s="18">
        <v>9.0</v>
      </c>
      <c r="AW196" s="18">
        <v>20.0</v>
      </c>
      <c r="AX196" s="18">
        <v>19.0</v>
      </c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9"/>
    </row>
    <row r="197" ht="13.5" customHeight="1">
      <c r="A197" s="12" t="str">
        <f t="shared" si="16"/>
        <v>Kelly Thelemann</v>
      </c>
      <c r="B197" s="13" t="s">
        <v>355</v>
      </c>
      <c r="C197" s="13" t="s">
        <v>201</v>
      </c>
      <c r="D197" s="14">
        <v>2.0</v>
      </c>
      <c r="E197" s="15">
        <f t="array" ref="E197">SUMPRODUCT(--(MOD(COLUMN($I197:$BT197)-COLUMN($I197)+1,2)=0),$I197:$BT197)</f>
        <v>0</v>
      </c>
      <c r="F197" s="15">
        <f t="array" ref="F197">SUMPRODUCT(--($I197:$BT197&gt;0)*MOD($I$1:$BT$1,2))</f>
        <v>0</v>
      </c>
      <c r="G197" s="15">
        <f t="array" ref="G197">SUMPRODUCT(--(MOD(COLUMN($I197:$BT197)-COLUMN($I197)+1,2)=1),$I197:$BT197)</f>
        <v>0</v>
      </c>
      <c r="H197" s="16" t="s">
        <v>33</v>
      </c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9"/>
    </row>
    <row r="198" ht="13.5" customHeight="1">
      <c r="A198" s="12" t="str">
        <f t="shared" si="16"/>
        <v>Lee Thelemann</v>
      </c>
      <c r="B198" s="13" t="s">
        <v>355</v>
      </c>
      <c r="C198" s="13" t="s">
        <v>356</v>
      </c>
      <c r="D198" s="14">
        <v>2.0</v>
      </c>
      <c r="E198" s="15">
        <f t="array" ref="E198">SUMPRODUCT(--(MOD(COLUMN($I198:$BT198)-COLUMN($I198)+1,2)=0),$I198:$BT198)</f>
        <v>0</v>
      </c>
      <c r="F198" s="15">
        <f t="array" ref="F198">SUMPRODUCT(--($I198:$BT198&gt;0)*MOD($I$1:$BT$1,2))</f>
        <v>0</v>
      </c>
      <c r="G198" s="15">
        <f t="array" ref="G198">SUMPRODUCT(--(MOD(COLUMN($I198:$BT198)-COLUMN($I198)+1,2)=1),$I198:$BT198)</f>
        <v>0</v>
      </c>
      <c r="H198" s="16" t="s">
        <v>33</v>
      </c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9"/>
    </row>
    <row r="199" ht="13.5" customHeight="1">
      <c r="A199" s="12" t="str">
        <f t="shared" si="16"/>
        <v>Christian Verda</v>
      </c>
      <c r="B199" s="13" t="s">
        <v>357</v>
      </c>
      <c r="C199" s="13" t="s">
        <v>358</v>
      </c>
      <c r="D199" s="14">
        <v>2.0</v>
      </c>
      <c r="E199" s="15">
        <f t="array" ref="E199">SUMPRODUCT(--(MOD(COLUMN($I199:$BT199)-COLUMN($I199)+1,2)=0),$I199:$BT199)</f>
        <v>0</v>
      </c>
      <c r="F199" s="15">
        <f t="array" ref="F199">SUMPRODUCT(--($I199:$BT199&gt;0)*MOD($I$1:$BT$1,2))</f>
        <v>0</v>
      </c>
      <c r="G199" s="15">
        <f t="array" ref="G199">SUMPRODUCT(--(MOD(COLUMN($I199:$BT199)-COLUMN($I199)+1,2)=1),$I199:$BT199)</f>
        <v>0</v>
      </c>
      <c r="H199" s="16" t="s">
        <v>33</v>
      </c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9"/>
    </row>
    <row r="200" ht="13.5" customHeight="1">
      <c r="A200" s="12" t="str">
        <f t="shared" si="16"/>
        <v>Charlie Vesbach</v>
      </c>
      <c r="B200" s="13" t="s">
        <v>359</v>
      </c>
      <c r="C200" s="13" t="s">
        <v>360</v>
      </c>
      <c r="D200" s="14">
        <v>5.0</v>
      </c>
      <c r="E200" s="15">
        <f t="array" ref="E200">SUMPRODUCT(--(MOD(COLUMN($I200:$BT200)-COLUMN($I200)+1,2)=0),$I200:$BT200)</f>
        <v>195</v>
      </c>
      <c r="F200" s="15">
        <f t="array" ref="F200">SUMPRODUCT(--($I200:$BT200&gt;0)*MOD($I$1:$BT$1,2))</f>
        <v>9</v>
      </c>
      <c r="G200" s="15">
        <f t="array" ref="G200">SUMPRODUCT(--(MOD(COLUMN($I200:$BT200)-COLUMN($I200)+1,2)=1),$I200:$BT200)</f>
        <v>127</v>
      </c>
      <c r="H200" s="16" t="s">
        <v>119</v>
      </c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>
        <v>17.0</v>
      </c>
      <c r="AD200" s="15">
        <v>19.0</v>
      </c>
      <c r="AE200" s="15"/>
      <c r="AF200" s="15"/>
      <c r="AG200" s="15">
        <v>6.0</v>
      </c>
      <c r="AH200" s="15">
        <v>3.0</v>
      </c>
      <c r="AI200" s="15">
        <v>14.0</v>
      </c>
      <c r="AJ200" s="15">
        <v>15.0</v>
      </c>
      <c r="AK200" s="15">
        <v>9.0</v>
      </c>
      <c r="AL200" s="15">
        <v>39.0</v>
      </c>
      <c r="AM200" s="15">
        <v>12.0</v>
      </c>
      <c r="AN200" s="15">
        <v>10.0</v>
      </c>
      <c r="AO200" s="15">
        <v>21.0</v>
      </c>
      <c r="AP200" s="15">
        <v>28.0</v>
      </c>
      <c r="AQ200" s="15"/>
      <c r="AR200" s="15"/>
      <c r="AS200" s="18">
        <v>6.0</v>
      </c>
      <c r="AT200" s="18">
        <v>6.0</v>
      </c>
      <c r="AU200" s="18">
        <v>22.0</v>
      </c>
      <c r="AV200" s="18">
        <v>32.0</v>
      </c>
      <c r="AW200" s="18">
        <v>20.0</v>
      </c>
      <c r="AX200" s="18">
        <v>43.0</v>
      </c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9"/>
    </row>
    <row r="201" ht="13.5" customHeight="1">
      <c r="A201" s="12" t="s">
        <v>361</v>
      </c>
      <c r="B201" s="13" t="s">
        <v>359</v>
      </c>
      <c r="C201" s="13" t="s">
        <v>362</v>
      </c>
      <c r="D201" s="14">
        <v>1.0</v>
      </c>
      <c r="E201" s="15">
        <f t="array" ref="E201">SUMPRODUCT(--(MOD(COLUMN($I201:$BT201)-COLUMN($I201)+1,2)=0),$I201:$BT201)</f>
        <v>22</v>
      </c>
      <c r="F201" s="15">
        <f t="array" ref="F201">SUMPRODUCT(--($I201:$BT201&gt;0)*MOD($I$1:$BT$1,2))</f>
        <v>5</v>
      </c>
      <c r="G201" s="15">
        <f t="array" ref="G201">SUMPRODUCT(--(MOD(COLUMN($I201:$BT201)-COLUMN($I201)+1,2)=1),$I201:$BT201)</f>
        <v>32</v>
      </c>
      <c r="H201" s="16" t="s">
        <v>119</v>
      </c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>
        <v>6.0</v>
      </c>
      <c r="AH201" s="15">
        <v>0.0</v>
      </c>
      <c r="AI201" s="15"/>
      <c r="AJ201" s="15"/>
      <c r="AK201" s="15">
        <v>7.0</v>
      </c>
      <c r="AL201" s="15">
        <v>10.0</v>
      </c>
      <c r="AM201" s="15"/>
      <c r="AN201" s="15"/>
      <c r="AO201" s="15"/>
      <c r="AP201" s="15"/>
      <c r="AQ201" s="15"/>
      <c r="AR201" s="15"/>
      <c r="AS201" s="18">
        <v>6.0</v>
      </c>
      <c r="AT201" s="18">
        <v>0.0</v>
      </c>
      <c r="AU201" s="18">
        <v>6.0</v>
      </c>
      <c r="AV201" s="18">
        <v>6.0</v>
      </c>
      <c r="AW201" s="18">
        <v>7.0</v>
      </c>
      <c r="AX201" s="18">
        <v>6.0</v>
      </c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9"/>
    </row>
    <row r="202" ht="13.5" customHeight="1">
      <c r="A202" s="12" t="str">
        <f t="shared" ref="A202:A211" si="17">$C202&amp;" "&amp;$B202</f>
        <v>Jamie Vig</v>
      </c>
      <c r="B202" s="13" t="s">
        <v>363</v>
      </c>
      <c r="C202" s="13" t="s">
        <v>344</v>
      </c>
      <c r="D202" s="14">
        <v>4.0</v>
      </c>
      <c r="E202" s="15">
        <f t="array" ref="E202">SUMPRODUCT(--(MOD(COLUMN($I202:$BT202)-COLUMN($I202)+1,2)=0),$I202:$BT202)</f>
        <v>0</v>
      </c>
      <c r="F202" s="15">
        <f t="array" ref="F202">SUMPRODUCT(--($I202:$BT202&gt;0)*MOD($I$1:$BT$1,2))</f>
        <v>0</v>
      </c>
      <c r="G202" s="15">
        <f t="array" ref="G202">SUMPRODUCT(--(MOD(COLUMN($I202:$BT202)-COLUMN($I202)+1,2)=1),$I202:$BT202)</f>
        <v>0</v>
      </c>
      <c r="H202" s="16" t="s">
        <v>33</v>
      </c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9"/>
    </row>
    <row r="203" ht="13.5" customHeight="1">
      <c r="A203" s="12" t="str">
        <f t="shared" si="17"/>
        <v>Kim Vonknoblesdorff</v>
      </c>
      <c r="B203" s="13" t="s">
        <v>364</v>
      </c>
      <c r="C203" s="13" t="s">
        <v>56</v>
      </c>
      <c r="D203" s="14">
        <v>1.0</v>
      </c>
      <c r="E203" s="15">
        <f t="array" ref="E203">SUMPRODUCT(--(MOD(COLUMN($I203:$BT203)-COLUMN($I203)+1,2)=0),$I203:$BT203)</f>
        <v>0</v>
      </c>
      <c r="F203" s="15">
        <f t="array" ref="F203">SUMPRODUCT(--($I203:$BT203&gt;0)*MOD($I$1:$BT$1,2))</f>
        <v>0</v>
      </c>
      <c r="G203" s="15">
        <f t="array" ref="G203">SUMPRODUCT(--(MOD(COLUMN($I203:$BT203)-COLUMN($I203)+1,2)=1),$I203:$BT203)</f>
        <v>0</v>
      </c>
      <c r="H203" s="16" t="s">
        <v>33</v>
      </c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9"/>
    </row>
    <row r="204" ht="13.5" customHeight="1">
      <c r="A204" s="12" t="str">
        <f t="shared" si="17"/>
        <v>Holly Wangen</v>
      </c>
      <c r="B204" s="13" t="s">
        <v>365</v>
      </c>
      <c r="C204" s="13" t="s">
        <v>366</v>
      </c>
      <c r="D204" s="14">
        <v>1.0</v>
      </c>
      <c r="E204" s="15">
        <f t="array" ref="E204">SUMPRODUCT(--(MOD(COLUMN($I204:$BT204)-COLUMN($I204)+1,2)=0),$I204:$BT204)</f>
        <v>0</v>
      </c>
      <c r="F204" s="15">
        <f t="array" ref="F204">SUMPRODUCT(--($I204:$BT204&gt;0)*MOD($I$1:$BT$1,2))</f>
        <v>0</v>
      </c>
      <c r="G204" s="15">
        <f t="array" ref="G204">SUMPRODUCT(--(MOD(COLUMN($I204:$BT204)-COLUMN($I204)+1,2)=1),$I204:$BT204)</f>
        <v>0</v>
      </c>
      <c r="H204" s="16" t="s">
        <v>33</v>
      </c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9"/>
    </row>
    <row r="205" ht="13.5" customHeight="1">
      <c r="A205" s="12" t="str">
        <f t="shared" si="17"/>
        <v>Billy Webber</v>
      </c>
      <c r="B205" s="13" t="s">
        <v>367</v>
      </c>
      <c r="C205" s="13" t="s">
        <v>368</v>
      </c>
      <c r="D205" s="14">
        <v>2.0</v>
      </c>
      <c r="E205" s="15">
        <f t="array" ref="E205">SUMPRODUCT(--(MOD(COLUMN($I205:$BT205)-COLUMN($I205)+1,2)=0),$I205:$BT205)</f>
        <v>0</v>
      </c>
      <c r="F205" s="15">
        <f t="array" ref="F205">SUMPRODUCT(--($I205:$BT205&gt;0)*MOD($I$1:$BT$1,2))</f>
        <v>0</v>
      </c>
      <c r="G205" s="15">
        <f t="array" ref="G205">SUMPRODUCT(--(MOD(COLUMN($I205:$BT205)-COLUMN($I205)+1,2)=1),$I205:$BT205)</f>
        <v>0</v>
      </c>
      <c r="H205" s="16" t="s">
        <v>33</v>
      </c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9"/>
    </row>
    <row r="206" ht="13.5" customHeight="1">
      <c r="A206" s="12" t="str">
        <f t="shared" si="17"/>
        <v>Terra Webber</v>
      </c>
      <c r="B206" s="13" t="s">
        <v>367</v>
      </c>
      <c r="C206" s="13" t="s">
        <v>369</v>
      </c>
      <c r="D206" s="14">
        <v>3.0</v>
      </c>
      <c r="E206" s="15">
        <f t="array" ref="E206">SUMPRODUCT(--(MOD(COLUMN($I206:$BT206)-COLUMN($I206)+1,2)=0),$I206:$BT206)</f>
        <v>0</v>
      </c>
      <c r="F206" s="15">
        <f t="array" ref="F206">SUMPRODUCT(--($I206:$BT206&gt;0)*MOD($I$1:$BT$1,2))</f>
        <v>0</v>
      </c>
      <c r="G206" s="15">
        <f t="array" ref="G206">SUMPRODUCT(--(MOD(COLUMN($I206:$BT206)-COLUMN($I206)+1,2)=1),$I206:$BT206)</f>
        <v>0</v>
      </c>
      <c r="H206" s="16" t="s">
        <v>33</v>
      </c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9"/>
    </row>
    <row r="207" ht="13.5" customHeight="1">
      <c r="A207" s="12" t="str">
        <f t="shared" si="17"/>
        <v>Nikki Wenstad</v>
      </c>
      <c r="B207" s="13" t="s">
        <v>370</v>
      </c>
      <c r="C207" s="13" t="s">
        <v>371</v>
      </c>
      <c r="D207" s="14">
        <v>3.0</v>
      </c>
      <c r="E207" s="15">
        <f t="array" ref="E207">SUMPRODUCT(--(MOD(COLUMN($I207:$BT207)-COLUMN($I207)+1,2)=0),$I207:$BT207)</f>
        <v>14</v>
      </c>
      <c r="F207" s="15">
        <f t="array" ref="F207">SUMPRODUCT(--($I207:$BT207&gt;0)*MOD($I$1:$BT$1,2))</f>
        <v>2</v>
      </c>
      <c r="G207" s="15">
        <f t="array" ref="G207">SUMPRODUCT(--(MOD(COLUMN($I207:$BT207)-COLUMN($I207)+1,2)=1),$I207:$BT207)</f>
        <v>20</v>
      </c>
      <c r="H207" s="16" t="s">
        <v>46</v>
      </c>
      <c r="I207" s="15">
        <v>10.0</v>
      </c>
      <c r="J207" s="15">
        <v>7.0</v>
      </c>
      <c r="K207" s="15">
        <v>10.0</v>
      </c>
      <c r="L207" s="15">
        <v>7.0</v>
      </c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9"/>
    </row>
    <row r="208" ht="13.5" customHeight="1">
      <c r="A208" s="12" t="str">
        <f t="shared" si="17"/>
        <v>Erin West</v>
      </c>
      <c r="B208" s="13" t="s">
        <v>372</v>
      </c>
      <c r="C208" s="13" t="s">
        <v>314</v>
      </c>
      <c r="D208" s="14">
        <v>1.0</v>
      </c>
      <c r="E208" s="15">
        <f t="array" ref="E208">SUMPRODUCT(--(MOD(COLUMN($I208:$BT208)-COLUMN($I208)+1,2)=0),$I208:$BT208)</f>
        <v>0</v>
      </c>
      <c r="F208" s="15">
        <f t="array" ref="F208">SUMPRODUCT(--($I208:$BT208&gt;0)*MOD($I$1:$BT$1,2))</f>
        <v>0</v>
      </c>
      <c r="G208" s="15">
        <f t="array" ref="G208">SUMPRODUCT(--(MOD(COLUMN($I208:$BT208)-COLUMN($I208)+1,2)=1),$I208:$BT208)</f>
        <v>0</v>
      </c>
      <c r="H208" s="16" t="s">
        <v>33</v>
      </c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9"/>
    </row>
    <row r="209" ht="13.5" customHeight="1">
      <c r="A209" s="12" t="str">
        <f t="shared" si="17"/>
        <v>Clay Wilkens</v>
      </c>
      <c r="B209" s="13" t="s">
        <v>373</v>
      </c>
      <c r="C209" s="13" t="s">
        <v>374</v>
      </c>
      <c r="D209" s="14">
        <v>2.0</v>
      </c>
      <c r="E209" s="15">
        <f t="array" ref="E209">SUMPRODUCT(--(MOD(COLUMN($I209:$BT209)-COLUMN($I209)+1,2)=0),$I209:$BT209)</f>
        <v>4</v>
      </c>
      <c r="F209" s="15">
        <f t="array" ref="F209">SUMPRODUCT(--($I209:$BT209&gt;0)*MOD($I$1:$BT$1,2))</f>
        <v>1</v>
      </c>
      <c r="G209" s="15">
        <f t="array" ref="G209">SUMPRODUCT(--(MOD(COLUMN($I209:$BT209)-COLUMN($I209)+1,2)=1),$I209:$BT209)</f>
        <v>10</v>
      </c>
      <c r="H209" s="16" t="s">
        <v>46</v>
      </c>
      <c r="I209" s="15"/>
      <c r="J209" s="15"/>
      <c r="K209" s="15">
        <v>10.0</v>
      </c>
      <c r="L209" s="15">
        <v>4.0</v>
      </c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9"/>
    </row>
    <row r="210" ht="13.5" customHeight="1">
      <c r="A210" s="12" t="str">
        <f t="shared" si="17"/>
        <v>Megan Willette</v>
      </c>
      <c r="B210" s="13" t="s">
        <v>375</v>
      </c>
      <c r="C210" s="13" t="s">
        <v>76</v>
      </c>
      <c r="D210" s="14">
        <v>2.0</v>
      </c>
      <c r="E210" s="15">
        <f t="array" ref="E210">SUMPRODUCT(--(MOD(COLUMN($I210:$BT210)-COLUMN($I210)+1,2)=0),$I210:$BT210)</f>
        <v>0</v>
      </c>
      <c r="F210" s="15">
        <f t="array" ref="F210">SUMPRODUCT(--($I210:$BT210&gt;0)*MOD($I$1:$BT$1,2))</f>
        <v>0</v>
      </c>
      <c r="G210" s="15">
        <f t="array" ref="G210">SUMPRODUCT(--(MOD(COLUMN($I210:$BT210)-COLUMN($I210)+1,2)=1),$I210:$BT210)</f>
        <v>0</v>
      </c>
      <c r="H210" s="16" t="s">
        <v>33</v>
      </c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9"/>
    </row>
    <row r="211" ht="13.5" customHeight="1">
      <c r="A211" s="12" t="str">
        <f t="shared" si="17"/>
        <v>Shannon Williams</v>
      </c>
      <c r="B211" s="13" t="s">
        <v>376</v>
      </c>
      <c r="C211" s="13" t="s">
        <v>377</v>
      </c>
      <c r="D211" s="14">
        <v>2.0</v>
      </c>
      <c r="E211" s="15">
        <f t="array" ref="E211">SUMPRODUCT(--(MOD(COLUMN($I211:$BT211)-COLUMN($I211)+1,2)=0),$I211:$BT211)</f>
        <v>0</v>
      </c>
      <c r="F211" s="15">
        <f t="array" ref="F211">SUMPRODUCT(--($I211:$BT211&gt;0)*MOD($I$1:$BT$1,2))</f>
        <v>0</v>
      </c>
      <c r="G211" s="15">
        <f t="array" ref="G211">SUMPRODUCT(--(MOD(COLUMN($I211:$BT211)-COLUMN($I211)+1,2)=1),$I211:$BT211)</f>
        <v>0</v>
      </c>
      <c r="H211" s="16" t="s">
        <v>33</v>
      </c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9"/>
    </row>
    <row r="212" ht="13.5" customHeight="1">
      <c r="A212" s="12" t="s">
        <v>378</v>
      </c>
      <c r="B212" s="13" t="s">
        <v>379</v>
      </c>
      <c r="C212" s="13" t="s">
        <v>380</v>
      </c>
      <c r="D212" s="14">
        <v>1.0</v>
      </c>
      <c r="E212" s="15">
        <f t="array" ref="E212">SUMPRODUCT(--(MOD(COLUMN($I212:$BT212)-COLUMN($I212)+1,2)=0),$I212:$BT212)</f>
        <v>2</v>
      </c>
      <c r="F212" s="15">
        <f t="array" ref="F212">SUMPRODUCT(--($I212:$BT212&gt;0)*MOD($I$1:$BT$1,2))</f>
        <v>1</v>
      </c>
      <c r="G212" s="15">
        <f t="array" ref="G212">SUMPRODUCT(--(MOD(COLUMN($I212:$BT212)-COLUMN($I212)+1,2)=1),$I212:$BT212)</f>
        <v>7</v>
      </c>
      <c r="H212" s="16" t="s">
        <v>90</v>
      </c>
      <c r="I212" s="15"/>
      <c r="J212" s="15"/>
      <c r="K212" s="15"/>
      <c r="L212" s="15"/>
      <c r="M212" s="15"/>
      <c r="N212" s="15"/>
      <c r="O212" s="15"/>
      <c r="P212" s="15"/>
      <c r="Q212" s="15">
        <v>7.0</v>
      </c>
      <c r="R212" s="15">
        <v>2.0</v>
      </c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9"/>
    </row>
    <row r="213" ht="13.5" customHeight="1">
      <c r="A213" s="12" t="s">
        <v>381</v>
      </c>
      <c r="B213" s="13" t="s">
        <v>382</v>
      </c>
      <c r="C213" s="13" t="s">
        <v>383</v>
      </c>
      <c r="D213" s="14">
        <v>1.0</v>
      </c>
      <c r="E213" s="15">
        <f t="array" ref="E213">SUMPRODUCT(--(MOD(COLUMN($I213:$BT213)-COLUMN($I213)+1,2)=0),$I213:$BT213)</f>
        <v>2</v>
      </c>
      <c r="F213" s="15">
        <v>0.0</v>
      </c>
      <c r="G213" s="15">
        <f t="array" ref="G213">SUMPRODUCT(--(MOD(COLUMN($I213:$BT213)-COLUMN($I213)+1,2)=1),$I213:$BT213)</f>
        <v>2</v>
      </c>
      <c r="H213" s="16" t="s">
        <v>90</v>
      </c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>
        <v>2.0</v>
      </c>
      <c r="AN213" s="15">
        <v>2.0</v>
      </c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9"/>
    </row>
    <row r="214" ht="13.5" customHeight="1">
      <c r="A214" s="12" t="str">
        <f t="shared" ref="A214:A216" si="18">$C214&amp;" "&amp;$B214</f>
        <v>Alan Wittmus</v>
      </c>
      <c r="B214" s="13" t="s">
        <v>384</v>
      </c>
      <c r="C214" s="13" t="s">
        <v>385</v>
      </c>
      <c r="D214" s="14">
        <v>1.0</v>
      </c>
      <c r="E214" s="15">
        <f t="array" ref="E214">SUMPRODUCT(--(MOD(COLUMN($I214:$BT214)-COLUMN($I214)+1,2)=0),$I214:$BT214)</f>
        <v>0</v>
      </c>
      <c r="F214" s="15">
        <f t="array" ref="F214">SUMPRODUCT(--($I214:$BT214&gt;0)*MOD($I$1:$BT$1,2))</f>
        <v>0</v>
      </c>
      <c r="G214" s="15">
        <f t="array" ref="G214">SUMPRODUCT(--(MOD(COLUMN($I214:$BT214)-COLUMN($I214)+1,2)=1),$I214:$BT214)</f>
        <v>0</v>
      </c>
      <c r="H214" s="16" t="s">
        <v>33</v>
      </c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9"/>
    </row>
    <row r="215" ht="13.5" customHeight="1">
      <c r="A215" s="12" t="str">
        <f t="shared" si="18"/>
        <v>Lisa Wittmus</v>
      </c>
      <c r="B215" s="13" t="s">
        <v>384</v>
      </c>
      <c r="C215" s="13" t="s">
        <v>248</v>
      </c>
      <c r="D215" s="14">
        <v>1.0</v>
      </c>
      <c r="E215" s="15">
        <f t="array" ref="E215">SUMPRODUCT(--(MOD(COLUMN($I215:$BT215)-COLUMN($I215)+1,2)=0),$I215:$BT215)</f>
        <v>0</v>
      </c>
      <c r="F215" s="15">
        <f t="array" ref="F215">SUMPRODUCT(--($I215:$BT215&gt;0)*MOD($I$1:$BT$1,2))</f>
        <v>0</v>
      </c>
      <c r="G215" s="15">
        <f t="array" ref="G215">SUMPRODUCT(--(MOD(COLUMN($I215:$BT215)-COLUMN($I215)+1,2)=1),$I215:$BT215)</f>
        <v>0</v>
      </c>
      <c r="H215" s="16" t="s">
        <v>33</v>
      </c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9"/>
    </row>
    <row r="216" ht="13.5" customHeight="1">
      <c r="A216" s="12" t="str">
        <f t="shared" si="18"/>
        <v>Brent Ziese</v>
      </c>
      <c r="B216" s="13" t="s">
        <v>386</v>
      </c>
      <c r="C216" s="13" t="s">
        <v>269</v>
      </c>
      <c r="D216" s="14">
        <v>2.0</v>
      </c>
      <c r="E216" s="15">
        <f t="array" ref="E216">SUMPRODUCT(--(MOD(COLUMN($I216:$BT216)-COLUMN($I216)+1,2)=0),$I216:$BT216)</f>
        <v>0</v>
      </c>
      <c r="F216" s="15">
        <f t="array" ref="F216">SUMPRODUCT(--($I216:$BT216&gt;0)*MOD($I$1:$BT$1,2))</f>
        <v>0</v>
      </c>
      <c r="G216" s="15">
        <f t="array" ref="G216">SUMPRODUCT(--(MOD(COLUMN($I216:$BT216)-COLUMN($I216)+1,2)=1),$I216:$BT216)</f>
        <v>0</v>
      </c>
      <c r="H216" s="16" t="s">
        <v>33</v>
      </c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9"/>
    </row>
    <row r="217" ht="13.5" customHeight="1">
      <c r="A217" s="12" t="s">
        <v>387</v>
      </c>
      <c r="B217" s="13" t="s">
        <v>386</v>
      </c>
      <c r="C217" s="13" t="s">
        <v>388</v>
      </c>
      <c r="D217" s="14">
        <v>3.0</v>
      </c>
      <c r="E217" s="15">
        <f t="array" ref="E217">SUMPRODUCT(--(MOD(COLUMN($I217:$BT217)-COLUMN($I217)+1,2)=0),$I217:$BT217)</f>
        <v>0</v>
      </c>
      <c r="F217" s="15">
        <v>0.0</v>
      </c>
      <c r="G217" s="15">
        <f t="array" ref="G217">SUMPRODUCT(--(MOD(COLUMN($I217:$BT217)-COLUMN($I217)+1,2)=1),$I217:$BT217)</f>
        <v>4</v>
      </c>
      <c r="H217" s="27" t="s">
        <v>90</v>
      </c>
      <c r="I217" s="15"/>
      <c r="J217" s="15"/>
      <c r="K217" s="15"/>
      <c r="L217" s="15"/>
      <c r="M217" s="15"/>
      <c r="N217" s="15"/>
      <c r="O217" s="15"/>
      <c r="P217" s="15"/>
      <c r="Q217" s="15">
        <v>4.0</v>
      </c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9"/>
    </row>
    <row r="218" ht="13.5" customHeight="1">
      <c r="A218" s="28" t="str">
        <f>$C218&amp;" "&amp;$B218</f>
        <v> </v>
      </c>
      <c r="B218" s="29"/>
      <c r="C218" s="29"/>
      <c r="D218" s="30"/>
      <c r="E218" s="31"/>
      <c r="F218" s="31"/>
      <c r="G218" s="31"/>
      <c r="H218" s="32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3"/>
    </row>
    <row r="219" ht="13.5" customHeight="1">
      <c r="A219" s="34"/>
      <c r="B219" s="34"/>
      <c r="C219" s="34"/>
      <c r="D219" s="24"/>
      <c r="E219" s="26"/>
      <c r="F219" s="26"/>
      <c r="G219" s="26"/>
      <c r="H219" s="24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</row>
    <row r="220" ht="13.5" customHeight="1">
      <c r="A220" s="34"/>
      <c r="B220" s="34"/>
      <c r="C220" s="34"/>
      <c r="D220" s="24"/>
      <c r="E220" s="26"/>
      <c r="F220" s="26"/>
      <c r="G220" s="26"/>
      <c r="H220" s="24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</row>
    <row r="221" ht="13.5" customHeight="1">
      <c r="A221" s="34"/>
      <c r="B221" s="34"/>
      <c r="C221" s="34"/>
      <c r="D221" s="24"/>
      <c r="E221" s="26"/>
      <c r="F221" s="26"/>
      <c r="G221" s="26"/>
      <c r="H221" s="24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</row>
    <row r="222" ht="13.5" customHeight="1">
      <c r="A222" s="34"/>
      <c r="B222" s="34"/>
      <c r="C222" s="34"/>
      <c r="D222" s="24"/>
      <c r="E222" s="26"/>
      <c r="F222" s="26"/>
      <c r="G222" s="26"/>
      <c r="H222" s="24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</row>
    <row r="223" ht="13.5" customHeight="1">
      <c r="A223" s="34"/>
      <c r="B223" s="34"/>
      <c r="C223" s="34"/>
      <c r="D223" s="24"/>
      <c r="E223" s="26"/>
      <c r="F223" s="26"/>
      <c r="G223" s="26"/>
      <c r="H223" s="24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</row>
    <row r="224" ht="13.5" customHeight="1">
      <c r="A224" s="34"/>
      <c r="B224" s="34"/>
      <c r="C224" s="34"/>
      <c r="D224" s="24"/>
      <c r="E224" s="26"/>
      <c r="F224" s="26"/>
      <c r="G224" s="26"/>
      <c r="H224" s="24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</row>
    <row r="225" ht="13.5" customHeight="1">
      <c r="A225" s="34"/>
      <c r="B225" s="34"/>
      <c r="C225" s="34"/>
      <c r="D225" s="24"/>
      <c r="E225" s="26"/>
      <c r="F225" s="26"/>
      <c r="G225" s="26"/>
      <c r="H225" s="24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</row>
    <row r="226" ht="13.5" customHeight="1">
      <c r="A226" s="34"/>
      <c r="B226" s="34"/>
      <c r="C226" s="34"/>
      <c r="D226" s="24"/>
      <c r="E226" s="26"/>
      <c r="F226" s="26"/>
      <c r="G226" s="26"/>
      <c r="H226" s="24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</row>
    <row r="227" ht="13.5" customHeight="1">
      <c r="A227" s="34"/>
      <c r="B227" s="34"/>
      <c r="C227" s="34"/>
      <c r="D227" s="24"/>
      <c r="E227" s="26"/>
      <c r="F227" s="26"/>
      <c r="G227" s="26"/>
      <c r="H227" s="24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</row>
    <row r="228" ht="13.5" customHeight="1">
      <c r="A228" s="34"/>
      <c r="B228" s="34"/>
      <c r="C228" s="34"/>
      <c r="D228" s="24"/>
      <c r="E228" s="26"/>
      <c r="F228" s="26"/>
      <c r="G228" s="26"/>
      <c r="H228" s="24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</row>
    <row r="229" ht="13.5" customHeight="1">
      <c r="A229" s="34"/>
      <c r="B229" s="34"/>
      <c r="C229" s="34"/>
      <c r="D229" s="24"/>
      <c r="E229" s="26"/>
      <c r="F229" s="26"/>
      <c r="G229" s="26"/>
      <c r="H229" s="24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</row>
    <row r="230" ht="13.5" customHeight="1">
      <c r="A230" s="34"/>
      <c r="B230" s="34"/>
      <c r="C230" s="34"/>
      <c r="D230" s="24"/>
      <c r="E230" s="26"/>
      <c r="F230" s="26"/>
      <c r="G230" s="26"/>
      <c r="H230" s="24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</row>
    <row r="231" ht="13.5" customHeight="1">
      <c r="A231" s="34"/>
      <c r="B231" s="34"/>
      <c r="C231" s="34"/>
      <c r="D231" s="24"/>
      <c r="E231" s="26"/>
      <c r="F231" s="26"/>
      <c r="G231" s="26"/>
      <c r="H231" s="24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</row>
    <row r="232" ht="13.5" customHeight="1">
      <c r="A232" s="34"/>
      <c r="B232" s="34"/>
      <c r="C232" s="34"/>
      <c r="D232" s="24"/>
      <c r="E232" s="26"/>
      <c r="F232" s="26"/>
      <c r="G232" s="26"/>
      <c r="H232" s="24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</row>
    <row r="233" ht="13.5" customHeight="1">
      <c r="A233" s="34"/>
      <c r="B233" s="34"/>
      <c r="C233" s="34"/>
      <c r="D233" s="24"/>
      <c r="E233" s="26"/>
      <c r="F233" s="26"/>
      <c r="G233" s="26"/>
      <c r="H233" s="24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</row>
    <row r="234" ht="13.5" customHeight="1">
      <c r="A234" s="34"/>
      <c r="B234" s="34"/>
      <c r="C234" s="34"/>
      <c r="D234" s="24"/>
      <c r="E234" s="26"/>
      <c r="F234" s="26"/>
      <c r="G234" s="26"/>
      <c r="H234" s="24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</row>
    <row r="235" ht="13.5" customHeight="1">
      <c r="A235" s="34"/>
      <c r="B235" s="34"/>
      <c r="C235" s="34"/>
      <c r="D235" s="24"/>
      <c r="E235" s="26"/>
      <c r="F235" s="26"/>
      <c r="G235" s="26"/>
      <c r="H235" s="24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</row>
    <row r="236" ht="13.5" customHeight="1">
      <c r="A236" s="34"/>
      <c r="B236" s="34"/>
      <c r="C236" s="34"/>
      <c r="D236" s="24"/>
      <c r="E236" s="26"/>
      <c r="F236" s="26"/>
      <c r="G236" s="26"/>
      <c r="H236" s="24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</row>
    <row r="237" ht="13.5" customHeight="1">
      <c r="A237" s="34"/>
      <c r="B237" s="34"/>
      <c r="C237" s="34"/>
      <c r="D237" s="24"/>
      <c r="E237" s="26"/>
      <c r="F237" s="26"/>
      <c r="G237" s="26"/>
      <c r="H237" s="24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</row>
    <row r="238" ht="13.5" customHeight="1">
      <c r="A238" s="34"/>
      <c r="B238" s="34"/>
      <c r="C238" s="34"/>
      <c r="D238" s="24"/>
      <c r="E238" s="26"/>
      <c r="F238" s="26"/>
      <c r="G238" s="26"/>
      <c r="H238" s="24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</row>
    <row r="239" ht="13.5" customHeight="1">
      <c r="A239" s="34"/>
      <c r="B239" s="34"/>
      <c r="C239" s="34"/>
      <c r="D239" s="24"/>
      <c r="E239" s="26"/>
      <c r="F239" s="26"/>
      <c r="G239" s="26"/>
      <c r="H239" s="24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</row>
    <row r="240" ht="13.5" customHeight="1">
      <c r="A240" s="34"/>
      <c r="B240" s="34"/>
      <c r="C240" s="34"/>
      <c r="D240" s="24"/>
      <c r="E240" s="26"/>
      <c r="F240" s="26"/>
      <c r="G240" s="26"/>
      <c r="H240" s="24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</row>
    <row r="241" ht="13.5" customHeight="1">
      <c r="A241" s="34"/>
      <c r="B241" s="34"/>
      <c r="C241" s="34"/>
      <c r="D241" s="24"/>
      <c r="E241" s="26"/>
      <c r="F241" s="26"/>
      <c r="G241" s="26"/>
      <c r="H241" s="24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</row>
    <row r="242" ht="13.5" customHeight="1">
      <c r="A242" s="34"/>
      <c r="B242" s="34"/>
      <c r="C242" s="34"/>
      <c r="D242" s="24"/>
      <c r="E242" s="26"/>
      <c r="F242" s="26"/>
      <c r="G242" s="26"/>
      <c r="H242" s="24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</row>
    <row r="243" ht="13.5" customHeight="1">
      <c r="A243" s="34"/>
      <c r="B243" s="34"/>
      <c r="C243" s="34"/>
      <c r="D243" s="24"/>
      <c r="E243" s="26"/>
      <c r="F243" s="26"/>
      <c r="G243" s="26"/>
      <c r="H243" s="24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</row>
    <row r="244" ht="13.5" customHeight="1">
      <c r="A244" s="34"/>
      <c r="B244" s="34"/>
      <c r="C244" s="34"/>
      <c r="D244" s="24"/>
      <c r="E244" s="26"/>
      <c r="F244" s="26"/>
      <c r="G244" s="26"/>
      <c r="H244" s="24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</row>
    <row r="245" ht="13.5" customHeight="1">
      <c r="A245" s="34"/>
      <c r="B245" s="34"/>
      <c r="C245" s="34"/>
      <c r="D245" s="24"/>
      <c r="E245" s="26"/>
      <c r="F245" s="26"/>
      <c r="G245" s="26"/>
      <c r="H245" s="24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</row>
    <row r="246" ht="13.5" customHeight="1">
      <c r="A246" s="34"/>
      <c r="B246" s="34"/>
      <c r="C246" s="34"/>
      <c r="D246" s="24"/>
      <c r="E246" s="26"/>
      <c r="F246" s="26"/>
      <c r="G246" s="26"/>
      <c r="H246" s="24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</row>
    <row r="247" ht="13.5" customHeight="1">
      <c r="A247" s="34"/>
      <c r="B247" s="34"/>
      <c r="C247" s="34"/>
      <c r="D247" s="24"/>
      <c r="E247" s="26"/>
      <c r="F247" s="26"/>
      <c r="G247" s="26"/>
      <c r="H247" s="24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</row>
    <row r="248" ht="13.5" customHeight="1">
      <c r="A248" s="34"/>
      <c r="B248" s="34"/>
      <c r="C248" s="34"/>
      <c r="D248" s="24"/>
      <c r="E248" s="26"/>
      <c r="F248" s="26"/>
      <c r="G248" s="26"/>
      <c r="H248" s="24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</row>
    <row r="249" ht="13.5" customHeight="1">
      <c r="A249" s="34"/>
      <c r="B249" s="34"/>
      <c r="C249" s="34"/>
      <c r="D249" s="24"/>
      <c r="E249" s="26"/>
      <c r="F249" s="26"/>
      <c r="G249" s="26"/>
      <c r="H249" s="24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</row>
    <row r="250" ht="13.5" customHeight="1">
      <c r="A250" s="34"/>
      <c r="B250" s="34"/>
      <c r="C250" s="34"/>
      <c r="D250" s="24"/>
      <c r="E250" s="26"/>
      <c r="F250" s="26"/>
      <c r="G250" s="26"/>
      <c r="H250" s="24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</row>
    <row r="251" ht="13.5" customHeight="1">
      <c r="A251" s="34"/>
      <c r="B251" s="34"/>
      <c r="C251" s="34"/>
      <c r="D251" s="24"/>
      <c r="E251" s="26"/>
      <c r="F251" s="26"/>
      <c r="G251" s="26"/>
      <c r="H251" s="24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</row>
    <row r="252" ht="13.5" customHeight="1">
      <c r="A252" s="34"/>
      <c r="B252" s="34"/>
      <c r="C252" s="34"/>
      <c r="D252" s="24"/>
      <c r="E252" s="26"/>
      <c r="F252" s="26"/>
      <c r="G252" s="26"/>
      <c r="H252" s="24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</row>
    <row r="253" ht="13.5" customHeight="1">
      <c r="A253" s="34"/>
      <c r="B253" s="34"/>
      <c r="C253" s="34"/>
      <c r="D253" s="24"/>
      <c r="E253" s="26"/>
      <c r="F253" s="26"/>
      <c r="G253" s="26"/>
      <c r="H253" s="24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</row>
    <row r="254" ht="13.5" customHeight="1">
      <c r="A254" s="34"/>
      <c r="B254" s="34"/>
      <c r="C254" s="34"/>
      <c r="D254" s="24"/>
      <c r="E254" s="26"/>
      <c r="F254" s="26"/>
      <c r="G254" s="26"/>
      <c r="H254" s="24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</row>
    <row r="255" ht="13.5" customHeight="1">
      <c r="A255" s="34"/>
      <c r="B255" s="34"/>
      <c r="C255" s="34"/>
      <c r="D255" s="24"/>
      <c r="E255" s="26"/>
      <c r="F255" s="26"/>
      <c r="G255" s="26"/>
      <c r="H255" s="24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</row>
    <row r="256" ht="13.5" customHeight="1">
      <c r="A256" s="34"/>
      <c r="B256" s="34"/>
      <c r="C256" s="34"/>
      <c r="D256" s="24"/>
      <c r="E256" s="26"/>
      <c r="F256" s="26"/>
      <c r="G256" s="26"/>
      <c r="H256" s="24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</row>
    <row r="257" ht="13.5" customHeight="1">
      <c r="A257" s="34"/>
      <c r="B257" s="34"/>
      <c r="C257" s="34"/>
      <c r="D257" s="24"/>
      <c r="E257" s="26"/>
      <c r="F257" s="26"/>
      <c r="G257" s="26"/>
      <c r="H257" s="24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</row>
    <row r="258" ht="13.5" customHeight="1">
      <c r="A258" s="34"/>
      <c r="B258" s="34"/>
      <c r="C258" s="34"/>
      <c r="D258" s="24"/>
      <c r="E258" s="26"/>
      <c r="F258" s="26"/>
      <c r="G258" s="26"/>
      <c r="H258" s="24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</row>
    <row r="259" ht="13.5" customHeight="1">
      <c r="A259" s="34"/>
      <c r="B259" s="34"/>
      <c r="C259" s="34"/>
      <c r="D259" s="24"/>
      <c r="E259" s="26"/>
      <c r="F259" s="26"/>
      <c r="G259" s="26"/>
      <c r="H259" s="24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</row>
    <row r="260" ht="13.5" customHeight="1">
      <c r="A260" s="34"/>
      <c r="B260" s="34"/>
      <c r="C260" s="34"/>
      <c r="D260" s="24"/>
      <c r="E260" s="26"/>
      <c r="F260" s="26"/>
      <c r="G260" s="26"/>
      <c r="H260" s="24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</row>
    <row r="261" ht="13.5" customHeight="1">
      <c r="A261" s="34"/>
      <c r="B261" s="34"/>
      <c r="C261" s="34"/>
      <c r="D261" s="24"/>
      <c r="E261" s="26"/>
      <c r="F261" s="26"/>
      <c r="G261" s="26"/>
      <c r="H261" s="24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</row>
    <row r="262" ht="13.5" customHeight="1">
      <c r="A262" s="34"/>
      <c r="B262" s="34"/>
      <c r="C262" s="34"/>
      <c r="D262" s="24"/>
      <c r="E262" s="26"/>
      <c r="F262" s="26"/>
      <c r="G262" s="26"/>
      <c r="H262" s="24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</row>
    <row r="263" ht="13.5" customHeight="1">
      <c r="A263" s="34"/>
      <c r="B263" s="34"/>
      <c r="C263" s="34"/>
      <c r="D263" s="24"/>
      <c r="E263" s="26"/>
      <c r="F263" s="26"/>
      <c r="G263" s="26"/>
      <c r="H263" s="24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</row>
    <row r="264" ht="13.5" customHeight="1">
      <c r="A264" s="34"/>
      <c r="B264" s="34"/>
      <c r="C264" s="34"/>
      <c r="D264" s="24"/>
      <c r="E264" s="26"/>
      <c r="F264" s="26"/>
      <c r="G264" s="26"/>
      <c r="H264" s="24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</row>
    <row r="265" ht="13.5" customHeight="1">
      <c r="A265" s="34"/>
      <c r="B265" s="34"/>
      <c r="C265" s="34"/>
      <c r="D265" s="24"/>
      <c r="E265" s="26"/>
      <c r="F265" s="26"/>
      <c r="G265" s="26"/>
      <c r="H265" s="24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</row>
    <row r="266" ht="13.5" customHeight="1">
      <c r="A266" s="34"/>
      <c r="B266" s="34"/>
      <c r="C266" s="34"/>
      <c r="D266" s="24"/>
      <c r="E266" s="26"/>
      <c r="F266" s="26"/>
      <c r="G266" s="26"/>
      <c r="H266" s="24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</row>
    <row r="267" ht="13.5" customHeight="1">
      <c r="A267" s="34"/>
      <c r="B267" s="34"/>
      <c r="C267" s="34"/>
      <c r="D267" s="24"/>
      <c r="E267" s="26"/>
      <c r="F267" s="26"/>
      <c r="G267" s="26"/>
      <c r="H267" s="24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</row>
    <row r="268" ht="13.5" customHeight="1">
      <c r="A268" s="34"/>
      <c r="B268" s="34"/>
      <c r="C268" s="34"/>
      <c r="D268" s="24"/>
      <c r="E268" s="26"/>
      <c r="F268" s="26"/>
      <c r="G268" s="26"/>
      <c r="H268" s="24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</row>
    <row r="269" ht="15.75" customHeight="1">
      <c r="A269" s="34"/>
      <c r="B269" s="34"/>
      <c r="C269" s="34"/>
      <c r="D269" s="24"/>
      <c r="E269" s="26"/>
      <c r="F269" s="26"/>
      <c r="G269" s="26"/>
      <c r="H269" s="24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</row>
    <row r="270" ht="13.5" customHeight="1">
      <c r="A270" s="34"/>
      <c r="B270" s="34"/>
      <c r="C270" s="34"/>
      <c r="D270" s="24"/>
      <c r="E270" s="26"/>
      <c r="F270" s="26"/>
      <c r="G270" s="26"/>
      <c r="H270" s="24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</row>
    <row r="271" ht="13.5" customHeight="1">
      <c r="A271" s="34"/>
      <c r="B271" s="34"/>
      <c r="C271" s="34"/>
      <c r="D271" s="24"/>
      <c r="E271" s="26"/>
      <c r="F271" s="26"/>
      <c r="G271" s="26"/>
      <c r="H271" s="24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</row>
    <row r="272" ht="13.5" customHeight="1">
      <c r="A272" s="34"/>
      <c r="B272" s="34"/>
      <c r="C272" s="34"/>
      <c r="D272" s="24"/>
      <c r="E272" s="26"/>
      <c r="F272" s="26"/>
      <c r="G272" s="26"/>
      <c r="H272" s="24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</row>
    <row r="273" ht="13.5" customHeight="1">
      <c r="A273" s="34"/>
      <c r="B273" s="34"/>
      <c r="C273" s="34"/>
      <c r="D273" s="24"/>
      <c r="E273" s="26"/>
      <c r="F273" s="26"/>
      <c r="G273" s="26"/>
      <c r="H273" s="24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</row>
    <row r="274" ht="13.5" customHeight="1">
      <c r="A274" s="34"/>
      <c r="B274" s="34"/>
      <c r="C274" s="34"/>
      <c r="D274" s="24"/>
      <c r="E274" s="26"/>
      <c r="F274" s="26"/>
      <c r="G274" s="26"/>
      <c r="H274" s="24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</row>
    <row r="275" ht="13.5" customHeight="1">
      <c r="A275" s="34"/>
      <c r="B275" s="34"/>
      <c r="C275" s="34"/>
      <c r="D275" s="24"/>
      <c r="E275" s="26"/>
      <c r="F275" s="26"/>
      <c r="G275" s="26"/>
      <c r="H275" s="24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</row>
    <row r="276" ht="13.5" customHeight="1">
      <c r="A276" s="34"/>
      <c r="B276" s="34"/>
      <c r="C276" s="34"/>
      <c r="D276" s="24"/>
      <c r="E276" s="26"/>
      <c r="F276" s="26"/>
      <c r="G276" s="26"/>
      <c r="H276" s="24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</row>
    <row r="277" ht="13.5" customHeight="1">
      <c r="A277" s="34"/>
      <c r="B277" s="34"/>
      <c r="C277" s="34"/>
      <c r="D277" s="24"/>
      <c r="E277" s="26"/>
      <c r="F277" s="26"/>
      <c r="G277" s="26"/>
      <c r="H277" s="24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</row>
    <row r="278" ht="13.5" customHeight="1">
      <c r="A278" s="34"/>
      <c r="B278" s="34"/>
      <c r="C278" s="34"/>
      <c r="D278" s="24"/>
      <c r="E278" s="26"/>
      <c r="F278" s="26"/>
      <c r="G278" s="26"/>
      <c r="H278" s="24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</row>
    <row r="279" ht="13.5" customHeight="1">
      <c r="A279" s="34"/>
      <c r="B279" s="34"/>
      <c r="C279" s="34"/>
      <c r="D279" s="24"/>
      <c r="E279" s="26"/>
      <c r="F279" s="26"/>
      <c r="G279" s="26"/>
      <c r="H279" s="24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</row>
    <row r="280" ht="13.5" customHeight="1">
      <c r="A280" s="34"/>
      <c r="B280" s="34"/>
      <c r="C280" s="34"/>
      <c r="D280" s="24"/>
      <c r="E280" s="26"/>
      <c r="F280" s="26"/>
      <c r="G280" s="26"/>
      <c r="H280" s="24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</row>
    <row r="281" ht="13.5" customHeight="1">
      <c r="A281" s="34"/>
      <c r="B281" s="34"/>
      <c r="C281" s="34"/>
      <c r="D281" s="24"/>
      <c r="E281" s="26"/>
      <c r="F281" s="26"/>
      <c r="G281" s="26"/>
      <c r="H281" s="24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</row>
    <row r="282" ht="13.5" customHeight="1">
      <c r="A282" s="34"/>
      <c r="B282" s="34"/>
      <c r="C282" s="34"/>
      <c r="D282" s="24"/>
      <c r="E282" s="26"/>
      <c r="F282" s="26"/>
      <c r="G282" s="26"/>
      <c r="H282" s="24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</row>
    <row r="283" ht="13.5" customHeight="1">
      <c r="A283" s="34"/>
      <c r="B283" s="34"/>
      <c r="C283" s="34"/>
      <c r="D283" s="24"/>
      <c r="E283" s="26"/>
      <c r="F283" s="26"/>
      <c r="G283" s="26"/>
      <c r="H283" s="24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</row>
    <row r="284" ht="13.5" customHeight="1">
      <c r="A284" s="34"/>
      <c r="B284" s="34"/>
      <c r="C284" s="34"/>
      <c r="D284" s="24"/>
      <c r="E284" s="26"/>
      <c r="F284" s="26"/>
      <c r="G284" s="26"/>
      <c r="H284" s="24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</row>
    <row r="285" ht="13.5" customHeight="1">
      <c r="A285" s="34"/>
      <c r="B285" s="34"/>
      <c r="C285" s="34"/>
      <c r="D285" s="24"/>
      <c r="E285" s="26"/>
      <c r="F285" s="26"/>
      <c r="G285" s="26"/>
      <c r="H285" s="24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</row>
    <row r="286" ht="13.5" customHeight="1">
      <c r="A286" s="34"/>
      <c r="B286" s="34"/>
      <c r="C286" s="34"/>
      <c r="D286" s="24"/>
      <c r="E286" s="26"/>
      <c r="F286" s="26"/>
      <c r="G286" s="26"/>
      <c r="H286" s="24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</row>
    <row r="287" ht="13.5" customHeight="1">
      <c r="A287" s="34"/>
      <c r="B287" s="34"/>
      <c r="C287" s="34"/>
      <c r="D287" s="24"/>
      <c r="E287" s="26"/>
      <c r="F287" s="26"/>
      <c r="G287" s="26"/>
      <c r="H287" s="24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</row>
    <row r="288" ht="13.5" customHeight="1">
      <c r="A288" s="34"/>
      <c r="B288" s="34"/>
      <c r="C288" s="34"/>
      <c r="D288" s="24"/>
      <c r="E288" s="26"/>
      <c r="F288" s="26"/>
      <c r="G288" s="26"/>
      <c r="H288" s="24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</row>
    <row r="289" ht="13.5" customHeight="1">
      <c r="A289" s="34"/>
      <c r="B289" s="34"/>
      <c r="C289" s="34"/>
      <c r="D289" s="24"/>
      <c r="E289" s="26"/>
      <c r="F289" s="26"/>
      <c r="G289" s="26"/>
      <c r="H289" s="24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</row>
    <row r="290" ht="13.5" customHeight="1">
      <c r="A290" s="34"/>
      <c r="B290" s="34"/>
      <c r="C290" s="34"/>
      <c r="D290" s="24"/>
      <c r="E290" s="26"/>
      <c r="F290" s="26"/>
      <c r="G290" s="26"/>
      <c r="H290" s="24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</row>
    <row r="291" ht="13.5" customHeight="1">
      <c r="A291" s="34"/>
      <c r="B291" s="34"/>
      <c r="C291" s="34"/>
      <c r="D291" s="24"/>
      <c r="E291" s="26"/>
      <c r="F291" s="26"/>
      <c r="G291" s="26"/>
      <c r="H291" s="24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</row>
    <row r="292" ht="13.5" customHeight="1">
      <c r="A292" s="34"/>
      <c r="B292" s="34"/>
      <c r="C292" s="34"/>
      <c r="D292" s="24"/>
      <c r="E292" s="26"/>
      <c r="F292" s="26"/>
      <c r="G292" s="26"/>
      <c r="H292" s="24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</row>
    <row r="293" ht="13.5" customHeight="1">
      <c r="A293" s="34"/>
      <c r="B293" s="34"/>
      <c r="C293" s="34"/>
      <c r="D293" s="24"/>
      <c r="E293" s="26"/>
      <c r="F293" s="26"/>
      <c r="G293" s="26"/>
      <c r="H293" s="24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</row>
    <row r="294" ht="13.5" customHeight="1">
      <c r="A294" s="34"/>
      <c r="B294" s="34"/>
      <c r="C294" s="34"/>
      <c r="D294" s="24"/>
      <c r="E294" s="26"/>
      <c r="F294" s="26"/>
      <c r="G294" s="26"/>
      <c r="H294" s="24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</row>
    <row r="295" ht="13.5" customHeight="1">
      <c r="A295" s="34"/>
      <c r="B295" s="34"/>
      <c r="C295" s="34"/>
      <c r="D295" s="24"/>
      <c r="E295" s="26"/>
      <c r="F295" s="26"/>
      <c r="G295" s="26"/>
      <c r="H295" s="24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</row>
    <row r="296" ht="13.5" customHeight="1">
      <c r="A296" s="34"/>
      <c r="B296" s="34"/>
      <c r="C296" s="34"/>
      <c r="D296" s="24"/>
      <c r="E296" s="26"/>
      <c r="F296" s="26"/>
      <c r="G296" s="26"/>
      <c r="H296" s="24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</row>
    <row r="297" ht="13.5" customHeight="1">
      <c r="A297" s="34"/>
      <c r="B297" s="34"/>
      <c r="C297" s="34"/>
      <c r="D297" s="24"/>
      <c r="E297" s="26"/>
      <c r="F297" s="26"/>
      <c r="G297" s="26"/>
      <c r="H297" s="24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</row>
    <row r="298" ht="13.5" customHeight="1">
      <c r="A298" s="34"/>
      <c r="B298" s="34"/>
      <c r="C298" s="34"/>
      <c r="D298" s="24"/>
      <c r="E298" s="26"/>
      <c r="F298" s="26"/>
      <c r="G298" s="26"/>
      <c r="H298" s="24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</row>
    <row r="299" ht="13.5" customHeight="1">
      <c r="A299" s="34"/>
      <c r="B299" s="34"/>
      <c r="C299" s="34"/>
      <c r="D299" s="24"/>
      <c r="E299" s="26"/>
      <c r="F299" s="26"/>
      <c r="G299" s="26"/>
      <c r="H299" s="24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</row>
    <row r="300" ht="13.5" customHeight="1">
      <c r="A300" s="34"/>
      <c r="B300" s="34"/>
      <c r="C300" s="34"/>
      <c r="D300" s="24"/>
      <c r="E300" s="26"/>
      <c r="F300" s="26"/>
      <c r="G300" s="26"/>
      <c r="H300" s="24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</row>
    <row r="301" ht="13.5" customHeight="1">
      <c r="A301" s="34"/>
      <c r="B301" s="34"/>
      <c r="C301" s="34"/>
      <c r="D301" s="24"/>
      <c r="E301" s="26"/>
      <c r="F301" s="26"/>
      <c r="G301" s="26"/>
      <c r="H301" s="24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</row>
    <row r="302" ht="13.5" customHeight="1">
      <c r="A302" s="34"/>
      <c r="B302" s="34"/>
      <c r="C302" s="34"/>
      <c r="D302" s="24"/>
      <c r="E302" s="26"/>
      <c r="F302" s="26"/>
      <c r="G302" s="26"/>
      <c r="H302" s="24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</row>
    <row r="303" ht="13.5" customHeight="1">
      <c r="A303" s="34"/>
      <c r="B303" s="34"/>
      <c r="C303" s="34"/>
      <c r="D303" s="24"/>
      <c r="E303" s="26"/>
      <c r="F303" s="26"/>
      <c r="G303" s="26"/>
      <c r="H303" s="24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</row>
    <row r="304" ht="13.5" customHeight="1">
      <c r="A304" s="34"/>
      <c r="B304" s="34"/>
      <c r="C304" s="34"/>
      <c r="D304" s="24"/>
      <c r="E304" s="26"/>
      <c r="F304" s="26"/>
      <c r="G304" s="26"/>
      <c r="H304" s="24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</row>
    <row r="305" ht="13.5" customHeight="1">
      <c r="A305" s="34"/>
      <c r="B305" s="34"/>
      <c r="C305" s="34"/>
      <c r="D305" s="24"/>
      <c r="E305" s="26"/>
      <c r="F305" s="26"/>
      <c r="G305" s="26"/>
      <c r="H305" s="24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</row>
    <row r="306" ht="13.5" customHeight="1">
      <c r="A306" s="34"/>
      <c r="B306" s="34"/>
      <c r="C306" s="34"/>
      <c r="D306" s="24"/>
      <c r="E306" s="26"/>
      <c r="F306" s="26"/>
      <c r="G306" s="26"/>
      <c r="H306" s="24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</row>
    <row r="307" ht="13.5" customHeight="1">
      <c r="A307" s="34"/>
      <c r="B307" s="34"/>
      <c r="C307" s="34"/>
      <c r="D307" s="24"/>
      <c r="E307" s="26"/>
      <c r="F307" s="26"/>
      <c r="G307" s="26"/>
      <c r="H307" s="24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</row>
    <row r="308" ht="13.5" customHeight="1">
      <c r="A308" s="34"/>
      <c r="B308" s="34"/>
      <c r="C308" s="34"/>
      <c r="D308" s="24"/>
      <c r="E308" s="26"/>
      <c r="F308" s="26"/>
      <c r="G308" s="26"/>
      <c r="H308" s="24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</row>
    <row r="309" ht="13.5" customHeight="1">
      <c r="A309" s="34"/>
      <c r="B309" s="34"/>
      <c r="C309" s="34"/>
      <c r="D309" s="24"/>
      <c r="E309" s="26"/>
      <c r="F309" s="26"/>
      <c r="G309" s="26"/>
      <c r="H309" s="24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</row>
    <row r="310" ht="13.5" customHeight="1">
      <c r="A310" s="34"/>
      <c r="B310" s="34"/>
      <c r="C310" s="34"/>
      <c r="D310" s="24"/>
      <c r="E310" s="26"/>
      <c r="F310" s="26"/>
      <c r="G310" s="26"/>
      <c r="H310" s="24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</row>
    <row r="311" ht="13.5" customHeight="1">
      <c r="A311" s="34"/>
      <c r="B311" s="34"/>
      <c r="C311" s="34"/>
      <c r="D311" s="24"/>
      <c r="E311" s="26"/>
      <c r="F311" s="26"/>
      <c r="G311" s="26"/>
      <c r="H311" s="24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</row>
    <row r="312" ht="13.5" customHeight="1">
      <c r="A312" s="34"/>
      <c r="B312" s="34"/>
      <c r="C312" s="34"/>
      <c r="D312" s="24"/>
      <c r="E312" s="26"/>
      <c r="F312" s="26"/>
      <c r="G312" s="26"/>
      <c r="H312" s="24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</row>
    <row r="313" ht="13.5" customHeight="1">
      <c r="A313" s="34"/>
      <c r="B313" s="34"/>
      <c r="C313" s="34"/>
      <c r="D313" s="24"/>
      <c r="E313" s="26"/>
      <c r="F313" s="26"/>
      <c r="G313" s="26"/>
      <c r="H313" s="24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</row>
    <row r="314" ht="13.5" customHeight="1">
      <c r="A314" s="34"/>
      <c r="B314" s="34"/>
      <c r="C314" s="34"/>
      <c r="D314" s="24"/>
      <c r="E314" s="26"/>
      <c r="F314" s="26"/>
      <c r="G314" s="26"/>
      <c r="H314" s="24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</row>
    <row r="315" ht="13.5" customHeight="1">
      <c r="A315" s="34"/>
      <c r="B315" s="34"/>
      <c r="C315" s="34"/>
      <c r="D315" s="24"/>
      <c r="E315" s="26"/>
      <c r="F315" s="26"/>
      <c r="G315" s="26"/>
      <c r="H315" s="24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</row>
    <row r="316" ht="13.5" customHeight="1">
      <c r="A316" s="34"/>
      <c r="B316" s="34"/>
      <c r="C316" s="34"/>
      <c r="D316" s="24"/>
      <c r="E316" s="26"/>
      <c r="F316" s="26"/>
      <c r="G316" s="26"/>
      <c r="H316" s="24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</row>
    <row r="317" ht="13.5" customHeight="1">
      <c r="A317" s="34"/>
      <c r="B317" s="34"/>
      <c r="C317" s="34"/>
      <c r="D317" s="24"/>
      <c r="E317" s="26"/>
      <c r="F317" s="26"/>
      <c r="G317" s="26"/>
      <c r="H317" s="24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</row>
    <row r="318" ht="13.5" customHeight="1">
      <c r="A318" s="34"/>
      <c r="B318" s="34"/>
      <c r="C318" s="34"/>
      <c r="D318" s="24"/>
      <c r="E318" s="26"/>
      <c r="F318" s="26"/>
      <c r="G318" s="26"/>
      <c r="H318" s="24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</row>
    <row r="319" ht="13.5" customHeight="1">
      <c r="A319" s="34"/>
      <c r="B319" s="34"/>
      <c r="C319" s="34"/>
      <c r="D319" s="24"/>
      <c r="E319" s="26"/>
      <c r="F319" s="26"/>
      <c r="G319" s="26"/>
      <c r="H319" s="24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</row>
    <row r="320" ht="13.5" customHeight="1">
      <c r="A320" s="34"/>
      <c r="B320" s="34"/>
      <c r="C320" s="34"/>
      <c r="D320" s="24"/>
      <c r="E320" s="26"/>
      <c r="F320" s="26"/>
      <c r="G320" s="26"/>
      <c r="H320" s="24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</row>
    <row r="321" ht="13.5" customHeight="1">
      <c r="A321" s="34"/>
      <c r="B321" s="34"/>
      <c r="C321" s="34"/>
      <c r="D321" s="24"/>
      <c r="E321" s="26"/>
      <c r="F321" s="26"/>
      <c r="G321" s="26"/>
      <c r="H321" s="24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</row>
    <row r="322" ht="13.5" customHeight="1">
      <c r="A322" s="34"/>
      <c r="B322" s="34"/>
      <c r="C322" s="34"/>
      <c r="D322" s="24"/>
      <c r="E322" s="26"/>
      <c r="F322" s="26"/>
      <c r="G322" s="26"/>
      <c r="H322" s="24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</row>
    <row r="323" ht="13.5" customHeight="1">
      <c r="A323" s="34"/>
      <c r="B323" s="34"/>
      <c r="C323" s="34"/>
      <c r="D323" s="24"/>
      <c r="E323" s="26"/>
      <c r="F323" s="26"/>
      <c r="G323" s="26"/>
      <c r="H323" s="24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</row>
    <row r="324" ht="13.5" customHeight="1">
      <c r="A324" s="34"/>
      <c r="B324" s="34"/>
      <c r="C324" s="34"/>
      <c r="D324" s="24"/>
      <c r="E324" s="26"/>
      <c r="F324" s="26"/>
      <c r="G324" s="26"/>
      <c r="H324" s="24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</row>
    <row r="325" ht="13.5" customHeight="1">
      <c r="A325" s="34"/>
      <c r="B325" s="34"/>
      <c r="C325" s="34"/>
      <c r="D325" s="24"/>
      <c r="E325" s="26"/>
      <c r="F325" s="26"/>
      <c r="G325" s="26"/>
      <c r="H325" s="24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</row>
    <row r="326" ht="13.5" customHeight="1">
      <c r="A326" s="34"/>
      <c r="B326" s="34"/>
      <c r="C326" s="34"/>
      <c r="D326" s="24"/>
      <c r="E326" s="26"/>
      <c r="F326" s="26"/>
      <c r="G326" s="26"/>
      <c r="H326" s="24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</row>
    <row r="327" ht="13.5" customHeight="1">
      <c r="A327" s="34"/>
      <c r="B327" s="34"/>
      <c r="C327" s="34"/>
      <c r="D327" s="24"/>
      <c r="E327" s="26"/>
      <c r="F327" s="26"/>
      <c r="G327" s="26"/>
      <c r="H327" s="24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</row>
    <row r="328" ht="13.5" customHeight="1">
      <c r="A328" s="34"/>
      <c r="B328" s="34"/>
      <c r="C328" s="34"/>
      <c r="D328" s="24"/>
      <c r="E328" s="26"/>
      <c r="F328" s="26"/>
      <c r="G328" s="26"/>
      <c r="H328" s="24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</row>
    <row r="329" ht="13.5" customHeight="1">
      <c r="A329" s="34"/>
      <c r="B329" s="34"/>
      <c r="C329" s="34"/>
      <c r="D329" s="24"/>
      <c r="E329" s="26"/>
      <c r="F329" s="26"/>
      <c r="G329" s="26"/>
      <c r="H329" s="24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</row>
    <row r="330" ht="13.5" customHeight="1">
      <c r="A330" s="34"/>
      <c r="B330" s="34"/>
      <c r="C330" s="34"/>
      <c r="D330" s="24"/>
      <c r="E330" s="26"/>
      <c r="F330" s="26"/>
      <c r="G330" s="26"/>
      <c r="H330" s="24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</row>
    <row r="331" ht="13.5" customHeight="1">
      <c r="A331" s="34"/>
      <c r="B331" s="34"/>
      <c r="C331" s="34"/>
      <c r="D331" s="24"/>
      <c r="E331" s="26"/>
      <c r="F331" s="26"/>
      <c r="G331" s="26"/>
      <c r="H331" s="24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</row>
    <row r="332" ht="13.5" customHeight="1">
      <c r="A332" s="34"/>
      <c r="B332" s="34"/>
      <c r="C332" s="34"/>
      <c r="D332" s="24"/>
      <c r="E332" s="26"/>
      <c r="F332" s="26"/>
      <c r="G332" s="26"/>
      <c r="H332" s="24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</row>
    <row r="333" ht="13.5" customHeight="1">
      <c r="A333" s="34"/>
      <c r="B333" s="34"/>
      <c r="C333" s="34"/>
      <c r="D333" s="24"/>
      <c r="E333" s="26"/>
      <c r="F333" s="26"/>
      <c r="G333" s="26"/>
      <c r="H333" s="24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</row>
    <row r="334" ht="13.5" customHeight="1">
      <c r="A334" s="34"/>
      <c r="B334" s="34"/>
      <c r="C334" s="34"/>
      <c r="D334" s="24"/>
      <c r="E334" s="26"/>
      <c r="F334" s="26"/>
      <c r="G334" s="26"/>
      <c r="H334" s="24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</row>
    <row r="335" ht="13.5" customHeight="1">
      <c r="A335" s="34"/>
      <c r="B335" s="34"/>
      <c r="C335" s="34"/>
      <c r="D335" s="24"/>
      <c r="E335" s="26"/>
      <c r="F335" s="26"/>
      <c r="G335" s="26"/>
      <c r="H335" s="24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</row>
    <row r="336" ht="13.5" customHeight="1">
      <c r="A336" s="34"/>
      <c r="B336" s="34"/>
      <c r="C336" s="34"/>
      <c r="D336" s="24"/>
      <c r="E336" s="26"/>
      <c r="F336" s="26"/>
      <c r="G336" s="26"/>
      <c r="H336" s="24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</row>
    <row r="337" ht="13.5" customHeight="1">
      <c r="A337" s="34"/>
      <c r="B337" s="34"/>
      <c r="C337" s="34"/>
      <c r="D337" s="24"/>
      <c r="E337" s="26"/>
      <c r="F337" s="26"/>
      <c r="G337" s="26"/>
      <c r="H337" s="24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</row>
    <row r="338" ht="13.5" customHeight="1">
      <c r="A338" s="34"/>
      <c r="B338" s="34"/>
      <c r="C338" s="34"/>
      <c r="D338" s="24"/>
      <c r="E338" s="26"/>
      <c r="F338" s="26"/>
      <c r="G338" s="26"/>
      <c r="H338" s="24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</row>
    <row r="339" ht="13.5" customHeight="1">
      <c r="A339" s="34"/>
      <c r="B339" s="34"/>
      <c r="C339" s="34"/>
      <c r="D339" s="24"/>
      <c r="E339" s="26"/>
      <c r="F339" s="26"/>
      <c r="G339" s="26"/>
      <c r="H339" s="24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</row>
    <row r="340" ht="13.5" customHeight="1">
      <c r="A340" s="34"/>
      <c r="B340" s="34"/>
      <c r="C340" s="34"/>
      <c r="D340" s="24"/>
      <c r="E340" s="26"/>
      <c r="F340" s="26"/>
      <c r="G340" s="26"/>
      <c r="H340" s="24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</row>
    <row r="341" ht="13.5" customHeight="1">
      <c r="A341" s="34"/>
      <c r="B341" s="34"/>
      <c r="C341" s="34"/>
      <c r="D341" s="24"/>
      <c r="E341" s="26"/>
      <c r="F341" s="26"/>
      <c r="G341" s="26"/>
      <c r="H341" s="24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</row>
    <row r="342" ht="13.5" customHeight="1">
      <c r="A342" s="34"/>
      <c r="B342" s="34"/>
      <c r="C342" s="34"/>
      <c r="D342" s="24"/>
      <c r="E342" s="26"/>
      <c r="F342" s="26"/>
      <c r="G342" s="26"/>
      <c r="H342" s="24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</row>
    <row r="343" ht="13.5" customHeight="1">
      <c r="A343" s="34"/>
      <c r="B343" s="34"/>
      <c r="C343" s="34"/>
      <c r="D343" s="24"/>
      <c r="E343" s="26"/>
      <c r="F343" s="26"/>
      <c r="G343" s="26"/>
      <c r="H343" s="24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</row>
    <row r="344" ht="13.5" customHeight="1">
      <c r="A344" s="34"/>
      <c r="B344" s="34"/>
      <c r="C344" s="34"/>
      <c r="D344" s="24"/>
      <c r="E344" s="26"/>
      <c r="F344" s="26"/>
      <c r="G344" s="26"/>
      <c r="H344" s="24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</row>
    <row r="345" ht="13.5" customHeight="1">
      <c r="A345" s="34"/>
      <c r="B345" s="34"/>
      <c r="C345" s="34"/>
      <c r="D345" s="24"/>
      <c r="E345" s="26"/>
      <c r="F345" s="26"/>
      <c r="G345" s="26"/>
      <c r="H345" s="24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</row>
    <row r="346" ht="13.5" customHeight="1">
      <c r="A346" s="34"/>
      <c r="B346" s="34"/>
      <c r="C346" s="34"/>
      <c r="D346" s="24"/>
      <c r="E346" s="26"/>
      <c r="F346" s="26"/>
      <c r="G346" s="26"/>
      <c r="H346" s="24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</row>
    <row r="347" ht="13.5" customHeight="1">
      <c r="A347" s="34"/>
      <c r="B347" s="34"/>
      <c r="C347" s="34"/>
      <c r="D347" s="24"/>
      <c r="E347" s="26"/>
      <c r="F347" s="26"/>
      <c r="G347" s="26"/>
      <c r="H347" s="24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</row>
    <row r="348" ht="13.5" customHeight="1">
      <c r="A348" s="34"/>
      <c r="B348" s="34"/>
      <c r="C348" s="34"/>
      <c r="D348" s="24"/>
      <c r="E348" s="26"/>
      <c r="F348" s="26"/>
      <c r="G348" s="26"/>
      <c r="H348" s="24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</row>
    <row r="349" ht="13.5" customHeight="1">
      <c r="A349" s="34"/>
      <c r="B349" s="34"/>
      <c r="C349" s="34"/>
      <c r="D349" s="24"/>
      <c r="E349" s="26"/>
      <c r="F349" s="26"/>
      <c r="G349" s="26"/>
      <c r="H349" s="24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</row>
    <row r="350" ht="13.5" customHeight="1">
      <c r="A350" s="34"/>
      <c r="B350" s="34"/>
      <c r="C350" s="34"/>
      <c r="D350" s="24"/>
      <c r="E350" s="26"/>
      <c r="F350" s="26"/>
      <c r="G350" s="26"/>
      <c r="H350" s="24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</row>
    <row r="351" ht="13.5" customHeight="1">
      <c r="A351" s="34"/>
      <c r="B351" s="34"/>
      <c r="C351" s="34"/>
      <c r="D351" s="24"/>
      <c r="E351" s="26"/>
      <c r="F351" s="26"/>
      <c r="G351" s="26"/>
      <c r="H351" s="24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</row>
    <row r="352" ht="13.5" customHeight="1">
      <c r="A352" s="34"/>
      <c r="B352" s="34"/>
      <c r="C352" s="34"/>
      <c r="D352" s="24"/>
      <c r="E352" s="26"/>
      <c r="F352" s="26"/>
      <c r="G352" s="26"/>
      <c r="H352" s="24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</row>
    <row r="353" ht="13.5" customHeight="1">
      <c r="A353" s="34"/>
      <c r="B353" s="34"/>
      <c r="C353" s="34"/>
      <c r="D353" s="24"/>
      <c r="E353" s="26"/>
      <c r="F353" s="26"/>
      <c r="G353" s="26"/>
      <c r="H353" s="24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</row>
    <row r="354" ht="13.5" customHeight="1">
      <c r="A354" s="34"/>
      <c r="B354" s="34"/>
      <c r="C354" s="34"/>
      <c r="D354" s="24"/>
      <c r="E354" s="26"/>
      <c r="F354" s="26"/>
      <c r="G354" s="26"/>
      <c r="H354" s="24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</row>
    <row r="355" ht="13.5" customHeight="1">
      <c r="A355" s="34"/>
      <c r="B355" s="34"/>
      <c r="C355" s="34"/>
      <c r="D355" s="24"/>
      <c r="E355" s="26"/>
      <c r="F355" s="26"/>
      <c r="G355" s="26"/>
      <c r="H355" s="24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</row>
    <row r="356" ht="13.5" customHeight="1">
      <c r="A356" s="34"/>
      <c r="B356" s="34"/>
      <c r="C356" s="34"/>
      <c r="D356" s="24"/>
      <c r="E356" s="26"/>
      <c r="F356" s="26"/>
      <c r="G356" s="26"/>
      <c r="H356" s="24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</row>
    <row r="357" ht="13.5" customHeight="1">
      <c r="A357" s="34"/>
      <c r="B357" s="34"/>
      <c r="C357" s="34"/>
      <c r="D357" s="24"/>
      <c r="E357" s="26"/>
      <c r="F357" s="26"/>
      <c r="G357" s="26"/>
      <c r="H357" s="24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</row>
    <row r="358" ht="13.5" customHeight="1">
      <c r="A358" s="34"/>
      <c r="B358" s="34"/>
      <c r="C358" s="34"/>
      <c r="D358" s="24"/>
      <c r="E358" s="26"/>
      <c r="F358" s="26"/>
      <c r="G358" s="26"/>
      <c r="H358" s="24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</row>
    <row r="359" ht="13.5" customHeight="1">
      <c r="A359" s="34"/>
      <c r="B359" s="34"/>
      <c r="C359" s="34"/>
      <c r="D359" s="24"/>
      <c r="E359" s="26"/>
      <c r="F359" s="26"/>
      <c r="G359" s="26"/>
      <c r="H359" s="24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</row>
    <row r="360" ht="13.5" customHeight="1">
      <c r="A360" s="34"/>
      <c r="B360" s="34"/>
      <c r="C360" s="34"/>
      <c r="D360" s="24"/>
      <c r="E360" s="26"/>
      <c r="F360" s="26"/>
      <c r="G360" s="26"/>
      <c r="H360" s="24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</row>
    <row r="361" ht="13.5" customHeight="1">
      <c r="A361" s="34"/>
      <c r="B361" s="34"/>
      <c r="C361" s="34"/>
      <c r="D361" s="24"/>
      <c r="E361" s="26"/>
      <c r="F361" s="26"/>
      <c r="G361" s="26"/>
      <c r="H361" s="24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</row>
    <row r="362" ht="13.5" customHeight="1">
      <c r="A362" s="34"/>
      <c r="B362" s="34"/>
      <c r="C362" s="34"/>
      <c r="D362" s="24"/>
      <c r="E362" s="26"/>
      <c r="F362" s="26"/>
      <c r="G362" s="26"/>
      <c r="H362" s="24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</row>
    <row r="363" ht="13.5" customHeight="1">
      <c r="A363" s="34"/>
      <c r="B363" s="34"/>
      <c r="C363" s="34"/>
      <c r="D363" s="24"/>
      <c r="E363" s="26"/>
      <c r="F363" s="26"/>
      <c r="G363" s="26"/>
      <c r="H363" s="24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</row>
    <row r="364" ht="13.5" customHeight="1">
      <c r="A364" s="34"/>
      <c r="B364" s="34"/>
      <c r="C364" s="34"/>
      <c r="D364" s="24"/>
      <c r="E364" s="26"/>
      <c r="F364" s="26"/>
      <c r="G364" s="26"/>
      <c r="H364" s="24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</row>
    <row r="365" ht="13.5" customHeight="1">
      <c r="A365" s="34"/>
      <c r="B365" s="34"/>
      <c r="C365" s="34"/>
      <c r="D365" s="24"/>
      <c r="E365" s="26"/>
      <c r="F365" s="26"/>
      <c r="G365" s="26"/>
      <c r="H365" s="24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</row>
    <row r="366" ht="13.5" customHeight="1">
      <c r="A366" s="34"/>
      <c r="B366" s="34"/>
      <c r="C366" s="34"/>
      <c r="D366" s="24"/>
      <c r="E366" s="26"/>
      <c r="F366" s="26"/>
      <c r="G366" s="26"/>
      <c r="H366" s="24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</row>
    <row r="367" ht="13.5" customHeight="1">
      <c r="A367" s="34"/>
      <c r="B367" s="34"/>
      <c r="C367" s="34"/>
      <c r="D367" s="24"/>
      <c r="E367" s="26"/>
      <c r="F367" s="26"/>
      <c r="G367" s="26"/>
      <c r="H367" s="24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</row>
    <row r="368" ht="13.5" customHeight="1">
      <c r="A368" s="34"/>
      <c r="B368" s="34"/>
      <c r="C368" s="34"/>
      <c r="D368" s="24"/>
      <c r="E368" s="26"/>
      <c r="F368" s="26"/>
      <c r="G368" s="26"/>
      <c r="H368" s="24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</row>
    <row r="369" ht="13.5" customHeight="1">
      <c r="A369" s="34"/>
      <c r="B369" s="34"/>
      <c r="C369" s="34"/>
      <c r="D369" s="24"/>
      <c r="E369" s="26"/>
      <c r="F369" s="26"/>
      <c r="G369" s="26"/>
      <c r="H369" s="24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</row>
    <row r="370" ht="13.5" customHeight="1">
      <c r="A370" s="34"/>
      <c r="B370" s="34"/>
      <c r="C370" s="34"/>
      <c r="D370" s="24"/>
      <c r="E370" s="26"/>
      <c r="F370" s="26"/>
      <c r="G370" s="26"/>
      <c r="H370" s="24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</row>
    <row r="371" ht="13.5" customHeight="1">
      <c r="A371" s="34"/>
      <c r="B371" s="34"/>
      <c r="C371" s="34"/>
      <c r="D371" s="24"/>
      <c r="E371" s="26"/>
      <c r="F371" s="26"/>
      <c r="G371" s="26"/>
      <c r="H371" s="24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</row>
    <row r="372" ht="13.5" customHeight="1">
      <c r="A372" s="34"/>
      <c r="B372" s="34"/>
      <c r="C372" s="34"/>
      <c r="D372" s="24"/>
      <c r="E372" s="26"/>
      <c r="F372" s="26"/>
      <c r="G372" s="26"/>
      <c r="H372" s="24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</row>
    <row r="373" ht="13.5" customHeight="1">
      <c r="A373" s="34"/>
      <c r="B373" s="34"/>
      <c r="C373" s="34"/>
      <c r="D373" s="24"/>
      <c r="E373" s="26"/>
      <c r="F373" s="26"/>
      <c r="G373" s="26"/>
      <c r="H373" s="24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</row>
    <row r="374" ht="13.5" customHeight="1">
      <c r="A374" s="34"/>
      <c r="B374" s="34"/>
      <c r="C374" s="34"/>
      <c r="D374" s="24"/>
      <c r="E374" s="26"/>
      <c r="F374" s="26"/>
      <c r="G374" s="26"/>
      <c r="H374" s="24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</row>
    <row r="375" ht="13.5" customHeight="1">
      <c r="A375" s="34"/>
      <c r="B375" s="34"/>
      <c r="C375" s="34"/>
      <c r="D375" s="24"/>
      <c r="E375" s="26"/>
      <c r="F375" s="26"/>
      <c r="G375" s="26"/>
      <c r="H375" s="24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</row>
    <row r="376" ht="13.5" customHeight="1">
      <c r="A376" s="34"/>
      <c r="B376" s="34"/>
      <c r="C376" s="34"/>
      <c r="D376" s="24"/>
      <c r="E376" s="26"/>
      <c r="F376" s="26"/>
      <c r="G376" s="26"/>
      <c r="H376" s="24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</row>
    <row r="377" ht="13.5" customHeight="1">
      <c r="A377" s="34"/>
      <c r="B377" s="34"/>
      <c r="C377" s="34"/>
      <c r="D377" s="24"/>
      <c r="E377" s="26"/>
      <c r="F377" s="26"/>
      <c r="G377" s="26"/>
      <c r="H377" s="24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</row>
    <row r="378" ht="13.5" customHeight="1">
      <c r="A378" s="34"/>
      <c r="B378" s="34"/>
      <c r="C378" s="34"/>
      <c r="D378" s="24"/>
      <c r="E378" s="26"/>
      <c r="F378" s="26"/>
      <c r="G378" s="26"/>
      <c r="H378" s="24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</row>
    <row r="379" ht="13.5" customHeight="1">
      <c r="A379" s="34"/>
      <c r="B379" s="34"/>
      <c r="C379" s="34"/>
      <c r="D379" s="24"/>
      <c r="E379" s="26"/>
      <c r="F379" s="26"/>
      <c r="G379" s="26"/>
      <c r="H379" s="24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</row>
    <row r="380" ht="13.5" customHeight="1">
      <c r="A380" s="34"/>
      <c r="B380" s="34"/>
      <c r="C380" s="34"/>
      <c r="D380" s="24"/>
      <c r="E380" s="26"/>
      <c r="F380" s="26"/>
      <c r="G380" s="26"/>
      <c r="H380" s="24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</row>
    <row r="381" ht="13.5" customHeight="1">
      <c r="A381" s="34"/>
      <c r="B381" s="34"/>
      <c r="C381" s="34"/>
      <c r="D381" s="24"/>
      <c r="E381" s="26"/>
      <c r="F381" s="26"/>
      <c r="G381" s="26"/>
      <c r="H381" s="24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</row>
    <row r="382" ht="13.5" customHeight="1">
      <c r="A382" s="34"/>
      <c r="B382" s="34"/>
      <c r="C382" s="34"/>
      <c r="D382" s="24"/>
      <c r="E382" s="26"/>
      <c r="F382" s="26"/>
      <c r="G382" s="26"/>
      <c r="H382" s="24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</row>
    <row r="383" ht="13.5" customHeight="1">
      <c r="A383" s="34"/>
      <c r="B383" s="34"/>
      <c r="C383" s="34"/>
      <c r="D383" s="24"/>
      <c r="E383" s="26"/>
      <c r="F383" s="26"/>
      <c r="G383" s="26"/>
      <c r="H383" s="24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</row>
    <row r="384" ht="13.5" customHeight="1">
      <c r="A384" s="34"/>
      <c r="B384" s="34"/>
      <c r="C384" s="34"/>
      <c r="D384" s="24"/>
      <c r="E384" s="26"/>
      <c r="F384" s="26"/>
      <c r="G384" s="26"/>
      <c r="H384" s="24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</row>
    <row r="385" ht="13.5" customHeight="1">
      <c r="A385" s="34"/>
      <c r="B385" s="34"/>
      <c r="C385" s="34"/>
      <c r="D385" s="24"/>
      <c r="E385" s="26"/>
      <c r="F385" s="26"/>
      <c r="G385" s="26"/>
      <c r="H385" s="24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</row>
    <row r="386" ht="13.5" customHeight="1">
      <c r="A386" s="34"/>
      <c r="B386" s="34"/>
      <c r="C386" s="34"/>
      <c r="D386" s="24"/>
      <c r="E386" s="26"/>
      <c r="F386" s="26"/>
      <c r="G386" s="26"/>
      <c r="H386" s="24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</row>
    <row r="387" ht="13.5" customHeight="1">
      <c r="A387" s="34"/>
      <c r="B387" s="34"/>
      <c r="C387" s="34"/>
      <c r="D387" s="24"/>
      <c r="E387" s="26"/>
      <c r="F387" s="26"/>
      <c r="G387" s="26"/>
      <c r="H387" s="24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</row>
    <row r="388" ht="13.5" customHeight="1">
      <c r="A388" s="34"/>
      <c r="B388" s="34"/>
      <c r="C388" s="34"/>
      <c r="D388" s="24"/>
      <c r="E388" s="26"/>
      <c r="F388" s="26"/>
      <c r="G388" s="26"/>
      <c r="H388" s="24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</row>
    <row r="389" ht="13.5" customHeight="1">
      <c r="A389" s="34"/>
      <c r="B389" s="34"/>
      <c r="C389" s="34"/>
      <c r="D389" s="24"/>
      <c r="E389" s="26"/>
      <c r="F389" s="26"/>
      <c r="G389" s="26"/>
      <c r="H389" s="24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</row>
    <row r="390" ht="13.5" customHeight="1">
      <c r="A390" s="34"/>
      <c r="B390" s="34"/>
      <c r="C390" s="34"/>
      <c r="D390" s="24"/>
      <c r="E390" s="26"/>
      <c r="F390" s="26"/>
      <c r="G390" s="26"/>
      <c r="H390" s="24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</row>
    <row r="391" ht="13.5" customHeight="1">
      <c r="A391" s="34"/>
      <c r="B391" s="34"/>
      <c r="C391" s="34"/>
      <c r="D391" s="24"/>
      <c r="E391" s="26"/>
      <c r="F391" s="26"/>
      <c r="G391" s="26"/>
      <c r="H391" s="24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</row>
    <row r="392" ht="13.5" customHeight="1">
      <c r="A392" s="34"/>
      <c r="B392" s="34"/>
      <c r="C392" s="34"/>
      <c r="D392" s="24"/>
      <c r="E392" s="26"/>
      <c r="F392" s="26"/>
      <c r="G392" s="26"/>
      <c r="H392" s="24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</row>
    <row r="393" ht="13.5" customHeight="1">
      <c r="A393" s="34"/>
      <c r="B393" s="34"/>
      <c r="C393" s="34"/>
      <c r="D393" s="24"/>
      <c r="E393" s="26"/>
      <c r="F393" s="26"/>
      <c r="G393" s="26"/>
      <c r="H393" s="24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</row>
    <row r="394" ht="13.5" customHeight="1">
      <c r="A394" s="34"/>
      <c r="B394" s="34"/>
      <c r="C394" s="34"/>
      <c r="D394" s="24"/>
      <c r="E394" s="26"/>
      <c r="F394" s="26"/>
      <c r="G394" s="26"/>
      <c r="H394" s="24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</row>
    <row r="395" ht="13.5" customHeight="1">
      <c r="A395" s="34"/>
      <c r="B395" s="34"/>
      <c r="C395" s="34"/>
      <c r="D395" s="24"/>
      <c r="E395" s="26"/>
      <c r="F395" s="26"/>
      <c r="G395" s="26"/>
      <c r="H395" s="24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</row>
    <row r="396" ht="13.5" customHeight="1">
      <c r="A396" s="34"/>
      <c r="B396" s="34"/>
      <c r="C396" s="34"/>
      <c r="D396" s="24"/>
      <c r="E396" s="26"/>
      <c r="F396" s="26"/>
      <c r="G396" s="26"/>
      <c r="H396" s="24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</row>
    <row r="397" ht="13.5" customHeight="1">
      <c r="A397" s="34"/>
      <c r="B397" s="34"/>
      <c r="C397" s="34"/>
      <c r="D397" s="24"/>
      <c r="E397" s="26"/>
      <c r="F397" s="26"/>
      <c r="G397" s="26"/>
      <c r="H397" s="24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</row>
    <row r="398" ht="13.5" customHeight="1">
      <c r="A398" s="34"/>
      <c r="B398" s="34"/>
      <c r="C398" s="34"/>
      <c r="D398" s="24"/>
      <c r="E398" s="26"/>
      <c r="F398" s="26"/>
      <c r="G398" s="26"/>
      <c r="H398" s="24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</row>
    <row r="399" ht="13.5" customHeight="1">
      <c r="A399" s="34"/>
      <c r="B399" s="34"/>
      <c r="C399" s="34"/>
      <c r="D399" s="24"/>
      <c r="E399" s="26"/>
      <c r="F399" s="26"/>
      <c r="G399" s="26"/>
      <c r="H399" s="24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</row>
    <row r="400" ht="13.5" customHeight="1">
      <c r="A400" s="34"/>
      <c r="B400" s="34"/>
      <c r="C400" s="34"/>
      <c r="D400" s="24"/>
      <c r="E400" s="26"/>
      <c r="F400" s="26"/>
      <c r="G400" s="26"/>
      <c r="H400" s="24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</row>
    <row r="401" ht="13.5" customHeight="1">
      <c r="A401" s="34"/>
      <c r="B401" s="34"/>
      <c r="C401" s="34"/>
      <c r="D401" s="24"/>
      <c r="E401" s="26"/>
      <c r="F401" s="26"/>
      <c r="G401" s="26"/>
      <c r="H401" s="24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</row>
    <row r="402" ht="13.5" customHeight="1">
      <c r="A402" s="34"/>
      <c r="B402" s="34"/>
      <c r="C402" s="34"/>
      <c r="D402" s="24"/>
      <c r="E402" s="26"/>
      <c r="F402" s="26"/>
      <c r="G402" s="26"/>
      <c r="H402" s="24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</row>
    <row r="403" ht="13.5" customHeight="1">
      <c r="A403" s="34"/>
      <c r="B403" s="34"/>
      <c r="C403" s="34"/>
      <c r="D403" s="24"/>
      <c r="E403" s="26"/>
      <c r="F403" s="26"/>
      <c r="G403" s="26"/>
      <c r="H403" s="24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</row>
    <row r="404" ht="13.5" customHeight="1">
      <c r="A404" s="34"/>
      <c r="B404" s="34"/>
      <c r="C404" s="34"/>
      <c r="D404" s="24"/>
      <c r="E404" s="26"/>
      <c r="F404" s="26"/>
      <c r="G404" s="26"/>
      <c r="H404" s="24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</row>
    <row r="405" ht="13.5" customHeight="1">
      <c r="A405" s="34"/>
      <c r="B405" s="34"/>
      <c r="C405" s="34"/>
      <c r="D405" s="24"/>
      <c r="E405" s="26"/>
      <c r="F405" s="26"/>
      <c r="G405" s="26"/>
      <c r="H405" s="24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</row>
    <row r="406" ht="13.5" customHeight="1">
      <c r="A406" s="34"/>
      <c r="B406" s="34"/>
      <c r="C406" s="34"/>
      <c r="D406" s="24"/>
      <c r="E406" s="26"/>
      <c r="F406" s="26"/>
      <c r="G406" s="26"/>
      <c r="H406" s="24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</row>
    <row r="407" ht="13.5" customHeight="1">
      <c r="A407" s="34"/>
      <c r="B407" s="34"/>
      <c r="C407" s="34"/>
      <c r="D407" s="24"/>
      <c r="E407" s="26"/>
      <c r="F407" s="26"/>
      <c r="G407" s="26"/>
      <c r="H407" s="24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</row>
    <row r="408" ht="13.5" customHeight="1">
      <c r="A408" s="34"/>
      <c r="B408" s="34"/>
      <c r="C408" s="34"/>
      <c r="D408" s="24"/>
      <c r="E408" s="26"/>
      <c r="F408" s="26"/>
      <c r="G408" s="26"/>
      <c r="H408" s="24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</row>
    <row r="409" ht="13.5" customHeight="1">
      <c r="A409" s="34"/>
      <c r="B409" s="34"/>
      <c r="C409" s="34"/>
      <c r="D409" s="24"/>
      <c r="E409" s="26"/>
      <c r="F409" s="26"/>
      <c r="G409" s="26"/>
      <c r="H409" s="24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</row>
    <row r="410" ht="13.5" customHeight="1">
      <c r="A410" s="34"/>
      <c r="B410" s="34"/>
      <c r="C410" s="34"/>
      <c r="D410" s="24"/>
      <c r="E410" s="26"/>
      <c r="F410" s="26"/>
      <c r="G410" s="26"/>
      <c r="H410" s="24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</row>
    <row r="411" ht="13.5" customHeight="1">
      <c r="A411" s="34"/>
      <c r="B411" s="34"/>
      <c r="C411" s="34"/>
      <c r="D411" s="24"/>
      <c r="E411" s="26"/>
      <c r="F411" s="26"/>
      <c r="G411" s="26"/>
      <c r="H411" s="24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</row>
    <row r="412" ht="13.5" customHeight="1">
      <c r="A412" s="34"/>
      <c r="B412" s="34"/>
      <c r="C412" s="34"/>
      <c r="D412" s="24"/>
      <c r="E412" s="26"/>
      <c r="F412" s="26"/>
      <c r="G412" s="26"/>
      <c r="H412" s="24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</row>
    <row r="413" ht="13.5" customHeight="1">
      <c r="A413" s="34"/>
      <c r="B413" s="34"/>
      <c r="C413" s="34"/>
      <c r="D413" s="24"/>
      <c r="E413" s="26"/>
      <c r="F413" s="26"/>
      <c r="G413" s="26"/>
      <c r="H413" s="24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</row>
    <row r="414" ht="13.5" customHeight="1">
      <c r="A414" s="34"/>
      <c r="B414" s="34"/>
      <c r="C414" s="34"/>
      <c r="D414" s="24"/>
      <c r="E414" s="26"/>
      <c r="F414" s="26"/>
      <c r="G414" s="26"/>
      <c r="H414" s="24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</row>
    <row r="415" ht="13.5" customHeight="1">
      <c r="A415" s="34"/>
      <c r="B415" s="34"/>
      <c r="C415" s="34"/>
      <c r="D415" s="24"/>
      <c r="E415" s="26"/>
      <c r="F415" s="26"/>
      <c r="G415" s="26"/>
      <c r="H415" s="24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</row>
    <row r="416" ht="13.5" customHeight="1">
      <c r="A416" s="34"/>
      <c r="B416" s="34"/>
      <c r="C416" s="34"/>
      <c r="D416" s="24"/>
      <c r="E416" s="26"/>
      <c r="F416" s="26"/>
      <c r="G416" s="26"/>
      <c r="H416" s="24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</row>
    <row r="417" ht="13.5" customHeight="1">
      <c r="A417" s="34"/>
      <c r="B417" s="34"/>
      <c r="C417" s="34"/>
      <c r="D417" s="24"/>
      <c r="E417" s="26"/>
      <c r="F417" s="26"/>
      <c r="G417" s="26"/>
      <c r="H417" s="24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</row>
    <row r="418" ht="13.5" customHeight="1">
      <c r="A418" s="34"/>
      <c r="B418" s="34"/>
      <c r="C418" s="34"/>
      <c r="D418" s="24"/>
      <c r="E418" s="26"/>
      <c r="F418" s="26"/>
      <c r="G418" s="26"/>
      <c r="H418" s="24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</row>
  </sheetData>
  <autoFilter ref="$A$3:$BT$3"/>
  <dataValidations>
    <dataValidation type="list" allowBlank="1" showInputMessage="1" showErrorMessage="1" prompt=" - yes,no" sqref="H4:H10 H11:I11 H12:H216">
      <formula1>"family,day,single,youth,no"</formula1>
    </dataValidation>
  </dataValidations>
  <printOptions/>
  <pageMargins bottom="0.75" footer="0.0" header="0.0" left="0.25" right="0.25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