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 hidePivotFieldList="1"/>
  <mc:AlternateContent xmlns:mc="http://schemas.openxmlformats.org/markup-compatibility/2006">
    <mc:Choice Requires="x15">
      <x15ac:absPath xmlns:x15ac="http://schemas.microsoft.com/office/spreadsheetml/2010/11/ac" url="/Users/adamtanalski/Documents/"/>
    </mc:Choice>
  </mc:AlternateContent>
  <bookViews>
    <workbookView xWindow="0" yWindow="460" windowWidth="27320" windowHeight="13540" tabRatio="500"/>
  </bookViews>
  <sheets>
    <sheet name="Sheet1" sheetId="1" r:id="rId1"/>
    <sheet name="Sheet7" sheetId="7" r:id="rId2"/>
  </sheets>
  <calcPr calcId="150000" concurrentCalc="0"/>
  <pivotCaches>
    <pivotCache cacheId="124" r:id="rId3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3" i="1" l="1"/>
  <c r="T3" i="1"/>
  <c r="K3" i="1"/>
  <c r="AQ55" i="1"/>
  <c r="AL27" i="1"/>
  <c r="AQ27" i="1"/>
  <c r="AL30" i="1"/>
  <c r="AQ30" i="1"/>
  <c r="AL17" i="1"/>
  <c r="AQ17" i="1"/>
  <c r="AL29" i="1"/>
  <c r="AL23" i="1"/>
  <c r="AL43" i="1"/>
  <c r="AQ43" i="1"/>
  <c r="AL44" i="1"/>
  <c r="AQ44" i="1"/>
  <c r="AL45" i="1"/>
  <c r="AQ45" i="1"/>
  <c r="AL46" i="1"/>
  <c r="AQ46" i="1"/>
  <c r="AL47" i="1"/>
  <c r="AQ47" i="1"/>
  <c r="AL48" i="1"/>
  <c r="AQ48" i="1"/>
  <c r="AL49" i="1"/>
  <c r="AQ49" i="1"/>
  <c r="AL50" i="1"/>
  <c r="AQ50" i="1"/>
  <c r="AL51" i="1"/>
  <c r="AQ51" i="1"/>
  <c r="AL52" i="1"/>
  <c r="AQ52" i="1"/>
  <c r="AL53" i="1"/>
  <c r="AQ53" i="1"/>
  <c r="AL54" i="1"/>
  <c r="AQ54" i="1"/>
  <c r="AL55" i="1"/>
  <c r="AL56" i="1"/>
  <c r="AQ56" i="1"/>
  <c r="AL3" i="1"/>
  <c r="AQ3" i="1"/>
  <c r="AL5" i="1"/>
  <c r="AQ5" i="1"/>
  <c r="AL6" i="1"/>
  <c r="AQ6" i="1"/>
  <c r="AL7" i="1"/>
  <c r="AQ7" i="1"/>
  <c r="AL8" i="1"/>
  <c r="AQ8" i="1"/>
  <c r="AL9" i="1"/>
  <c r="AQ9" i="1"/>
  <c r="AL10" i="1"/>
  <c r="AQ10" i="1"/>
  <c r="AL11" i="1"/>
  <c r="AQ11" i="1"/>
  <c r="AL12" i="1"/>
  <c r="AQ12" i="1"/>
  <c r="AL13" i="1"/>
  <c r="AQ13" i="1"/>
  <c r="AL14" i="1"/>
  <c r="AQ14" i="1"/>
  <c r="AL15" i="1"/>
  <c r="AQ15" i="1"/>
  <c r="AL16" i="1"/>
  <c r="AQ16" i="1"/>
  <c r="AL18" i="1"/>
  <c r="AQ18" i="1"/>
  <c r="AL19" i="1"/>
  <c r="AQ19" i="1"/>
  <c r="AL20" i="1"/>
  <c r="AQ20" i="1"/>
  <c r="AL21" i="1"/>
  <c r="AQ21" i="1"/>
  <c r="AL22" i="1"/>
  <c r="AQ22" i="1"/>
  <c r="AQ23" i="1"/>
  <c r="AL24" i="1"/>
  <c r="AQ24" i="1"/>
  <c r="AL25" i="1"/>
  <c r="AQ25" i="1"/>
  <c r="AL26" i="1"/>
  <c r="AQ26" i="1"/>
  <c r="AL28" i="1"/>
  <c r="AQ28" i="1"/>
  <c r="AQ29" i="1"/>
  <c r="AL31" i="1"/>
  <c r="AQ31" i="1"/>
  <c r="AL32" i="1"/>
  <c r="AQ32" i="1"/>
  <c r="AL33" i="1"/>
  <c r="AQ33" i="1"/>
  <c r="AL34" i="1"/>
  <c r="AQ34" i="1"/>
  <c r="AL35" i="1"/>
  <c r="AQ35" i="1"/>
  <c r="AL36" i="1"/>
  <c r="AQ36" i="1"/>
  <c r="AL37" i="1"/>
  <c r="AQ37" i="1"/>
  <c r="AL38" i="1"/>
  <c r="AQ38" i="1"/>
  <c r="AL39" i="1"/>
  <c r="AQ39" i="1"/>
  <c r="AL42" i="1"/>
  <c r="AQ42" i="1"/>
  <c r="AL2" i="1"/>
  <c r="AQ2" i="1"/>
  <c r="AB2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40" i="1"/>
  <c r="AB41" i="1"/>
</calcChain>
</file>

<file path=xl/sharedStrings.xml><?xml version="1.0" encoding="utf-8"?>
<sst xmlns="http://schemas.openxmlformats.org/spreadsheetml/2006/main" count="153" uniqueCount="84">
  <si>
    <t>2022'S</t>
  </si>
  <si>
    <t>DAY 1</t>
  </si>
  <si>
    <t>LS2</t>
  </si>
  <si>
    <t>LS3</t>
  </si>
  <si>
    <t>LS4</t>
  </si>
  <si>
    <t>LS5</t>
  </si>
  <si>
    <t>LS6</t>
  </si>
  <si>
    <t>LS1</t>
  </si>
  <si>
    <t>STRIKES</t>
  </si>
  <si>
    <t>DAY 1 TOTAL</t>
  </si>
  <si>
    <t>DAY 2</t>
  </si>
  <si>
    <t>DAY 2 TOTAL</t>
  </si>
  <si>
    <t>SHORT SNAPS</t>
  </si>
  <si>
    <t>SS1</t>
  </si>
  <si>
    <t>SS2</t>
  </si>
  <si>
    <t>SS3</t>
  </si>
  <si>
    <t>SS4</t>
  </si>
  <si>
    <t>SS5</t>
  </si>
  <si>
    <t>SS6</t>
  </si>
  <si>
    <t>TOTAL SCORE</t>
  </si>
  <si>
    <t>LIVE FEED</t>
  </si>
  <si>
    <t>LIVE FEED SCORE</t>
  </si>
  <si>
    <t>TOP 40 SCORE</t>
  </si>
  <si>
    <t>RINO</t>
  </si>
  <si>
    <t>LANTZ</t>
  </si>
  <si>
    <t>CRAWFORD</t>
  </si>
  <si>
    <t>ANDERSON</t>
  </si>
  <si>
    <t>FEDIGAN</t>
  </si>
  <si>
    <t>MILLIRON</t>
  </si>
  <si>
    <t>HEMER</t>
  </si>
  <si>
    <t>SMITH, T</t>
  </si>
  <si>
    <t>EPLING</t>
  </si>
  <si>
    <t>STANGLE</t>
  </si>
  <si>
    <t>JONES</t>
  </si>
  <si>
    <t>EL HADIDI</t>
  </si>
  <si>
    <t>RIGSBY</t>
  </si>
  <si>
    <t>FREEMAN</t>
  </si>
  <si>
    <t>JEDLICKA</t>
  </si>
  <si>
    <t>RIDDERHOFF</t>
  </si>
  <si>
    <t>PIRINELLI</t>
  </si>
  <si>
    <t>SALERNO</t>
  </si>
  <si>
    <t>WALLMAN</t>
  </si>
  <si>
    <t>O'HARA</t>
  </si>
  <si>
    <t>CHAMPAGNE</t>
  </si>
  <si>
    <t>KELLAMS</t>
  </si>
  <si>
    <t>EMBREY</t>
  </si>
  <si>
    <t>TAIKINA</t>
  </si>
  <si>
    <t>BOWERS</t>
  </si>
  <si>
    <t>FITZMEYER</t>
  </si>
  <si>
    <t>MITCHELL</t>
  </si>
  <si>
    <t>SZYKOWSKY</t>
  </si>
  <si>
    <t>STARMER</t>
  </si>
  <si>
    <t>HORTON</t>
  </si>
  <si>
    <t>WEBER</t>
  </si>
  <si>
    <t>DOZIER</t>
  </si>
  <si>
    <t>HELD</t>
  </si>
  <si>
    <t>FARRELL</t>
  </si>
  <si>
    <t>PERELGUT</t>
  </si>
  <si>
    <t>GATES</t>
  </si>
  <si>
    <t>MATA</t>
  </si>
  <si>
    <t>22'S/23'S</t>
  </si>
  <si>
    <t>ARIAS</t>
  </si>
  <si>
    <t>PARENT</t>
  </si>
  <si>
    <t>BIRD</t>
  </si>
  <si>
    <t>COLE MARSZ</t>
  </si>
  <si>
    <t>SHEA</t>
  </si>
  <si>
    <t>ROCCHIETTI</t>
  </si>
  <si>
    <t>MOSER</t>
  </si>
  <si>
    <t>SMITH, X</t>
  </si>
  <si>
    <t>LAURIA</t>
  </si>
  <si>
    <t>MATTSLER</t>
  </si>
  <si>
    <t>FAY</t>
  </si>
  <si>
    <t>DUFAULT</t>
  </si>
  <si>
    <t>HIBBARD</t>
  </si>
  <si>
    <t>CIUCCI</t>
  </si>
  <si>
    <t>DILEGRIO</t>
  </si>
  <si>
    <t>Row Labels</t>
  </si>
  <si>
    <t>Grand Total</t>
  </si>
  <si>
    <t>Sum of Score</t>
  </si>
  <si>
    <t>Rankings</t>
  </si>
  <si>
    <t>BALL</t>
  </si>
  <si>
    <t>STRIKE</t>
  </si>
  <si>
    <t>TOTAL LS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</si>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</sst>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u/>
      <sz val="12"/>
      <color theme="1"/>
      <name val="Calibri"/>
      <scheme val="minor"/>
    </font>
    <font>
      <b/>
      <i/>
      <u/>
      <sz val="12"/>
      <color rgb="FFFF0000"/>
      <name val="Calibri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0" fillId="4" borderId="0" xfId="0" applyFont="1" applyFill="1"/>
    <xf numFmtId="0" fontId="2" fillId="4" borderId="0" xfId="0" applyFont="1" applyFill="1"/>
    <xf numFmtId="0" fontId="3" fillId="2" borderId="0" xfId="0" applyFont="1" applyFill="1"/>
    <xf numFmtId="0" fontId="0" fillId="5" borderId="0" xfId="0" applyFill="1"/>
    <xf numFmtId="0" fontId="0" fillId="5" borderId="0" xfId="0" applyFont="1" applyFill="1"/>
    <xf numFmtId="0" fontId="6" fillId="0" borderId="0" xfId="0" applyFont="1"/>
    <xf numFmtId="0" fontId="0" fillId="0" borderId="0" xfId="0" applyFont="1"/>
    <xf numFmtId="0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4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Fill="1"/>
    <xf numFmtId="0" fontId="1" fillId="0" borderId="0" xfId="0" applyFont="1" applyFill="1"/>
    <xf numFmtId="0" fontId="0" fillId="0" borderId="0" xfId="0" applyFont="1" applyFill="1"/>
    <xf numFmtId="0" fontId="6" fillId="0" borderId="0" xfId="0" applyFont="1" applyFill="1"/>
    <xf numFmtId="0" fontId="0" fillId="3" borderId="0" xfId="0" applyFont="1" applyFill="1"/>
    <xf numFmtId="2" fontId="0" fillId="0" borderId="0" xfId="0" applyNumberFormat="1"/>
    <xf numFmtId="0" fontId="1" fillId="0" borderId="0" xfId="0" applyFont="1" applyFill="1" applyAlignment="1">
      <alignment horizontal="center"/>
    </xf>
    <xf numFmtId="0" fontId="7" fillId="0" borderId="2" xfId="0" pivotButton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0" fillId="0" borderId="0" xfId="0" applyNumberFormat="1" applyFill="1"/>
  </cellXfs>
  <cellStyles count="1">
    <cellStyle name="Normal" xfId="0" builtinId="0"/>
  </cellStyles>
  <dxfs count="32"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2" formatCode="0.00"/>
    </dxf>
    <dxf>
      <numFmt numFmtId="2" formatCode="0.0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am Tanalski" refreshedDate="44385.692181944447" createdVersion="4" refreshedVersion="4" minRefreshableVersion="3" recordCount="53">
  <cacheSource type="worksheet">
    <worksheetSource ref="A63:B116" sheet="Sheet1"/>
  </cacheSource>
  <cacheFields count="2">
    <cacheField name="Name" numFmtId="0">
      <sharedItems containsBlank="1" count="54">
        <s v="RINO"/>
        <m/>
        <s v="CRAWFORD"/>
        <s v="ANDERSON"/>
        <s v="FEDIGAN"/>
        <s v="MILLIRON"/>
        <s v="HEMER"/>
        <s v="SMITH, T"/>
        <s v="EPLING"/>
        <s v="STANGLE"/>
        <s v="JONES"/>
        <s v="EL HADIDI"/>
        <s v="RIGSBY"/>
        <s v="FREEMAN"/>
        <s v="JEDLICKA"/>
        <s v="RIDDERHOFF"/>
        <s v="PIRINELLI"/>
        <s v="SALERNO"/>
        <s v="WALLMAN"/>
        <s v="O'HARA"/>
        <s v="CHAMPAGNE"/>
        <s v="KELLAMS"/>
        <s v="EMBREY"/>
        <s v="TAIKINA"/>
        <s v="BOWERS"/>
        <s v="FITZMEYER"/>
        <s v="MITCHELL"/>
        <s v="SZYKOWSKY"/>
        <s v="STARMER"/>
        <s v="HORTON"/>
        <s v="WEBER"/>
        <s v="DOZIER"/>
        <s v="HELD"/>
        <s v="FARRELL"/>
        <s v="PERELGUT"/>
        <s v="GATES"/>
        <s v="MATA"/>
        <s v="ARIAS"/>
        <s v="PARENT"/>
        <s v="BIRD"/>
        <s v="COLE MARSZ"/>
        <s v="SHEA"/>
        <s v="ROCCHIETTI"/>
        <s v="MOSER"/>
        <s v="SMITH, X"/>
        <s v="LAURIA"/>
        <s v="MATTSLER"/>
        <s v="FAY"/>
        <s v="DUFAULT"/>
        <s v="HIBBARD"/>
        <s v="DILEGRIO"/>
        <s v="CIUCCI"/>
        <s v="LANTZ"/>
        <s v="LANDERS" u="1"/>
      </sharedItems>
    </cacheField>
    <cacheField name="Score" numFmtId="2">
      <sharedItems containsString="0" containsBlank="1" containsNumber="1" minValue="161.15666666666667" maxValue="207.826666666666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">
  <r>
    <x v="0"/>
    <n v="161.15666666666667"/>
  </r>
  <r>
    <x v="1"/>
    <m/>
  </r>
  <r>
    <x v="2"/>
    <n v="165.93333333333334"/>
  </r>
  <r>
    <x v="3"/>
    <n v="170.48666666666668"/>
  </r>
  <r>
    <x v="4"/>
    <n v="167.99333333333334"/>
  </r>
  <r>
    <x v="5"/>
    <n v="164.82"/>
  </r>
  <r>
    <x v="6"/>
    <n v="179.15333333333331"/>
  </r>
  <r>
    <x v="7"/>
    <n v="170.65333333333331"/>
  </r>
  <r>
    <x v="8"/>
    <n v="164.98666666666668"/>
  </r>
  <r>
    <x v="9"/>
    <n v="164.66"/>
  </r>
  <r>
    <x v="10"/>
    <n v="191.15666666666669"/>
  </r>
  <r>
    <x v="11"/>
    <n v="182.65666666666669"/>
  </r>
  <r>
    <x v="12"/>
    <n v="179.82666666666665"/>
  </r>
  <r>
    <x v="13"/>
    <n v="175.68"/>
  </r>
  <r>
    <x v="14"/>
    <n v="189.66666666666669"/>
  </r>
  <r>
    <x v="15"/>
    <n v="190.59333333333331"/>
  </r>
  <r>
    <x v="16"/>
    <n v="172.07666666666665"/>
  </r>
  <r>
    <x v="17"/>
    <n v="182.96333333333331"/>
  </r>
  <r>
    <x v="18"/>
    <n v="183.98666666666668"/>
  </r>
  <r>
    <x v="19"/>
    <n v="183.49666666666667"/>
  </r>
  <r>
    <x v="20"/>
    <n v="171.32999999999998"/>
  </r>
  <r>
    <x v="21"/>
    <n v="176"/>
  </r>
  <r>
    <x v="22"/>
    <n v="194.13"/>
  </r>
  <r>
    <x v="23"/>
    <n v="203.30333333333334"/>
  </r>
  <r>
    <x v="24"/>
    <n v="188.66"/>
  </r>
  <r>
    <x v="25"/>
    <n v="177.49"/>
  </r>
  <r>
    <x v="26"/>
    <n v="190.49"/>
  </r>
  <r>
    <x v="27"/>
    <n v="176.32999999999998"/>
  </r>
  <r>
    <x v="28"/>
    <n v="187.29333333333329"/>
  </r>
  <r>
    <x v="29"/>
    <n v="179.32999999999998"/>
  </r>
  <r>
    <x v="30"/>
    <n v="179.49333333333334"/>
  </r>
  <r>
    <x v="31"/>
    <n v="192.82999999999998"/>
  </r>
  <r>
    <x v="32"/>
    <n v="207.82666666666665"/>
  </r>
  <r>
    <x v="33"/>
    <n v="184.15333333333331"/>
  </r>
  <r>
    <x v="34"/>
    <n v="196.65333333333331"/>
  </r>
  <r>
    <x v="35"/>
    <n v="186.99333333333334"/>
  </r>
  <r>
    <x v="36"/>
    <n v="195.99"/>
  </r>
  <r>
    <x v="37"/>
    <n v="169.96666666666667"/>
  </r>
  <r>
    <x v="38"/>
    <n v="168.49"/>
  </r>
  <r>
    <x v="39"/>
    <n v="163.82"/>
  </r>
  <r>
    <x v="40"/>
    <n v="172.82666666666665"/>
  </r>
  <r>
    <x v="41"/>
    <n v="167.32"/>
  </r>
  <r>
    <x v="42"/>
    <n v="190.92666666666668"/>
  </r>
  <r>
    <x v="43"/>
    <n v="171.46333333333331"/>
  </r>
  <r>
    <x v="44"/>
    <n v="193.82666666666665"/>
  </r>
  <r>
    <x v="45"/>
    <n v="180.49666666666667"/>
  </r>
  <r>
    <x v="46"/>
    <n v="190.16"/>
  </r>
  <r>
    <x v="47"/>
    <n v="177.32999999999998"/>
  </r>
  <r>
    <x v="48"/>
    <n v="168.32666666666665"/>
  </r>
  <r>
    <x v="49"/>
    <n v="181.95999999999998"/>
  </r>
  <r>
    <x v="50"/>
    <n v="174"/>
  </r>
  <r>
    <x v="51"/>
    <n v="184.32999999999998"/>
  </r>
  <r>
    <x v="52"/>
    <n v="168.833333333333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2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E63:F117" firstHeaderRow="1" firstDataRow="1" firstDataCol="1"/>
  <pivotFields count="2">
    <pivotField axis="axisRow" showAll="0" sortType="ascending">
      <items count="55">
        <item x="3"/>
        <item x="37"/>
        <item x="39"/>
        <item x="24"/>
        <item x="20"/>
        <item x="51"/>
        <item x="40"/>
        <item x="2"/>
        <item x="50"/>
        <item x="31"/>
        <item x="48"/>
        <item x="11"/>
        <item x="22"/>
        <item x="8"/>
        <item x="33"/>
        <item x="47"/>
        <item x="4"/>
        <item x="25"/>
        <item x="13"/>
        <item x="35"/>
        <item x="32"/>
        <item x="6"/>
        <item x="49"/>
        <item x="29"/>
        <item x="14"/>
        <item x="10"/>
        <item x="21"/>
        <item m="1" x="53"/>
        <item x="52"/>
        <item x="45"/>
        <item x="36"/>
        <item x="46"/>
        <item x="5"/>
        <item x="26"/>
        <item x="43"/>
        <item x="19"/>
        <item x="38"/>
        <item x="34"/>
        <item x="16"/>
        <item x="15"/>
        <item x="12"/>
        <item x="0"/>
        <item x="42"/>
        <item x="17"/>
        <item x="41"/>
        <item x="7"/>
        <item x="44"/>
        <item x="9"/>
        <item x="28"/>
        <item x="27"/>
        <item x="23"/>
        <item x="18"/>
        <item x="3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2" showAll="0"/>
  </pivotFields>
  <rowFields count="1">
    <field x="0"/>
  </rowFields>
  <rowItems count="54">
    <i>
      <x v="53"/>
    </i>
    <i>
      <x v="41"/>
    </i>
    <i>
      <x v="2"/>
    </i>
    <i>
      <x v="47"/>
    </i>
    <i>
      <x v="32"/>
    </i>
    <i>
      <x v="13"/>
    </i>
    <i>
      <x v="7"/>
    </i>
    <i>
      <x v="44"/>
    </i>
    <i>
      <x v="16"/>
    </i>
    <i>
      <x v="10"/>
    </i>
    <i>
      <x v="36"/>
    </i>
    <i>
      <x v="28"/>
    </i>
    <i>
      <x v="1"/>
    </i>
    <i>
      <x/>
    </i>
    <i>
      <x v="45"/>
    </i>
    <i>
      <x v="4"/>
    </i>
    <i>
      <x v="34"/>
    </i>
    <i>
      <x v="38"/>
    </i>
    <i>
      <x v="6"/>
    </i>
    <i>
      <x v="8"/>
    </i>
    <i>
      <x v="18"/>
    </i>
    <i>
      <x v="26"/>
    </i>
    <i>
      <x v="49"/>
    </i>
    <i>
      <x v="15"/>
    </i>
    <i>
      <x v="17"/>
    </i>
    <i>
      <x v="21"/>
    </i>
    <i>
      <x v="23"/>
    </i>
    <i>
      <x v="52"/>
    </i>
    <i>
      <x v="40"/>
    </i>
    <i>
      <x v="29"/>
    </i>
    <i>
      <x v="22"/>
    </i>
    <i>
      <x v="11"/>
    </i>
    <i>
      <x v="43"/>
    </i>
    <i>
      <x v="35"/>
    </i>
    <i>
      <x v="51"/>
    </i>
    <i>
      <x v="14"/>
    </i>
    <i>
      <x v="5"/>
    </i>
    <i>
      <x v="19"/>
    </i>
    <i>
      <x v="48"/>
    </i>
    <i>
      <x v="3"/>
    </i>
    <i>
      <x v="24"/>
    </i>
    <i>
      <x v="31"/>
    </i>
    <i>
      <x v="33"/>
    </i>
    <i>
      <x v="39"/>
    </i>
    <i>
      <x v="42"/>
    </i>
    <i>
      <x v="25"/>
    </i>
    <i>
      <x v="9"/>
    </i>
    <i>
      <x v="46"/>
    </i>
    <i>
      <x v="12"/>
    </i>
    <i>
      <x v="30"/>
    </i>
    <i>
      <x v="37"/>
    </i>
    <i>
      <x v="50"/>
    </i>
    <i>
      <x v="20"/>
    </i>
    <i t="grand">
      <x/>
    </i>
  </rowItems>
  <colItems count="1">
    <i/>
  </colItems>
  <dataFields count="1">
    <dataField name="Sum of Score" fld="1" baseField="0" baseItem="0"/>
  </dataFields>
  <formats count="16">
    <format dxfId="31">
      <pivotArea collapsedLevelsAreSubtotals="1" fieldPosition="0">
        <references count="1">
          <reference field="0" count="0"/>
        </references>
      </pivotArea>
    </format>
    <format dxfId="30">
      <pivotArea field="0" type="button" dataOnly="0" labelOnly="1" outline="0" axis="axisRow" fieldPosition="0"/>
    </format>
    <format dxfId="29">
      <pivotArea dataOnly="0" labelOnly="1" outline="0" axis="axisValues" fieldPosition="0"/>
    </format>
    <format dxfId="28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7">
      <pivotArea dataOnly="0" labelOnly="1" fieldPosition="0">
        <references count="1">
          <reference field="0" count="3">
            <x v="50"/>
            <x v="51"/>
            <x v="52"/>
          </reference>
        </references>
      </pivotArea>
    </format>
    <format dxfId="26">
      <pivotArea collapsedLevelsAreSubtotals="1" fieldPosition="0">
        <references count="1">
          <reference field="0" count="0"/>
        </references>
      </pivotArea>
    </format>
    <format dxfId="25">
      <pivotArea field="0" type="button" dataOnly="0" labelOnly="1" outline="0" axis="axisRow" fieldPosition="0"/>
    </format>
    <format dxfId="24">
      <pivotArea dataOnly="0" labelOnly="1" outline="0" axis="axisValues" fieldPosition="0"/>
    </format>
    <format dxfId="23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2">
      <pivotArea dataOnly="0" labelOnly="1" fieldPosition="0">
        <references count="1">
          <reference field="0" count="3">
            <x v="50"/>
            <x v="51"/>
            <x v="52"/>
          </reference>
        </references>
      </pivotArea>
    </format>
    <format dxfId="21">
      <pivotArea collapsedLevelsAreSubtotals="1" fieldPosition="0">
        <references count="1">
          <reference field="0" count="0"/>
        </references>
      </pivotArea>
    </format>
    <format dxfId="20">
      <pivotArea field="0" type="button" dataOnly="0" labelOnly="1" outline="0" axis="axisRow" fieldPosition="0"/>
    </format>
    <format dxfId="19">
      <pivotArea dataOnly="0" labelOnly="1" outline="0" axis="axisValues" fieldPosition="0"/>
    </format>
    <format dxfId="18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7">
      <pivotArea dataOnly="0" labelOnly="1" fieldPosition="0">
        <references count="1">
          <reference field="0" count="3">
            <x v="50"/>
            <x v="51"/>
            <x v="52"/>
          </reference>
        </references>
      </pivotArea>
    </format>
    <format dxfId="16">
      <pivotArea collapsedLevelsAreSubtotals="1" fieldPosition="0">
        <references count="1">
          <reference field="0" count="0"/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9"/>
  <sheetViews>
    <sheetView tabSelected="1" showRuler="0" zoomScale="82" workbookViewId="0">
      <selection activeCell="D120" sqref="D120"/>
    </sheetView>
  </sheetViews>
  <sheetFormatPr baseColWidth="10" defaultRowHeight="16" x14ac:dyDescent="0.2"/>
  <cols>
    <col min="1" max="1" width="15" customWidth="1"/>
    <col min="5" max="5" width="17.1640625" customWidth="1"/>
    <col min="6" max="6" width="12.33203125" customWidth="1"/>
    <col min="7" max="7" width="12.83203125" bestFit="1" customWidth="1"/>
    <col min="9" max="9" width="13.5" customWidth="1"/>
    <col min="10" max="10" width="12.1640625" customWidth="1"/>
    <col min="11" max="11" width="13.83203125" customWidth="1"/>
    <col min="12" max="12" width="12.5" customWidth="1"/>
    <col min="18" max="18" width="14.83203125" customWidth="1"/>
    <col min="20" max="20" width="12.6640625" customWidth="1"/>
    <col min="21" max="21" width="12.33203125" customWidth="1"/>
    <col min="28" max="28" width="12.1640625" customWidth="1"/>
    <col min="43" max="43" width="15.33203125" bestFit="1" customWidth="1"/>
    <col min="44" max="44" width="13.5" bestFit="1" customWidth="1"/>
    <col min="45" max="45" width="17.33203125" customWidth="1"/>
    <col min="46" max="46" width="16.83203125" customWidth="1"/>
  </cols>
  <sheetData>
    <row r="1" spans="1:46" x14ac:dyDescent="0.2">
      <c r="A1" s="5" t="s">
        <v>0</v>
      </c>
      <c r="B1" s="2" t="s">
        <v>1</v>
      </c>
      <c r="C1" t="s">
        <v>7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J1" t="s">
        <v>8</v>
      </c>
      <c r="K1" t="s">
        <v>9</v>
      </c>
      <c r="L1" s="2" t="s">
        <v>10</v>
      </c>
      <c r="M1" t="s">
        <v>7</v>
      </c>
      <c r="N1" t="s">
        <v>2</v>
      </c>
      <c r="O1" t="s">
        <v>3</v>
      </c>
      <c r="P1" t="s">
        <v>4</v>
      </c>
      <c r="Q1" t="s">
        <v>5</v>
      </c>
      <c r="R1" t="s">
        <v>6</v>
      </c>
      <c r="S1" t="s">
        <v>8</v>
      </c>
      <c r="T1" t="s">
        <v>11</v>
      </c>
      <c r="U1" s="2" t="s">
        <v>12</v>
      </c>
      <c r="V1" t="s">
        <v>13</v>
      </c>
      <c r="W1" t="s">
        <v>14</v>
      </c>
      <c r="X1" t="s">
        <v>15</v>
      </c>
      <c r="Y1" t="s">
        <v>16</v>
      </c>
      <c r="Z1" t="s">
        <v>17</v>
      </c>
      <c r="AA1" t="s">
        <v>18</v>
      </c>
      <c r="AB1" t="s">
        <v>19</v>
      </c>
      <c r="AC1" s="2" t="s">
        <v>20</v>
      </c>
      <c r="AD1" t="s">
        <v>7</v>
      </c>
      <c r="AE1" t="s">
        <v>2</v>
      </c>
      <c r="AF1" t="s">
        <v>3</v>
      </c>
      <c r="AG1" t="s">
        <v>4</v>
      </c>
      <c r="AH1" t="s">
        <v>5</v>
      </c>
      <c r="AI1" t="s">
        <v>6</v>
      </c>
      <c r="AJ1" t="s">
        <v>81</v>
      </c>
      <c r="AK1" t="s">
        <v>80</v>
      </c>
      <c r="AL1" t="s">
        <v>82</v>
      </c>
      <c r="AM1" t="s">
        <v>13</v>
      </c>
      <c r="AN1" t="s">
        <v>14</v>
      </c>
      <c r="AO1" t="s">
        <v>15</v>
      </c>
      <c r="AP1" t="s">
        <v>16</v>
      </c>
      <c r="AQ1" t="s">
        <v>21</v>
      </c>
      <c r="AR1" s="6" t="s">
        <v>22</v>
      </c>
    </row>
    <row r="2" spans="1:46" x14ac:dyDescent="0.2">
      <c r="A2" s="4" t="s">
        <v>23</v>
      </c>
      <c r="B2" s="3"/>
      <c r="C2">
        <v>66</v>
      </c>
      <c r="D2">
        <v>66</v>
      </c>
      <c r="E2">
        <v>66</v>
      </c>
      <c r="F2">
        <v>65</v>
      </c>
      <c r="G2">
        <v>65</v>
      </c>
      <c r="H2">
        <v>66</v>
      </c>
      <c r="J2">
        <v>6</v>
      </c>
      <c r="K2">
        <v>59.66</v>
      </c>
      <c r="L2" s="3"/>
      <c r="M2">
        <v>68</v>
      </c>
      <c r="N2">
        <v>66</v>
      </c>
      <c r="O2">
        <v>67</v>
      </c>
      <c r="P2">
        <v>67</v>
      </c>
      <c r="Q2">
        <v>67</v>
      </c>
      <c r="R2">
        <v>66</v>
      </c>
      <c r="S2">
        <v>6</v>
      </c>
      <c r="T2">
        <v>60.83</v>
      </c>
      <c r="U2" s="3"/>
      <c r="V2">
        <v>2</v>
      </c>
      <c r="W2">
        <v>2</v>
      </c>
      <c r="X2">
        <v>2</v>
      </c>
      <c r="Y2">
        <v>2</v>
      </c>
      <c r="Z2">
        <v>2</v>
      </c>
      <c r="AA2">
        <v>2</v>
      </c>
      <c r="AB2">
        <f>SUM(V2:AA2)</f>
        <v>12</v>
      </c>
      <c r="AC2" s="3"/>
      <c r="AD2">
        <v>67</v>
      </c>
      <c r="AE2">
        <v>67</v>
      </c>
      <c r="AF2">
        <v>67</v>
      </c>
      <c r="AG2">
        <v>66</v>
      </c>
      <c r="AH2">
        <v>67</v>
      </c>
      <c r="AI2">
        <v>66</v>
      </c>
      <c r="AJ2">
        <v>6</v>
      </c>
      <c r="AK2">
        <v>0</v>
      </c>
      <c r="AL2" s="21">
        <f>(SUM(AD2:AI2)/6)-AJ2+AK2</f>
        <v>60.666666666666671</v>
      </c>
      <c r="AM2">
        <v>2</v>
      </c>
      <c r="AN2">
        <v>2</v>
      </c>
      <c r="AO2">
        <v>2</v>
      </c>
      <c r="AP2">
        <v>2</v>
      </c>
      <c r="AQ2" s="21">
        <f>AL2-SUM(AM2:AP2)</f>
        <v>52.666666666666671</v>
      </c>
      <c r="AT2" s="1"/>
    </row>
    <row r="3" spans="1:46" x14ac:dyDescent="0.2">
      <c r="A3" s="4" t="s">
        <v>24</v>
      </c>
      <c r="B3" s="3"/>
      <c r="C3">
        <v>67</v>
      </c>
      <c r="D3">
        <v>67</v>
      </c>
      <c r="E3">
        <v>65</v>
      </c>
      <c r="F3">
        <v>68</v>
      </c>
      <c r="G3">
        <v>67</v>
      </c>
      <c r="H3">
        <v>66</v>
      </c>
      <c r="J3">
        <v>6</v>
      </c>
      <c r="K3" s="21">
        <f>AVERAGE(C3:H3)-J3</f>
        <v>60.666666666666671</v>
      </c>
      <c r="L3" s="3"/>
      <c r="M3">
        <v>68</v>
      </c>
      <c r="N3" s="13">
        <v>67</v>
      </c>
      <c r="O3">
        <v>66</v>
      </c>
      <c r="P3">
        <v>65</v>
      </c>
      <c r="Q3">
        <v>69</v>
      </c>
      <c r="R3">
        <v>68</v>
      </c>
      <c r="S3">
        <v>5</v>
      </c>
      <c r="T3" s="21">
        <f>AVERAGE(M3:R3)-S3+1</f>
        <v>63.166666666666671</v>
      </c>
      <c r="U3" s="3"/>
      <c r="V3">
        <v>1</v>
      </c>
      <c r="W3">
        <v>1</v>
      </c>
      <c r="X3">
        <v>2</v>
      </c>
      <c r="Y3">
        <v>2</v>
      </c>
      <c r="Z3">
        <v>2</v>
      </c>
      <c r="AA3">
        <v>2</v>
      </c>
      <c r="AB3">
        <f>SUM(V3:AA3)</f>
        <v>10</v>
      </c>
      <c r="AC3" s="3"/>
      <c r="AD3">
        <v>67</v>
      </c>
      <c r="AE3">
        <v>67</v>
      </c>
      <c r="AF3">
        <v>66</v>
      </c>
      <c r="AG3">
        <v>68</v>
      </c>
      <c r="AH3">
        <v>67</v>
      </c>
      <c r="AI3">
        <v>67</v>
      </c>
      <c r="AJ3">
        <v>6</v>
      </c>
      <c r="AK3">
        <v>0</v>
      </c>
      <c r="AL3" s="21">
        <f t="shared" ref="AL3:AL56" si="0">(SUM(AD3:AI3)/6)-AJ3+AK3</f>
        <v>61</v>
      </c>
      <c r="AM3">
        <v>1</v>
      </c>
      <c r="AN3">
        <v>1</v>
      </c>
      <c r="AO3">
        <v>2</v>
      </c>
      <c r="AP3">
        <v>2</v>
      </c>
      <c r="AQ3" s="21">
        <f t="shared" ref="AQ3:AQ56" si="1">AL3-SUM(AM3:AP3)</f>
        <v>55</v>
      </c>
      <c r="AT3" s="1"/>
    </row>
    <row r="4" spans="1:46" x14ac:dyDescent="0.2">
      <c r="A4" s="4"/>
      <c r="B4" s="3"/>
      <c r="L4" s="3"/>
      <c r="M4" s="17"/>
      <c r="U4" s="3"/>
      <c r="AC4" s="3"/>
      <c r="AL4" s="21"/>
      <c r="AQ4" s="21"/>
      <c r="AT4" s="1"/>
    </row>
    <row r="5" spans="1:46" x14ac:dyDescent="0.2">
      <c r="A5" s="4" t="s">
        <v>25</v>
      </c>
      <c r="B5" s="3"/>
      <c r="C5">
        <v>68</v>
      </c>
      <c r="D5">
        <v>67</v>
      </c>
      <c r="E5">
        <v>67</v>
      </c>
      <c r="F5">
        <v>66</v>
      </c>
      <c r="G5">
        <v>64</v>
      </c>
      <c r="H5">
        <v>67</v>
      </c>
      <c r="J5">
        <v>6</v>
      </c>
      <c r="K5">
        <v>60.5</v>
      </c>
      <c r="L5" s="3"/>
      <c r="M5">
        <v>68</v>
      </c>
      <c r="N5">
        <v>67</v>
      </c>
      <c r="O5" s="13">
        <v>67</v>
      </c>
      <c r="P5">
        <v>66</v>
      </c>
      <c r="Q5">
        <v>66</v>
      </c>
      <c r="R5">
        <v>66</v>
      </c>
      <c r="S5">
        <v>5</v>
      </c>
      <c r="T5">
        <v>62.6</v>
      </c>
      <c r="U5" s="3"/>
      <c r="V5">
        <v>1</v>
      </c>
      <c r="W5">
        <v>1</v>
      </c>
      <c r="X5">
        <v>2</v>
      </c>
      <c r="Y5">
        <v>2</v>
      </c>
      <c r="Z5">
        <v>2</v>
      </c>
      <c r="AA5">
        <v>2</v>
      </c>
      <c r="AB5">
        <f t="shared" ref="AB3:AB56" si="2">SUM(V5:AA5)</f>
        <v>10</v>
      </c>
      <c r="AC5" s="3"/>
      <c r="AD5">
        <v>67</v>
      </c>
      <c r="AE5">
        <v>66</v>
      </c>
      <c r="AF5">
        <v>68</v>
      </c>
      <c r="AG5">
        <v>66</v>
      </c>
      <c r="AH5">
        <v>67</v>
      </c>
      <c r="AI5">
        <v>67</v>
      </c>
      <c r="AJ5">
        <v>6</v>
      </c>
      <c r="AK5">
        <v>0</v>
      </c>
      <c r="AL5" s="21">
        <f t="shared" si="0"/>
        <v>60.833333333333329</v>
      </c>
      <c r="AM5">
        <v>2</v>
      </c>
      <c r="AN5">
        <v>2</v>
      </c>
      <c r="AO5">
        <v>2</v>
      </c>
      <c r="AP5">
        <v>2</v>
      </c>
      <c r="AQ5" s="21">
        <f t="shared" si="1"/>
        <v>52.833333333333329</v>
      </c>
      <c r="AT5" s="1"/>
    </row>
    <row r="6" spans="1:46" x14ac:dyDescent="0.2">
      <c r="A6" s="4" t="s">
        <v>26</v>
      </c>
      <c r="B6" s="3"/>
      <c r="C6" s="9">
        <v>66</v>
      </c>
      <c r="D6">
        <v>64</v>
      </c>
      <c r="E6">
        <v>68</v>
      </c>
      <c r="F6">
        <v>65</v>
      </c>
      <c r="G6">
        <v>67</v>
      </c>
      <c r="H6">
        <v>67</v>
      </c>
      <c r="J6">
        <v>5</v>
      </c>
      <c r="K6">
        <v>62.16</v>
      </c>
      <c r="L6" s="3"/>
      <c r="M6">
        <v>67</v>
      </c>
      <c r="N6">
        <v>65</v>
      </c>
      <c r="O6">
        <v>69</v>
      </c>
      <c r="P6">
        <v>69</v>
      </c>
      <c r="Q6">
        <v>68</v>
      </c>
      <c r="R6">
        <v>68</v>
      </c>
      <c r="S6">
        <v>6</v>
      </c>
      <c r="T6">
        <v>61.66</v>
      </c>
      <c r="U6" s="3"/>
      <c r="V6">
        <v>2</v>
      </c>
      <c r="W6">
        <v>1</v>
      </c>
      <c r="X6">
        <v>1</v>
      </c>
      <c r="Y6">
        <v>1</v>
      </c>
      <c r="Z6">
        <v>1</v>
      </c>
      <c r="AA6">
        <v>2</v>
      </c>
      <c r="AB6">
        <f t="shared" si="2"/>
        <v>8</v>
      </c>
      <c r="AC6" s="3"/>
      <c r="AD6">
        <v>68</v>
      </c>
      <c r="AE6">
        <v>68</v>
      </c>
      <c r="AF6">
        <v>66</v>
      </c>
      <c r="AG6">
        <v>68</v>
      </c>
      <c r="AH6">
        <v>68</v>
      </c>
      <c r="AI6">
        <v>68</v>
      </c>
      <c r="AJ6">
        <v>6</v>
      </c>
      <c r="AK6">
        <v>0</v>
      </c>
      <c r="AL6" s="21">
        <f t="shared" si="0"/>
        <v>61.666666666666671</v>
      </c>
      <c r="AM6">
        <v>2</v>
      </c>
      <c r="AN6">
        <v>2</v>
      </c>
      <c r="AO6">
        <v>2</v>
      </c>
      <c r="AP6">
        <v>1</v>
      </c>
      <c r="AQ6" s="21">
        <f t="shared" si="1"/>
        <v>54.666666666666671</v>
      </c>
      <c r="AT6" s="1"/>
    </row>
    <row r="7" spans="1:46" x14ac:dyDescent="0.2">
      <c r="A7" s="4" t="s">
        <v>27</v>
      </c>
      <c r="B7" s="3"/>
      <c r="C7">
        <v>62</v>
      </c>
      <c r="D7">
        <v>63</v>
      </c>
      <c r="E7">
        <v>66</v>
      </c>
      <c r="F7" s="9">
        <v>69</v>
      </c>
      <c r="G7">
        <v>66</v>
      </c>
      <c r="H7">
        <v>65</v>
      </c>
      <c r="J7">
        <v>5</v>
      </c>
      <c r="K7">
        <v>61.16</v>
      </c>
      <c r="L7" s="3"/>
      <c r="M7">
        <v>67</v>
      </c>
      <c r="N7">
        <v>66</v>
      </c>
      <c r="O7">
        <v>66</v>
      </c>
      <c r="P7">
        <v>68</v>
      </c>
      <c r="Q7">
        <v>67</v>
      </c>
      <c r="R7">
        <v>65</v>
      </c>
      <c r="S7">
        <v>6</v>
      </c>
      <c r="T7">
        <v>60.5</v>
      </c>
      <c r="U7" s="3"/>
      <c r="V7">
        <v>2</v>
      </c>
      <c r="W7">
        <v>2</v>
      </c>
      <c r="X7">
        <v>2</v>
      </c>
      <c r="Y7">
        <v>2</v>
      </c>
      <c r="Z7">
        <v>2</v>
      </c>
      <c r="AA7">
        <v>2</v>
      </c>
      <c r="AB7">
        <f t="shared" si="2"/>
        <v>12</v>
      </c>
      <c r="AC7" s="3"/>
      <c r="AD7">
        <v>66</v>
      </c>
      <c r="AE7">
        <v>66</v>
      </c>
      <c r="AF7" s="13">
        <v>67</v>
      </c>
      <c r="AG7" s="13">
        <v>67</v>
      </c>
      <c r="AH7">
        <v>67</v>
      </c>
      <c r="AI7">
        <v>65</v>
      </c>
      <c r="AJ7">
        <v>4</v>
      </c>
      <c r="AK7">
        <v>2</v>
      </c>
      <c r="AL7" s="21">
        <f t="shared" si="0"/>
        <v>64.333333333333329</v>
      </c>
      <c r="AM7">
        <v>1</v>
      </c>
      <c r="AN7">
        <v>2</v>
      </c>
      <c r="AO7">
        <v>1</v>
      </c>
      <c r="AP7">
        <v>2</v>
      </c>
      <c r="AQ7" s="21">
        <f t="shared" si="1"/>
        <v>58.333333333333329</v>
      </c>
      <c r="AT7" s="1"/>
    </row>
    <row r="8" spans="1:46" x14ac:dyDescent="0.2">
      <c r="A8" s="4" t="s">
        <v>28</v>
      </c>
      <c r="B8" s="3"/>
      <c r="C8">
        <v>67</v>
      </c>
      <c r="D8">
        <v>67</v>
      </c>
      <c r="E8">
        <v>67</v>
      </c>
      <c r="F8">
        <v>67</v>
      </c>
      <c r="G8">
        <v>66</v>
      </c>
      <c r="H8">
        <v>66</v>
      </c>
      <c r="J8">
        <v>6</v>
      </c>
      <c r="K8">
        <v>60.66</v>
      </c>
      <c r="L8" s="3"/>
      <c r="M8" s="13">
        <v>66</v>
      </c>
      <c r="N8">
        <v>69</v>
      </c>
      <c r="O8">
        <v>67</v>
      </c>
      <c r="P8">
        <v>68</v>
      </c>
      <c r="Q8">
        <v>66</v>
      </c>
      <c r="R8">
        <v>67</v>
      </c>
      <c r="S8">
        <v>5</v>
      </c>
      <c r="T8">
        <v>63.16</v>
      </c>
      <c r="U8" s="3"/>
      <c r="V8">
        <v>2</v>
      </c>
      <c r="W8">
        <v>2</v>
      </c>
      <c r="X8">
        <v>2</v>
      </c>
      <c r="Y8">
        <v>2</v>
      </c>
      <c r="Z8">
        <v>2</v>
      </c>
      <c r="AA8">
        <v>2</v>
      </c>
      <c r="AB8">
        <f t="shared" si="2"/>
        <v>12</v>
      </c>
      <c r="AC8" s="3"/>
      <c r="AD8">
        <v>67</v>
      </c>
      <c r="AE8">
        <v>66</v>
      </c>
      <c r="AF8">
        <v>67</v>
      </c>
      <c r="AG8">
        <v>67</v>
      </c>
      <c r="AH8">
        <v>68</v>
      </c>
      <c r="AI8">
        <v>67</v>
      </c>
      <c r="AJ8">
        <v>6</v>
      </c>
      <c r="AK8">
        <v>0</v>
      </c>
      <c r="AL8" s="21">
        <f t="shared" si="0"/>
        <v>61</v>
      </c>
      <c r="AM8">
        <v>2</v>
      </c>
      <c r="AN8">
        <v>2</v>
      </c>
      <c r="AO8">
        <v>2</v>
      </c>
      <c r="AP8">
        <v>2</v>
      </c>
      <c r="AQ8" s="21">
        <f t="shared" si="1"/>
        <v>53</v>
      </c>
      <c r="AT8" s="1"/>
    </row>
    <row r="9" spans="1:46" x14ac:dyDescent="0.2">
      <c r="A9" s="4" t="s">
        <v>29</v>
      </c>
      <c r="B9" s="3"/>
      <c r="C9">
        <v>69</v>
      </c>
      <c r="D9">
        <v>69</v>
      </c>
      <c r="E9" s="9">
        <v>69</v>
      </c>
      <c r="F9">
        <v>69</v>
      </c>
      <c r="G9">
        <v>69</v>
      </c>
      <c r="H9">
        <v>67</v>
      </c>
      <c r="J9">
        <v>5</v>
      </c>
      <c r="K9">
        <v>63.66</v>
      </c>
      <c r="L9" s="3"/>
      <c r="M9">
        <v>68</v>
      </c>
      <c r="N9">
        <v>70</v>
      </c>
      <c r="O9" s="13">
        <v>69</v>
      </c>
      <c r="P9">
        <v>66</v>
      </c>
      <c r="Q9" s="13">
        <v>72</v>
      </c>
      <c r="R9">
        <v>70</v>
      </c>
      <c r="S9">
        <v>4</v>
      </c>
      <c r="T9">
        <v>67.16</v>
      </c>
      <c r="U9" s="3"/>
      <c r="V9">
        <v>1</v>
      </c>
      <c r="W9">
        <v>1</v>
      </c>
      <c r="X9">
        <v>2</v>
      </c>
      <c r="Y9">
        <v>2</v>
      </c>
      <c r="Z9">
        <v>2</v>
      </c>
      <c r="AA9">
        <v>2</v>
      </c>
      <c r="AB9">
        <f t="shared" si="2"/>
        <v>10</v>
      </c>
      <c r="AC9" s="3"/>
      <c r="AD9" s="13">
        <v>68</v>
      </c>
      <c r="AE9">
        <v>69</v>
      </c>
      <c r="AF9">
        <v>71</v>
      </c>
      <c r="AG9">
        <v>70</v>
      </c>
      <c r="AH9">
        <v>70</v>
      </c>
      <c r="AI9">
        <v>68</v>
      </c>
      <c r="AJ9">
        <v>5</v>
      </c>
      <c r="AK9">
        <v>1</v>
      </c>
      <c r="AL9" s="21">
        <f t="shared" si="0"/>
        <v>65.333333333333329</v>
      </c>
      <c r="AM9">
        <v>2</v>
      </c>
      <c r="AN9">
        <v>2</v>
      </c>
      <c r="AO9">
        <v>1</v>
      </c>
      <c r="AP9">
        <v>2</v>
      </c>
      <c r="AQ9" s="21">
        <f t="shared" si="1"/>
        <v>58.333333333333329</v>
      </c>
      <c r="AT9" s="1"/>
    </row>
    <row r="10" spans="1:46" x14ac:dyDescent="0.2">
      <c r="A10" s="4" t="s">
        <v>30</v>
      </c>
      <c r="B10" s="3"/>
      <c r="C10">
        <v>67</v>
      </c>
      <c r="D10">
        <v>66</v>
      </c>
      <c r="E10">
        <v>67</v>
      </c>
      <c r="F10">
        <v>66</v>
      </c>
      <c r="G10">
        <v>67</v>
      </c>
      <c r="H10">
        <v>67</v>
      </c>
      <c r="J10">
        <v>6</v>
      </c>
      <c r="K10">
        <v>60.66</v>
      </c>
      <c r="L10" s="3"/>
      <c r="M10" s="13">
        <v>79</v>
      </c>
      <c r="N10">
        <v>69</v>
      </c>
      <c r="O10">
        <v>69</v>
      </c>
      <c r="P10">
        <v>69</v>
      </c>
      <c r="Q10">
        <v>69</v>
      </c>
      <c r="R10">
        <v>69</v>
      </c>
      <c r="S10">
        <v>5</v>
      </c>
      <c r="T10">
        <v>64.66</v>
      </c>
      <c r="U10" s="3"/>
      <c r="V10">
        <v>2</v>
      </c>
      <c r="W10">
        <v>2</v>
      </c>
      <c r="X10">
        <v>1</v>
      </c>
      <c r="Y10">
        <v>2</v>
      </c>
      <c r="Z10">
        <v>2</v>
      </c>
      <c r="AA10">
        <v>2</v>
      </c>
      <c r="AB10">
        <f t="shared" si="2"/>
        <v>11</v>
      </c>
      <c r="AC10" s="3"/>
      <c r="AD10">
        <v>68</v>
      </c>
      <c r="AE10">
        <v>69</v>
      </c>
      <c r="AF10">
        <v>68</v>
      </c>
      <c r="AG10">
        <v>71</v>
      </c>
      <c r="AH10">
        <v>71</v>
      </c>
      <c r="AI10">
        <v>69</v>
      </c>
      <c r="AJ10">
        <v>6</v>
      </c>
      <c r="AK10">
        <v>0</v>
      </c>
      <c r="AL10" s="21">
        <f t="shared" si="0"/>
        <v>63.333333333333329</v>
      </c>
      <c r="AM10">
        <v>1</v>
      </c>
      <c r="AN10">
        <v>2</v>
      </c>
      <c r="AO10">
        <v>2</v>
      </c>
      <c r="AP10">
        <v>2</v>
      </c>
      <c r="AQ10" s="21">
        <f t="shared" si="1"/>
        <v>56.333333333333329</v>
      </c>
      <c r="AT10" s="1"/>
    </row>
    <row r="11" spans="1:46" x14ac:dyDescent="0.2">
      <c r="A11" s="4" t="s">
        <v>31</v>
      </c>
      <c r="B11" s="3"/>
      <c r="C11">
        <v>68</v>
      </c>
      <c r="D11">
        <v>66</v>
      </c>
      <c r="E11">
        <v>68</v>
      </c>
      <c r="F11">
        <v>67</v>
      </c>
      <c r="G11">
        <v>68</v>
      </c>
      <c r="H11">
        <v>67</v>
      </c>
      <c r="J11">
        <v>6</v>
      </c>
      <c r="K11">
        <v>61.16</v>
      </c>
      <c r="L11" s="3"/>
      <c r="M11">
        <v>67</v>
      </c>
      <c r="N11">
        <v>67</v>
      </c>
      <c r="O11">
        <v>69</v>
      </c>
      <c r="P11">
        <v>68</v>
      </c>
      <c r="Q11">
        <v>68</v>
      </c>
      <c r="R11">
        <v>67</v>
      </c>
      <c r="S11">
        <v>6</v>
      </c>
      <c r="T11">
        <v>61.66</v>
      </c>
      <c r="U11" s="3"/>
      <c r="V11">
        <v>2</v>
      </c>
      <c r="W11">
        <v>2</v>
      </c>
      <c r="X11">
        <v>2</v>
      </c>
      <c r="Y11">
        <v>2</v>
      </c>
      <c r="Z11">
        <v>2</v>
      </c>
      <c r="AA11">
        <v>2</v>
      </c>
      <c r="AB11">
        <f t="shared" si="2"/>
        <v>12</v>
      </c>
      <c r="AC11" s="3"/>
      <c r="AD11">
        <v>68</v>
      </c>
      <c r="AE11">
        <v>68</v>
      </c>
      <c r="AF11">
        <v>69</v>
      </c>
      <c r="AG11">
        <v>68</v>
      </c>
      <c r="AH11">
        <v>69</v>
      </c>
      <c r="AI11">
        <v>67</v>
      </c>
      <c r="AJ11">
        <v>6</v>
      </c>
      <c r="AK11">
        <v>0</v>
      </c>
      <c r="AL11" s="21">
        <f t="shared" si="0"/>
        <v>62.166666666666671</v>
      </c>
      <c r="AM11">
        <v>2</v>
      </c>
      <c r="AN11">
        <v>2</v>
      </c>
      <c r="AO11">
        <v>2</v>
      </c>
      <c r="AP11">
        <v>2</v>
      </c>
      <c r="AQ11" s="21">
        <f t="shared" si="1"/>
        <v>54.166666666666671</v>
      </c>
      <c r="AT11" s="1"/>
    </row>
    <row r="12" spans="1:46" x14ac:dyDescent="0.2">
      <c r="A12" s="4" t="s">
        <v>32</v>
      </c>
      <c r="B12" s="3"/>
      <c r="C12">
        <v>66</v>
      </c>
      <c r="D12">
        <v>65</v>
      </c>
      <c r="E12">
        <v>66</v>
      </c>
      <c r="F12">
        <v>67</v>
      </c>
      <c r="G12">
        <v>64</v>
      </c>
      <c r="H12">
        <v>66</v>
      </c>
      <c r="J12">
        <v>6</v>
      </c>
      <c r="K12">
        <v>59.66</v>
      </c>
      <c r="L12" s="3"/>
      <c r="M12">
        <v>67</v>
      </c>
      <c r="N12">
        <v>66</v>
      </c>
      <c r="O12">
        <v>67</v>
      </c>
      <c r="P12">
        <v>66</v>
      </c>
      <c r="Q12" s="13">
        <v>66</v>
      </c>
      <c r="R12">
        <v>67</v>
      </c>
      <c r="S12">
        <v>5</v>
      </c>
      <c r="T12">
        <v>62.5</v>
      </c>
      <c r="U12" s="3"/>
      <c r="V12">
        <v>2</v>
      </c>
      <c r="W12">
        <v>2</v>
      </c>
      <c r="X12">
        <v>2</v>
      </c>
      <c r="Y12">
        <v>2</v>
      </c>
      <c r="Z12">
        <v>2</v>
      </c>
      <c r="AA12">
        <v>1</v>
      </c>
      <c r="AB12">
        <f t="shared" si="2"/>
        <v>11</v>
      </c>
      <c r="AC12" s="3"/>
      <c r="AD12">
        <v>66</v>
      </c>
      <c r="AE12">
        <v>66</v>
      </c>
      <c r="AF12">
        <v>67</v>
      </c>
      <c r="AG12">
        <v>66</v>
      </c>
      <c r="AH12">
        <v>68</v>
      </c>
      <c r="AI12">
        <v>66</v>
      </c>
      <c r="AJ12">
        <v>6</v>
      </c>
      <c r="AK12">
        <v>0</v>
      </c>
      <c r="AL12" s="21">
        <f t="shared" si="0"/>
        <v>60.5</v>
      </c>
      <c r="AM12">
        <v>2</v>
      </c>
      <c r="AN12">
        <v>2</v>
      </c>
      <c r="AO12">
        <v>2</v>
      </c>
      <c r="AP12">
        <v>1</v>
      </c>
      <c r="AQ12" s="21">
        <f t="shared" si="1"/>
        <v>53.5</v>
      </c>
      <c r="AT12" s="1"/>
    </row>
    <row r="13" spans="1:46" x14ac:dyDescent="0.2">
      <c r="A13" s="4" t="s">
        <v>33</v>
      </c>
      <c r="B13" s="3"/>
      <c r="C13">
        <v>71</v>
      </c>
      <c r="D13">
        <v>71</v>
      </c>
      <c r="E13">
        <v>70</v>
      </c>
      <c r="F13" s="9">
        <v>69</v>
      </c>
      <c r="G13">
        <v>70</v>
      </c>
      <c r="H13">
        <v>71</v>
      </c>
      <c r="J13">
        <v>5</v>
      </c>
      <c r="K13">
        <v>65.33</v>
      </c>
      <c r="L13" s="3"/>
      <c r="M13">
        <v>72</v>
      </c>
      <c r="N13">
        <v>72</v>
      </c>
      <c r="O13">
        <v>72</v>
      </c>
      <c r="P13" s="13">
        <v>75</v>
      </c>
      <c r="Q13">
        <v>73</v>
      </c>
      <c r="R13">
        <v>72</v>
      </c>
      <c r="S13">
        <v>5</v>
      </c>
      <c r="T13">
        <v>68.66</v>
      </c>
      <c r="U13" s="3"/>
      <c r="V13">
        <v>1</v>
      </c>
      <c r="W13">
        <v>2</v>
      </c>
      <c r="X13">
        <v>2</v>
      </c>
      <c r="Y13">
        <v>2</v>
      </c>
      <c r="Z13">
        <v>2</v>
      </c>
      <c r="AA13">
        <v>2</v>
      </c>
      <c r="AB13">
        <f t="shared" si="2"/>
        <v>11</v>
      </c>
      <c r="AC13" s="3"/>
      <c r="AD13" s="13">
        <v>72</v>
      </c>
      <c r="AE13">
        <v>73</v>
      </c>
      <c r="AF13">
        <v>74</v>
      </c>
      <c r="AG13" s="13">
        <v>71</v>
      </c>
      <c r="AH13" s="13">
        <v>72</v>
      </c>
      <c r="AI13" s="13">
        <v>71</v>
      </c>
      <c r="AJ13" s="13">
        <v>3</v>
      </c>
      <c r="AK13" s="13">
        <v>3</v>
      </c>
      <c r="AL13" s="21">
        <f t="shared" si="0"/>
        <v>72.166666666666671</v>
      </c>
      <c r="AM13" s="10">
        <v>1</v>
      </c>
      <c r="AN13" s="10">
        <v>2</v>
      </c>
      <c r="AO13">
        <v>1</v>
      </c>
      <c r="AP13">
        <v>0</v>
      </c>
      <c r="AQ13" s="21">
        <f t="shared" si="1"/>
        <v>68.166666666666671</v>
      </c>
      <c r="AT13" s="1"/>
    </row>
    <row r="14" spans="1:46" x14ac:dyDescent="0.2">
      <c r="A14" s="4" t="s">
        <v>34</v>
      </c>
      <c r="B14" s="3"/>
      <c r="C14" s="9">
        <v>67</v>
      </c>
      <c r="D14">
        <v>67</v>
      </c>
      <c r="E14">
        <v>68</v>
      </c>
      <c r="F14" s="9">
        <v>67</v>
      </c>
      <c r="G14">
        <v>68</v>
      </c>
      <c r="H14">
        <v>69</v>
      </c>
      <c r="J14">
        <v>4</v>
      </c>
      <c r="K14">
        <v>63.66</v>
      </c>
      <c r="L14" s="3"/>
      <c r="M14">
        <v>71</v>
      </c>
      <c r="N14">
        <v>72</v>
      </c>
      <c r="O14">
        <v>70</v>
      </c>
      <c r="P14" s="13">
        <v>71</v>
      </c>
      <c r="Q14">
        <v>72</v>
      </c>
      <c r="R14" s="13">
        <v>69</v>
      </c>
      <c r="S14">
        <v>4</v>
      </c>
      <c r="T14">
        <v>68.83</v>
      </c>
      <c r="U14" s="3"/>
      <c r="V14">
        <v>2</v>
      </c>
      <c r="W14">
        <v>2</v>
      </c>
      <c r="X14">
        <v>2</v>
      </c>
      <c r="Y14">
        <v>1</v>
      </c>
      <c r="Z14">
        <v>1</v>
      </c>
      <c r="AA14">
        <v>2</v>
      </c>
      <c r="AB14">
        <f t="shared" si="2"/>
        <v>10</v>
      </c>
      <c r="AC14" s="3"/>
      <c r="AD14">
        <v>70</v>
      </c>
      <c r="AE14">
        <v>69</v>
      </c>
      <c r="AF14" s="13">
        <v>72</v>
      </c>
      <c r="AG14">
        <v>71</v>
      </c>
      <c r="AH14" s="13">
        <v>70</v>
      </c>
      <c r="AI14">
        <v>69</v>
      </c>
      <c r="AJ14" s="13">
        <v>4</v>
      </c>
      <c r="AK14">
        <v>2</v>
      </c>
      <c r="AL14" s="21">
        <f t="shared" si="0"/>
        <v>68.166666666666671</v>
      </c>
      <c r="AM14" s="10">
        <v>2</v>
      </c>
      <c r="AN14" s="10">
        <v>2</v>
      </c>
      <c r="AO14" s="10">
        <v>2</v>
      </c>
      <c r="AP14" s="10">
        <v>2</v>
      </c>
      <c r="AQ14" s="21">
        <f t="shared" si="1"/>
        <v>60.166666666666671</v>
      </c>
      <c r="AT14" s="1"/>
    </row>
    <row r="15" spans="1:46" x14ac:dyDescent="0.2">
      <c r="A15" s="4" t="s">
        <v>35</v>
      </c>
      <c r="B15" s="3"/>
      <c r="C15">
        <v>68</v>
      </c>
      <c r="D15" s="9">
        <v>69</v>
      </c>
      <c r="E15" s="9">
        <v>69</v>
      </c>
      <c r="F15">
        <v>66</v>
      </c>
      <c r="G15">
        <v>67</v>
      </c>
      <c r="H15">
        <v>67</v>
      </c>
      <c r="J15">
        <v>4</v>
      </c>
      <c r="K15">
        <v>65.66</v>
      </c>
      <c r="L15" s="3"/>
      <c r="M15">
        <v>70</v>
      </c>
      <c r="N15">
        <v>69</v>
      </c>
      <c r="O15">
        <v>69</v>
      </c>
      <c r="P15">
        <v>69</v>
      </c>
      <c r="Q15" s="13">
        <v>74</v>
      </c>
      <c r="R15">
        <v>69</v>
      </c>
      <c r="S15">
        <v>5</v>
      </c>
      <c r="T15">
        <v>66</v>
      </c>
      <c r="U15" s="3"/>
      <c r="V15">
        <v>1</v>
      </c>
      <c r="W15">
        <v>2</v>
      </c>
      <c r="X15">
        <v>1</v>
      </c>
      <c r="Y15">
        <v>1</v>
      </c>
      <c r="Z15">
        <v>2</v>
      </c>
      <c r="AA15">
        <v>2</v>
      </c>
      <c r="AB15">
        <f t="shared" si="2"/>
        <v>9</v>
      </c>
      <c r="AC15" s="3"/>
      <c r="AD15">
        <v>68</v>
      </c>
      <c r="AE15">
        <v>68</v>
      </c>
      <c r="AF15" s="13">
        <v>68</v>
      </c>
      <c r="AG15">
        <v>69</v>
      </c>
      <c r="AH15">
        <v>68</v>
      </c>
      <c r="AI15">
        <v>68</v>
      </c>
      <c r="AJ15">
        <v>5</v>
      </c>
      <c r="AK15">
        <v>1</v>
      </c>
      <c r="AL15" s="21">
        <f t="shared" si="0"/>
        <v>64.166666666666671</v>
      </c>
      <c r="AM15" s="10">
        <v>1</v>
      </c>
      <c r="AN15" s="10">
        <v>2</v>
      </c>
      <c r="AO15" s="10">
        <v>2</v>
      </c>
      <c r="AP15" s="10">
        <v>2</v>
      </c>
      <c r="AQ15" s="21">
        <f t="shared" si="1"/>
        <v>57.166666666666671</v>
      </c>
      <c r="AT15" s="1"/>
    </row>
    <row r="16" spans="1:46" x14ac:dyDescent="0.2">
      <c r="A16" s="4" t="s">
        <v>36</v>
      </c>
      <c r="B16" s="3"/>
      <c r="C16">
        <v>67</v>
      </c>
      <c r="D16">
        <v>66</v>
      </c>
      <c r="E16">
        <v>69</v>
      </c>
      <c r="F16">
        <v>69</v>
      </c>
      <c r="G16">
        <v>67</v>
      </c>
      <c r="H16">
        <v>67</v>
      </c>
      <c r="J16">
        <v>6</v>
      </c>
      <c r="K16">
        <v>62.85</v>
      </c>
      <c r="L16" s="3"/>
      <c r="M16">
        <v>70</v>
      </c>
      <c r="N16">
        <v>69</v>
      </c>
      <c r="O16">
        <v>67</v>
      </c>
      <c r="P16">
        <v>68</v>
      </c>
      <c r="Q16">
        <v>69</v>
      </c>
      <c r="R16">
        <v>70</v>
      </c>
      <c r="S16">
        <v>6</v>
      </c>
      <c r="T16">
        <v>62.83</v>
      </c>
      <c r="U16" s="3"/>
      <c r="V16">
        <v>2</v>
      </c>
      <c r="W16">
        <v>2</v>
      </c>
      <c r="X16">
        <v>1</v>
      </c>
      <c r="Y16">
        <v>2</v>
      </c>
      <c r="Z16">
        <v>2</v>
      </c>
      <c r="AA16">
        <v>2</v>
      </c>
      <c r="AB16">
        <f t="shared" si="2"/>
        <v>11</v>
      </c>
      <c r="AC16" s="3"/>
      <c r="AD16" s="13">
        <v>70</v>
      </c>
      <c r="AE16">
        <v>68</v>
      </c>
      <c r="AF16">
        <v>68</v>
      </c>
      <c r="AG16" s="13">
        <v>71</v>
      </c>
      <c r="AH16">
        <v>67</v>
      </c>
      <c r="AI16">
        <v>70</v>
      </c>
      <c r="AJ16">
        <v>4</v>
      </c>
      <c r="AK16">
        <v>2</v>
      </c>
      <c r="AL16" s="21">
        <f t="shared" si="0"/>
        <v>67</v>
      </c>
      <c r="AM16" s="10">
        <v>2</v>
      </c>
      <c r="AN16" s="10">
        <v>2</v>
      </c>
      <c r="AO16" s="10">
        <v>1</v>
      </c>
      <c r="AP16" s="10">
        <v>1</v>
      </c>
      <c r="AQ16" s="21">
        <f t="shared" si="1"/>
        <v>61</v>
      </c>
      <c r="AT16" s="1"/>
    </row>
    <row r="17" spans="1:46" x14ac:dyDescent="0.2">
      <c r="A17" s="4" t="s">
        <v>37</v>
      </c>
      <c r="B17" s="3"/>
      <c r="C17">
        <v>69</v>
      </c>
      <c r="D17" s="9">
        <v>68</v>
      </c>
      <c r="E17">
        <v>68</v>
      </c>
      <c r="F17" s="9">
        <v>70</v>
      </c>
      <c r="G17">
        <v>68</v>
      </c>
      <c r="H17">
        <v>70</v>
      </c>
      <c r="J17">
        <v>4</v>
      </c>
      <c r="K17">
        <v>64.5</v>
      </c>
      <c r="L17" s="3"/>
      <c r="M17">
        <v>72</v>
      </c>
      <c r="N17">
        <v>70</v>
      </c>
      <c r="O17">
        <v>70</v>
      </c>
      <c r="P17">
        <v>71</v>
      </c>
      <c r="Q17" s="13">
        <v>70</v>
      </c>
      <c r="R17">
        <v>70</v>
      </c>
      <c r="S17">
        <v>5</v>
      </c>
      <c r="T17">
        <v>66.5</v>
      </c>
      <c r="U17" s="3"/>
      <c r="V17">
        <v>1</v>
      </c>
      <c r="W17">
        <v>2</v>
      </c>
      <c r="X17">
        <v>2</v>
      </c>
      <c r="Y17">
        <v>2</v>
      </c>
      <c r="Z17">
        <v>2</v>
      </c>
      <c r="AA17">
        <v>2</v>
      </c>
      <c r="AB17">
        <f t="shared" si="2"/>
        <v>11</v>
      </c>
      <c r="AC17" s="3"/>
      <c r="AD17" s="13">
        <v>73</v>
      </c>
      <c r="AE17">
        <v>73</v>
      </c>
      <c r="AF17">
        <v>72</v>
      </c>
      <c r="AG17" s="13">
        <v>75</v>
      </c>
      <c r="AH17">
        <v>69</v>
      </c>
      <c r="AI17" s="22">
        <v>80</v>
      </c>
      <c r="AJ17">
        <v>3</v>
      </c>
      <c r="AK17">
        <v>3</v>
      </c>
      <c r="AL17" s="21">
        <f t="shared" si="0"/>
        <v>73.666666666666671</v>
      </c>
      <c r="AM17" s="10">
        <v>1</v>
      </c>
      <c r="AN17" s="10">
        <v>1</v>
      </c>
      <c r="AO17" s="10">
        <v>1</v>
      </c>
      <c r="AP17" s="10">
        <v>1</v>
      </c>
      <c r="AQ17" s="21">
        <f t="shared" si="1"/>
        <v>69.666666666666671</v>
      </c>
      <c r="AT17" s="1"/>
    </row>
    <row r="18" spans="1:46" x14ac:dyDescent="0.2">
      <c r="A18" s="4" t="s">
        <v>38</v>
      </c>
      <c r="B18" s="3"/>
      <c r="C18">
        <v>73</v>
      </c>
      <c r="D18">
        <v>74</v>
      </c>
      <c r="E18">
        <v>74</v>
      </c>
      <c r="F18" s="10">
        <v>72</v>
      </c>
      <c r="G18">
        <v>71</v>
      </c>
      <c r="H18">
        <v>72</v>
      </c>
      <c r="J18">
        <v>6</v>
      </c>
      <c r="K18">
        <v>66.599999999999994</v>
      </c>
      <c r="L18" s="3"/>
      <c r="M18">
        <v>75</v>
      </c>
      <c r="N18">
        <v>74</v>
      </c>
      <c r="O18" s="13">
        <v>73</v>
      </c>
      <c r="P18">
        <v>75</v>
      </c>
      <c r="Q18" s="13">
        <v>73</v>
      </c>
      <c r="R18">
        <v>75</v>
      </c>
      <c r="S18">
        <v>4</v>
      </c>
      <c r="T18">
        <v>70.16</v>
      </c>
      <c r="U18" s="3"/>
      <c r="V18">
        <v>2</v>
      </c>
      <c r="W18">
        <v>1</v>
      </c>
      <c r="X18">
        <v>2</v>
      </c>
      <c r="Y18">
        <v>2</v>
      </c>
      <c r="Z18">
        <v>2</v>
      </c>
      <c r="AA18">
        <v>1</v>
      </c>
      <c r="AB18">
        <f t="shared" si="2"/>
        <v>10</v>
      </c>
      <c r="AC18" s="3"/>
      <c r="AD18" s="13">
        <v>73</v>
      </c>
      <c r="AE18">
        <v>74</v>
      </c>
      <c r="AF18">
        <v>72</v>
      </c>
      <c r="AG18" s="10">
        <v>73</v>
      </c>
      <c r="AH18" s="13">
        <v>72</v>
      </c>
      <c r="AI18" s="10">
        <v>73</v>
      </c>
      <c r="AJ18" s="10">
        <v>4</v>
      </c>
      <c r="AK18" s="10">
        <v>2</v>
      </c>
      <c r="AL18" s="21">
        <f t="shared" si="0"/>
        <v>70.833333333333329</v>
      </c>
      <c r="AM18" s="10">
        <v>2</v>
      </c>
      <c r="AN18" s="10">
        <v>2</v>
      </c>
      <c r="AO18" s="10">
        <v>1</v>
      </c>
      <c r="AP18" s="10">
        <v>2</v>
      </c>
      <c r="AQ18" s="21">
        <f t="shared" si="1"/>
        <v>63.833333333333329</v>
      </c>
      <c r="AT18" s="1"/>
    </row>
    <row r="19" spans="1:46" x14ac:dyDescent="0.2">
      <c r="A19" s="4" t="s">
        <v>39</v>
      </c>
      <c r="B19" s="3"/>
      <c r="C19">
        <v>64</v>
      </c>
      <c r="D19" s="9">
        <v>66</v>
      </c>
      <c r="E19">
        <v>63</v>
      </c>
      <c r="F19" s="9">
        <v>64</v>
      </c>
      <c r="G19" s="9">
        <v>65</v>
      </c>
      <c r="H19" s="10">
        <v>65</v>
      </c>
      <c r="J19">
        <v>3</v>
      </c>
      <c r="K19">
        <v>64.75</v>
      </c>
      <c r="L19" s="3"/>
      <c r="M19">
        <v>69</v>
      </c>
      <c r="N19">
        <v>68</v>
      </c>
      <c r="O19">
        <v>68</v>
      </c>
      <c r="P19">
        <v>68</v>
      </c>
      <c r="Q19" s="13">
        <v>69</v>
      </c>
      <c r="R19">
        <v>67</v>
      </c>
      <c r="S19">
        <v>5</v>
      </c>
      <c r="T19">
        <v>64.16</v>
      </c>
      <c r="U19" s="3"/>
      <c r="V19">
        <v>2</v>
      </c>
      <c r="W19">
        <v>1</v>
      </c>
      <c r="X19">
        <v>2</v>
      </c>
      <c r="Y19">
        <v>2</v>
      </c>
      <c r="Z19">
        <v>2</v>
      </c>
      <c r="AA19">
        <v>2</v>
      </c>
      <c r="AB19">
        <f t="shared" si="2"/>
        <v>11</v>
      </c>
      <c r="AC19" s="3"/>
      <c r="AD19" s="10">
        <v>70</v>
      </c>
      <c r="AE19" s="10">
        <v>70</v>
      </c>
      <c r="AF19" s="10">
        <v>67</v>
      </c>
      <c r="AG19" s="10">
        <v>68</v>
      </c>
      <c r="AH19" s="10">
        <v>67</v>
      </c>
      <c r="AI19" s="10">
        <v>67</v>
      </c>
      <c r="AJ19" s="10">
        <v>6</v>
      </c>
      <c r="AK19" s="10">
        <v>0</v>
      </c>
      <c r="AL19" s="21">
        <f t="shared" si="0"/>
        <v>62.166666666666671</v>
      </c>
      <c r="AM19" s="10">
        <v>2</v>
      </c>
      <c r="AN19" s="10">
        <v>2</v>
      </c>
      <c r="AO19" s="10">
        <v>2</v>
      </c>
      <c r="AP19" s="10">
        <v>2</v>
      </c>
      <c r="AQ19" s="21">
        <f t="shared" si="1"/>
        <v>54.166666666666671</v>
      </c>
      <c r="AT19" s="1"/>
    </row>
    <row r="20" spans="1:46" x14ac:dyDescent="0.2">
      <c r="A20" s="4" t="s">
        <v>40</v>
      </c>
      <c r="B20" s="3"/>
      <c r="C20">
        <v>71</v>
      </c>
      <c r="D20">
        <v>70</v>
      </c>
      <c r="E20">
        <v>69</v>
      </c>
      <c r="F20" s="10">
        <v>69</v>
      </c>
      <c r="G20" s="10">
        <v>69</v>
      </c>
      <c r="H20" s="10">
        <v>68</v>
      </c>
      <c r="J20">
        <v>6</v>
      </c>
      <c r="K20">
        <v>63.33</v>
      </c>
      <c r="L20" s="3"/>
      <c r="M20">
        <v>72</v>
      </c>
      <c r="N20" s="13">
        <v>69</v>
      </c>
      <c r="O20" s="13">
        <v>72</v>
      </c>
      <c r="P20">
        <v>70</v>
      </c>
      <c r="Q20" s="13">
        <v>70</v>
      </c>
      <c r="R20">
        <v>69</v>
      </c>
      <c r="S20">
        <v>3</v>
      </c>
      <c r="T20">
        <v>70.3</v>
      </c>
      <c r="U20" s="3"/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f t="shared" si="2"/>
        <v>12</v>
      </c>
      <c r="AC20" s="3"/>
      <c r="AD20" s="13">
        <v>69</v>
      </c>
      <c r="AE20" s="10">
        <v>70</v>
      </c>
      <c r="AF20" s="13">
        <v>70</v>
      </c>
      <c r="AG20" s="10">
        <v>70</v>
      </c>
      <c r="AH20" s="10">
        <v>68</v>
      </c>
      <c r="AI20" s="13">
        <v>69</v>
      </c>
      <c r="AJ20" s="10">
        <v>3</v>
      </c>
      <c r="AK20" s="10">
        <v>3</v>
      </c>
      <c r="AL20" s="21">
        <f t="shared" si="0"/>
        <v>69.333333333333329</v>
      </c>
      <c r="AM20" s="10">
        <v>2</v>
      </c>
      <c r="AN20" s="10">
        <v>2</v>
      </c>
      <c r="AO20" s="10">
        <v>2</v>
      </c>
      <c r="AP20" s="10">
        <v>2</v>
      </c>
      <c r="AQ20" s="21">
        <f t="shared" si="1"/>
        <v>61.333333333333329</v>
      </c>
      <c r="AT20" s="1"/>
    </row>
    <row r="21" spans="1:46" x14ac:dyDescent="0.2">
      <c r="A21" s="4" t="s">
        <v>41</v>
      </c>
      <c r="B21" s="3"/>
      <c r="C21">
        <v>69</v>
      </c>
      <c r="D21" s="10">
        <v>70</v>
      </c>
      <c r="E21">
        <v>68</v>
      </c>
      <c r="F21" s="9">
        <v>68</v>
      </c>
      <c r="G21" s="10">
        <v>69</v>
      </c>
      <c r="H21" s="10">
        <v>68</v>
      </c>
      <c r="J21" s="10">
        <v>5</v>
      </c>
      <c r="K21">
        <v>64.66</v>
      </c>
      <c r="L21" s="3"/>
      <c r="M21" s="13">
        <v>71</v>
      </c>
      <c r="N21">
        <v>70</v>
      </c>
      <c r="O21">
        <v>70</v>
      </c>
      <c r="P21">
        <v>69</v>
      </c>
      <c r="Q21" s="13">
        <v>70</v>
      </c>
      <c r="R21">
        <v>74</v>
      </c>
      <c r="S21">
        <v>4</v>
      </c>
      <c r="T21">
        <v>66.66</v>
      </c>
      <c r="U21" s="3"/>
      <c r="V21">
        <v>2</v>
      </c>
      <c r="W21">
        <v>1</v>
      </c>
      <c r="X21">
        <v>1</v>
      </c>
      <c r="Y21">
        <v>1</v>
      </c>
      <c r="Z21">
        <v>1</v>
      </c>
      <c r="AA21">
        <v>1</v>
      </c>
      <c r="AB21">
        <f t="shared" si="2"/>
        <v>7</v>
      </c>
      <c r="AC21" s="3"/>
      <c r="AD21" s="10">
        <v>71</v>
      </c>
      <c r="AE21" s="10">
        <v>70</v>
      </c>
      <c r="AF21" s="10">
        <v>70</v>
      </c>
      <c r="AG21" s="13">
        <v>72</v>
      </c>
      <c r="AH21" s="10">
        <v>70</v>
      </c>
      <c r="AI21" s="10">
        <v>71</v>
      </c>
      <c r="AJ21" s="10">
        <v>5</v>
      </c>
      <c r="AK21" s="10">
        <v>1</v>
      </c>
      <c r="AL21" s="21">
        <f t="shared" si="0"/>
        <v>66.666666666666671</v>
      </c>
      <c r="AM21" s="10">
        <v>1</v>
      </c>
      <c r="AN21" s="10">
        <v>2</v>
      </c>
      <c r="AO21" s="10">
        <v>2</v>
      </c>
      <c r="AP21" s="10">
        <v>2</v>
      </c>
      <c r="AQ21" s="21">
        <f t="shared" si="1"/>
        <v>59.666666666666671</v>
      </c>
      <c r="AT21" s="1"/>
    </row>
    <row r="22" spans="1:46" x14ac:dyDescent="0.2">
      <c r="A22" s="4" t="s">
        <v>42</v>
      </c>
      <c r="B22" s="3"/>
      <c r="C22">
        <v>70</v>
      </c>
      <c r="D22" s="10">
        <v>71</v>
      </c>
      <c r="E22">
        <v>69</v>
      </c>
      <c r="F22" s="10">
        <v>72</v>
      </c>
      <c r="G22" s="10">
        <v>71</v>
      </c>
      <c r="H22" s="10">
        <v>69</v>
      </c>
      <c r="J22" s="10">
        <v>6</v>
      </c>
      <c r="K22" s="10">
        <v>64</v>
      </c>
      <c r="L22" s="3"/>
      <c r="M22" s="10">
        <v>72</v>
      </c>
      <c r="N22" s="10">
        <v>71</v>
      </c>
      <c r="O22" s="13">
        <v>73</v>
      </c>
      <c r="P22" s="10">
        <v>74</v>
      </c>
      <c r="Q22" s="13">
        <v>73</v>
      </c>
      <c r="R22" s="10">
        <v>71</v>
      </c>
      <c r="S22" s="10">
        <v>4</v>
      </c>
      <c r="T22" s="10">
        <v>70.33</v>
      </c>
      <c r="U22" s="3"/>
      <c r="V22" s="10">
        <v>2</v>
      </c>
      <c r="W22" s="10">
        <v>2</v>
      </c>
      <c r="X22" s="10">
        <v>2</v>
      </c>
      <c r="Y22" s="10">
        <v>2</v>
      </c>
      <c r="Z22" s="10">
        <v>2</v>
      </c>
      <c r="AA22" s="10">
        <v>2</v>
      </c>
      <c r="AB22">
        <f t="shared" si="2"/>
        <v>12</v>
      </c>
      <c r="AC22" s="3"/>
      <c r="AD22" s="13">
        <v>72</v>
      </c>
      <c r="AE22" s="10">
        <v>73</v>
      </c>
      <c r="AF22" s="10">
        <v>75</v>
      </c>
      <c r="AG22" s="10">
        <v>71</v>
      </c>
      <c r="AH22" s="10">
        <v>74</v>
      </c>
      <c r="AI22" s="10">
        <v>74</v>
      </c>
      <c r="AJ22" s="10">
        <v>5</v>
      </c>
      <c r="AK22" s="10">
        <v>1</v>
      </c>
      <c r="AL22" s="21">
        <f t="shared" si="0"/>
        <v>69.166666666666671</v>
      </c>
      <c r="AM22" s="10">
        <v>2</v>
      </c>
      <c r="AN22" s="10">
        <v>2</v>
      </c>
      <c r="AO22" s="10">
        <v>2</v>
      </c>
      <c r="AP22" s="10">
        <v>2</v>
      </c>
      <c r="AQ22" s="21">
        <f t="shared" si="1"/>
        <v>61.166666666666671</v>
      </c>
      <c r="AT22" s="1"/>
    </row>
    <row r="23" spans="1:46" x14ac:dyDescent="0.2">
      <c r="A23" s="4" t="s">
        <v>43</v>
      </c>
      <c r="B23" s="3"/>
      <c r="C23">
        <v>68</v>
      </c>
      <c r="D23" s="10">
        <v>67</v>
      </c>
      <c r="E23">
        <v>67</v>
      </c>
      <c r="F23" s="9">
        <v>68</v>
      </c>
      <c r="G23" s="10">
        <v>71</v>
      </c>
      <c r="H23" s="10">
        <v>66</v>
      </c>
      <c r="J23" s="10">
        <v>5</v>
      </c>
      <c r="K23" s="10">
        <v>63.33</v>
      </c>
      <c r="L23" s="3"/>
      <c r="M23" s="10">
        <v>70</v>
      </c>
      <c r="N23" s="10">
        <v>69</v>
      </c>
      <c r="O23" s="10">
        <v>68</v>
      </c>
      <c r="P23" s="10">
        <v>69</v>
      </c>
      <c r="Q23" s="10">
        <v>69</v>
      </c>
      <c r="R23" s="10">
        <v>69</v>
      </c>
      <c r="S23" s="10">
        <v>6</v>
      </c>
      <c r="T23" s="10">
        <v>63</v>
      </c>
      <c r="U23" s="3"/>
      <c r="V23" s="10">
        <v>2</v>
      </c>
      <c r="W23" s="10">
        <v>2</v>
      </c>
      <c r="X23" s="10">
        <v>2</v>
      </c>
      <c r="Y23" s="10">
        <v>2</v>
      </c>
      <c r="Z23" s="10">
        <v>2</v>
      </c>
      <c r="AA23" s="10">
        <v>2</v>
      </c>
      <c r="AB23">
        <f t="shared" si="2"/>
        <v>12</v>
      </c>
      <c r="AC23" s="3"/>
      <c r="AD23" s="10">
        <v>68</v>
      </c>
      <c r="AE23" s="10">
        <v>68</v>
      </c>
      <c r="AF23" s="10">
        <v>67</v>
      </c>
      <c r="AG23" s="10">
        <v>69</v>
      </c>
      <c r="AH23" s="13">
        <v>67</v>
      </c>
      <c r="AI23" s="10">
        <v>69</v>
      </c>
      <c r="AJ23" s="10">
        <v>5</v>
      </c>
      <c r="AK23" s="10">
        <v>1</v>
      </c>
      <c r="AL23" s="21">
        <f>(SUM(AD23:AI23)/6)-AJ23+AK23</f>
        <v>64</v>
      </c>
      <c r="AM23" s="10">
        <v>2</v>
      </c>
      <c r="AN23" s="10">
        <v>2</v>
      </c>
      <c r="AO23" s="10">
        <v>1</v>
      </c>
      <c r="AP23" s="10">
        <v>2</v>
      </c>
      <c r="AQ23" s="21">
        <f t="shared" si="1"/>
        <v>57</v>
      </c>
      <c r="AT23" s="1"/>
    </row>
    <row r="24" spans="1:46" x14ac:dyDescent="0.2">
      <c r="A24" s="4" t="s">
        <v>44</v>
      </c>
      <c r="B24" s="3"/>
      <c r="C24" s="9">
        <v>70</v>
      </c>
      <c r="D24" s="10">
        <v>68</v>
      </c>
      <c r="E24" s="9">
        <v>71</v>
      </c>
      <c r="F24" s="10">
        <v>70</v>
      </c>
      <c r="G24" s="10">
        <v>68</v>
      </c>
      <c r="H24" s="10">
        <v>70</v>
      </c>
      <c r="J24" s="10">
        <v>4</v>
      </c>
      <c r="K24" s="10">
        <v>67.5</v>
      </c>
      <c r="L24" s="3"/>
      <c r="M24" s="10">
        <v>70</v>
      </c>
      <c r="N24" s="10">
        <v>69</v>
      </c>
      <c r="O24" s="13">
        <v>70</v>
      </c>
      <c r="P24" s="10">
        <v>68</v>
      </c>
      <c r="Q24" s="10">
        <v>68</v>
      </c>
      <c r="R24" s="10">
        <v>69</v>
      </c>
      <c r="S24" s="13">
        <v>6</v>
      </c>
      <c r="T24" s="10">
        <v>63</v>
      </c>
      <c r="U24" s="3"/>
      <c r="V24" s="10">
        <v>2</v>
      </c>
      <c r="W24" s="10">
        <v>2</v>
      </c>
      <c r="X24" s="10">
        <v>2</v>
      </c>
      <c r="Y24" s="10">
        <v>2</v>
      </c>
      <c r="Z24" s="10">
        <v>2</v>
      </c>
      <c r="AA24" s="10">
        <v>2</v>
      </c>
      <c r="AB24">
        <f t="shared" si="2"/>
        <v>12</v>
      </c>
      <c r="AC24" s="3"/>
      <c r="AD24" s="10">
        <v>71</v>
      </c>
      <c r="AE24" s="10">
        <v>71</v>
      </c>
      <c r="AF24" s="10">
        <v>69</v>
      </c>
      <c r="AG24" s="10">
        <v>71</v>
      </c>
      <c r="AH24" s="10">
        <v>69</v>
      </c>
      <c r="AI24" s="10">
        <v>72</v>
      </c>
      <c r="AJ24" s="10">
        <v>6</v>
      </c>
      <c r="AK24" s="10">
        <v>0</v>
      </c>
      <c r="AL24" s="21">
        <f t="shared" si="0"/>
        <v>64.5</v>
      </c>
      <c r="AM24" s="10">
        <v>2</v>
      </c>
      <c r="AN24" s="10">
        <v>1</v>
      </c>
      <c r="AO24" s="10">
        <v>2</v>
      </c>
      <c r="AP24" s="10">
        <v>2</v>
      </c>
      <c r="AQ24" s="21">
        <f t="shared" si="1"/>
        <v>57.5</v>
      </c>
      <c r="AT24" s="1"/>
    </row>
    <row r="25" spans="1:46" x14ac:dyDescent="0.2">
      <c r="A25" s="4" t="s">
        <v>45</v>
      </c>
      <c r="B25" s="3"/>
      <c r="C25">
        <v>71</v>
      </c>
      <c r="D25" s="10">
        <v>71</v>
      </c>
      <c r="E25">
        <v>73</v>
      </c>
      <c r="F25" s="9">
        <v>74</v>
      </c>
      <c r="G25" s="10">
        <v>70</v>
      </c>
      <c r="H25" s="9">
        <v>69</v>
      </c>
      <c r="J25" s="10">
        <v>4</v>
      </c>
      <c r="K25" s="10">
        <v>69.3</v>
      </c>
      <c r="L25" s="3"/>
      <c r="M25" s="10">
        <v>75</v>
      </c>
      <c r="N25" s="10">
        <v>74</v>
      </c>
      <c r="O25" s="10">
        <v>73</v>
      </c>
      <c r="P25" s="13">
        <v>73</v>
      </c>
      <c r="Q25" s="10">
        <v>74</v>
      </c>
      <c r="R25" s="13">
        <v>74</v>
      </c>
      <c r="S25" s="10">
        <v>4</v>
      </c>
      <c r="T25" s="10">
        <v>69.83</v>
      </c>
      <c r="U25" s="3"/>
      <c r="V25" s="10">
        <v>2</v>
      </c>
      <c r="W25" s="10">
        <v>2</v>
      </c>
      <c r="X25" s="10">
        <v>2</v>
      </c>
      <c r="Y25" s="10">
        <v>1</v>
      </c>
      <c r="Z25" s="10">
        <v>2</v>
      </c>
      <c r="AA25" s="10">
        <v>2</v>
      </c>
      <c r="AB25">
        <f t="shared" si="2"/>
        <v>11</v>
      </c>
      <c r="AC25" s="3"/>
      <c r="AD25" s="13">
        <v>75</v>
      </c>
      <c r="AE25" s="10">
        <v>74</v>
      </c>
      <c r="AF25" s="10">
        <v>74</v>
      </c>
      <c r="AG25" s="10">
        <v>74</v>
      </c>
      <c r="AH25" s="10">
        <v>75</v>
      </c>
      <c r="AI25" s="10">
        <v>72</v>
      </c>
      <c r="AJ25" s="10">
        <v>5</v>
      </c>
      <c r="AK25" s="10">
        <v>1</v>
      </c>
      <c r="AL25" s="21">
        <f t="shared" si="0"/>
        <v>70</v>
      </c>
      <c r="AM25" s="10">
        <v>1</v>
      </c>
      <c r="AN25" s="10">
        <v>1</v>
      </c>
      <c r="AO25" s="10">
        <v>1</v>
      </c>
      <c r="AP25" s="10">
        <v>1</v>
      </c>
      <c r="AQ25" s="21">
        <f t="shared" si="1"/>
        <v>66</v>
      </c>
      <c r="AT25" s="1"/>
    </row>
    <row r="26" spans="1:46" x14ac:dyDescent="0.2">
      <c r="A26" s="4" t="s">
        <v>46</v>
      </c>
      <c r="B26" s="3"/>
      <c r="C26" s="9">
        <v>70</v>
      </c>
      <c r="D26" s="10">
        <v>69</v>
      </c>
      <c r="E26" s="9">
        <v>69</v>
      </c>
      <c r="F26" s="9">
        <v>71</v>
      </c>
      <c r="G26" s="10">
        <v>72</v>
      </c>
      <c r="H26" s="10">
        <v>70</v>
      </c>
      <c r="J26" s="10">
        <v>3</v>
      </c>
      <c r="K26" s="10">
        <v>70.3</v>
      </c>
      <c r="L26" s="3"/>
      <c r="M26" s="10">
        <v>78</v>
      </c>
      <c r="N26" s="10">
        <v>75</v>
      </c>
      <c r="O26" s="13">
        <v>77</v>
      </c>
      <c r="P26" s="13">
        <v>73</v>
      </c>
      <c r="Q26" s="13">
        <v>74</v>
      </c>
      <c r="R26" s="10">
        <v>74</v>
      </c>
      <c r="S26" s="10">
        <v>3</v>
      </c>
      <c r="T26" s="10">
        <v>75.17</v>
      </c>
      <c r="U26" s="3"/>
      <c r="V26" s="10">
        <v>1</v>
      </c>
      <c r="W26" s="10">
        <v>2</v>
      </c>
      <c r="X26" s="10">
        <v>1</v>
      </c>
      <c r="Y26" s="10">
        <v>2</v>
      </c>
      <c r="Z26" s="10">
        <v>1</v>
      </c>
      <c r="AA26" s="10">
        <v>2</v>
      </c>
      <c r="AB26">
        <f t="shared" si="2"/>
        <v>9</v>
      </c>
      <c r="AC26" s="3"/>
      <c r="AD26" s="10">
        <v>73</v>
      </c>
      <c r="AE26" s="10">
        <v>72</v>
      </c>
      <c r="AF26" s="10">
        <v>74</v>
      </c>
      <c r="AG26" s="10">
        <v>72</v>
      </c>
      <c r="AH26" s="13">
        <v>75</v>
      </c>
      <c r="AI26" s="13">
        <v>77</v>
      </c>
      <c r="AJ26" s="10">
        <v>4</v>
      </c>
      <c r="AK26" s="10">
        <v>2</v>
      </c>
      <c r="AL26" s="21">
        <f t="shared" si="0"/>
        <v>71.833333333333329</v>
      </c>
      <c r="AM26" s="10">
        <v>1</v>
      </c>
      <c r="AN26" s="10">
        <v>1</v>
      </c>
      <c r="AO26" s="10">
        <v>1</v>
      </c>
      <c r="AP26" s="10">
        <v>2</v>
      </c>
      <c r="AQ26" s="21">
        <f t="shared" si="1"/>
        <v>66.833333333333329</v>
      </c>
      <c r="AT26" s="1"/>
    </row>
    <row r="27" spans="1:46" x14ac:dyDescent="0.2">
      <c r="A27" s="4" t="s">
        <v>47</v>
      </c>
      <c r="B27" s="3"/>
      <c r="C27" s="9">
        <v>71</v>
      </c>
      <c r="D27" s="10">
        <v>71</v>
      </c>
      <c r="E27">
        <v>68</v>
      </c>
      <c r="F27" s="10">
        <v>70</v>
      </c>
      <c r="G27" s="10">
        <v>71</v>
      </c>
      <c r="H27" s="10">
        <v>69</v>
      </c>
      <c r="J27" s="10">
        <v>5</v>
      </c>
      <c r="K27" s="10">
        <v>65.66</v>
      </c>
      <c r="L27" s="3"/>
      <c r="M27" s="10">
        <v>72</v>
      </c>
      <c r="N27" s="10">
        <v>72</v>
      </c>
      <c r="O27" s="13">
        <v>71</v>
      </c>
      <c r="P27" s="13">
        <v>74</v>
      </c>
      <c r="Q27" s="10">
        <v>76</v>
      </c>
      <c r="R27" s="10">
        <v>71</v>
      </c>
      <c r="S27" s="10">
        <v>4</v>
      </c>
      <c r="T27" s="10">
        <v>70.5</v>
      </c>
      <c r="U27" s="3"/>
      <c r="V27" s="10">
        <v>2</v>
      </c>
      <c r="W27" s="10">
        <v>2</v>
      </c>
      <c r="X27" s="10">
        <v>1</v>
      </c>
      <c r="Y27" s="10">
        <v>1</v>
      </c>
      <c r="Z27" s="10">
        <v>2</v>
      </c>
      <c r="AA27" s="10">
        <v>2</v>
      </c>
      <c r="AB27">
        <f t="shared" si="2"/>
        <v>10</v>
      </c>
      <c r="AC27" s="3"/>
      <c r="AD27" s="22">
        <v>79</v>
      </c>
      <c r="AE27" s="10">
        <v>71</v>
      </c>
      <c r="AF27" s="10">
        <v>70</v>
      </c>
      <c r="AG27" s="10">
        <v>70</v>
      </c>
      <c r="AH27" s="13">
        <v>74</v>
      </c>
      <c r="AI27" s="10">
        <v>71</v>
      </c>
      <c r="AJ27" s="10">
        <v>4</v>
      </c>
      <c r="AK27" s="10">
        <v>2</v>
      </c>
      <c r="AL27" s="21">
        <f t="shared" si="0"/>
        <v>70.5</v>
      </c>
      <c r="AM27" s="10">
        <v>2</v>
      </c>
      <c r="AN27" s="10">
        <v>2</v>
      </c>
      <c r="AO27" s="10">
        <v>2</v>
      </c>
      <c r="AP27" s="10">
        <v>2</v>
      </c>
      <c r="AQ27" s="21">
        <f t="shared" si="1"/>
        <v>62.5</v>
      </c>
      <c r="AT27" s="1"/>
    </row>
    <row r="28" spans="1:46" x14ac:dyDescent="0.2">
      <c r="A28" s="4" t="s">
        <v>48</v>
      </c>
      <c r="B28" s="3"/>
      <c r="C28" s="9">
        <v>69</v>
      </c>
      <c r="D28" s="10">
        <v>69</v>
      </c>
      <c r="E28" s="10">
        <v>71</v>
      </c>
      <c r="F28" s="10">
        <v>70</v>
      </c>
      <c r="G28" s="10">
        <v>68</v>
      </c>
      <c r="H28" s="9">
        <v>71</v>
      </c>
      <c r="J28" s="10">
        <v>4</v>
      </c>
      <c r="K28" s="9">
        <v>65.66</v>
      </c>
      <c r="L28" s="3"/>
      <c r="M28" s="10">
        <v>71</v>
      </c>
      <c r="N28" s="10">
        <v>71</v>
      </c>
      <c r="O28" s="10">
        <v>71</v>
      </c>
      <c r="P28" s="10">
        <v>71</v>
      </c>
      <c r="Q28" s="10">
        <v>70</v>
      </c>
      <c r="R28" s="10">
        <v>69</v>
      </c>
      <c r="S28" s="10">
        <v>6</v>
      </c>
      <c r="T28" s="10">
        <v>63.83</v>
      </c>
      <c r="U28" s="3"/>
      <c r="V28" s="10">
        <v>2</v>
      </c>
      <c r="W28" s="10">
        <v>2</v>
      </c>
      <c r="X28" s="10">
        <v>2</v>
      </c>
      <c r="Y28" s="10">
        <v>2</v>
      </c>
      <c r="Z28" s="10">
        <v>2</v>
      </c>
      <c r="AA28" s="10">
        <v>2</v>
      </c>
      <c r="AB28">
        <f t="shared" si="2"/>
        <v>12</v>
      </c>
      <c r="AC28" s="3"/>
      <c r="AD28" s="10">
        <v>70</v>
      </c>
      <c r="AE28" s="13">
        <v>74</v>
      </c>
      <c r="AF28" s="10">
        <v>71</v>
      </c>
      <c r="AG28" s="10">
        <v>71</v>
      </c>
      <c r="AH28" s="10">
        <v>70</v>
      </c>
      <c r="AI28" s="10">
        <v>70</v>
      </c>
      <c r="AJ28" s="10">
        <v>5</v>
      </c>
      <c r="AK28" s="10">
        <v>1</v>
      </c>
      <c r="AL28" s="21">
        <f t="shared" si="0"/>
        <v>67</v>
      </c>
      <c r="AM28" s="10">
        <v>1</v>
      </c>
      <c r="AN28" s="10">
        <v>2</v>
      </c>
      <c r="AO28" s="10">
        <v>2</v>
      </c>
      <c r="AP28" s="10">
        <v>2</v>
      </c>
      <c r="AQ28" s="21">
        <f t="shared" si="1"/>
        <v>60</v>
      </c>
      <c r="AT28" s="1"/>
    </row>
    <row r="29" spans="1:46" x14ac:dyDescent="0.2">
      <c r="A29" s="4" t="s">
        <v>49</v>
      </c>
      <c r="B29" s="3"/>
      <c r="C29" s="18">
        <v>68</v>
      </c>
      <c r="D29" s="18">
        <v>68</v>
      </c>
      <c r="E29" s="19">
        <v>70</v>
      </c>
      <c r="F29" s="19">
        <v>71</v>
      </c>
      <c r="G29" s="19">
        <v>72</v>
      </c>
      <c r="H29" s="18">
        <v>69</v>
      </c>
      <c r="I29" s="16"/>
      <c r="J29" s="18">
        <v>3</v>
      </c>
      <c r="K29" s="19">
        <v>67.66</v>
      </c>
      <c r="L29" s="3"/>
      <c r="M29" s="18">
        <v>71</v>
      </c>
      <c r="N29" s="17">
        <v>72</v>
      </c>
      <c r="O29" s="18">
        <v>71</v>
      </c>
      <c r="P29" s="17">
        <v>72</v>
      </c>
      <c r="Q29" s="18">
        <v>71</v>
      </c>
      <c r="R29" s="17">
        <v>70</v>
      </c>
      <c r="S29" s="18">
        <v>3</v>
      </c>
      <c r="T29" s="18">
        <v>71.33</v>
      </c>
      <c r="U29" s="20"/>
      <c r="V29" s="18">
        <v>1</v>
      </c>
      <c r="W29" s="18">
        <v>1</v>
      </c>
      <c r="X29" s="18">
        <v>2</v>
      </c>
      <c r="Y29" s="18">
        <v>2</v>
      </c>
      <c r="Z29" s="18">
        <v>2</v>
      </c>
      <c r="AA29" s="16">
        <v>2</v>
      </c>
      <c r="AB29" s="16">
        <f t="shared" si="2"/>
        <v>10</v>
      </c>
      <c r="AC29" s="3"/>
      <c r="AD29" s="18">
        <v>70</v>
      </c>
      <c r="AE29" s="18">
        <v>71</v>
      </c>
      <c r="AF29" s="18">
        <v>70</v>
      </c>
      <c r="AG29" s="18">
        <v>71</v>
      </c>
      <c r="AH29" s="18">
        <v>71</v>
      </c>
      <c r="AI29" s="17">
        <v>70</v>
      </c>
      <c r="AJ29" s="18">
        <v>5</v>
      </c>
      <c r="AK29" s="18">
        <v>1</v>
      </c>
      <c r="AL29" s="21">
        <f>(SUM(AD29:AI29)/6)-AJ29+AK29</f>
        <v>66.5</v>
      </c>
      <c r="AM29" s="18">
        <v>2</v>
      </c>
      <c r="AN29" s="18">
        <v>1</v>
      </c>
      <c r="AO29" s="18">
        <v>1</v>
      </c>
      <c r="AP29" s="18">
        <v>1</v>
      </c>
      <c r="AQ29" s="21">
        <f t="shared" si="1"/>
        <v>61.5</v>
      </c>
      <c r="AT29" s="1"/>
    </row>
    <row r="30" spans="1:46" x14ac:dyDescent="0.2">
      <c r="A30" s="4" t="s">
        <v>50</v>
      </c>
      <c r="B30" s="3"/>
      <c r="C30" s="10">
        <v>68</v>
      </c>
      <c r="D30" s="10">
        <v>67</v>
      </c>
      <c r="E30" s="10">
        <v>66</v>
      </c>
      <c r="F30" s="10">
        <v>68</v>
      </c>
      <c r="G30" s="10">
        <v>67</v>
      </c>
      <c r="H30" s="10">
        <v>66</v>
      </c>
      <c r="J30" s="10">
        <v>6</v>
      </c>
      <c r="K30" s="10">
        <v>60.33</v>
      </c>
      <c r="L30" s="3"/>
      <c r="M30" s="10">
        <v>68</v>
      </c>
      <c r="N30" s="10">
        <v>67</v>
      </c>
      <c r="O30" s="13">
        <v>69</v>
      </c>
      <c r="P30" s="10">
        <v>69</v>
      </c>
      <c r="Q30" s="10">
        <v>68</v>
      </c>
      <c r="R30" s="10">
        <v>67</v>
      </c>
      <c r="S30" s="10">
        <v>5</v>
      </c>
      <c r="T30" s="10">
        <v>64</v>
      </c>
      <c r="U30" s="3"/>
      <c r="V30" s="10">
        <v>2</v>
      </c>
      <c r="W30" s="10">
        <v>2</v>
      </c>
      <c r="X30" s="10">
        <v>2</v>
      </c>
      <c r="Y30" s="10">
        <v>2</v>
      </c>
      <c r="Z30" s="10">
        <v>2</v>
      </c>
      <c r="AA30" s="10">
        <v>2</v>
      </c>
      <c r="AB30">
        <f t="shared" si="2"/>
        <v>12</v>
      </c>
      <c r="AC30" s="3"/>
      <c r="AD30" s="18">
        <v>70</v>
      </c>
      <c r="AE30" s="17">
        <v>71</v>
      </c>
      <c r="AF30" s="18">
        <v>72</v>
      </c>
      <c r="AG30" s="22">
        <v>77</v>
      </c>
      <c r="AH30" s="17">
        <v>71</v>
      </c>
      <c r="AI30" s="18">
        <v>71</v>
      </c>
      <c r="AJ30" s="18">
        <v>3</v>
      </c>
      <c r="AK30" s="18">
        <v>3</v>
      </c>
      <c r="AL30" s="21">
        <f t="shared" si="0"/>
        <v>72</v>
      </c>
      <c r="AM30" s="18">
        <v>2</v>
      </c>
      <c r="AN30" s="18">
        <v>2</v>
      </c>
      <c r="AO30" s="18">
        <v>2</v>
      </c>
      <c r="AP30" s="18">
        <v>2</v>
      </c>
      <c r="AQ30" s="21">
        <f t="shared" si="1"/>
        <v>64</v>
      </c>
      <c r="AT30" s="1"/>
    </row>
    <row r="31" spans="1:46" x14ac:dyDescent="0.2">
      <c r="A31" s="4" t="s">
        <v>51</v>
      </c>
      <c r="B31" s="3"/>
      <c r="C31" s="10">
        <v>70</v>
      </c>
      <c r="D31" s="10">
        <v>71</v>
      </c>
      <c r="E31" s="10">
        <v>70</v>
      </c>
      <c r="F31" s="10">
        <v>72</v>
      </c>
      <c r="G31" s="10">
        <v>72</v>
      </c>
      <c r="H31" s="10">
        <v>69</v>
      </c>
      <c r="J31" s="10">
        <v>6</v>
      </c>
      <c r="K31" s="10">
        <v>64.66</v>
      </c>
      <c r="L31" s="3"/>
      <c r="M31" s="13">
        <v>73</v>
      </c>
      <c r="N31" s="13">
        <v>72</v>
      </c>
      <c r="O31" s="13">
        <v>72</v>
      </c>
      <c r="P31" s="10">
        <v>75</v>
      </c>
      <c r="Q31" s="10">
        <v>71</v>
      </c>
      <c r="R31" s="10">
        <v>71</v>
      </c>
      <c r="S31" s="10">
        <v>3</v>
      </c>
      <c r="T31" s="10">
        <v>72.3</v>
      </c>
      <c r="U31" s="3"/>
      <c r="V31" s="10">
        <v>2</v>
      </c>
      <c r="W31" s="10">
        <v>2</v>
      </c>
      <c r="X31" s="10">
        <v>2</v>
      </c>
      <c r="Y31" s="10">
        <v>2</v>
      </c>
      <c r="Z31" s="10">
        <v>2</v>
      </c>
      <c r="AA31" s="10">
        <v>2</v>
      </c>
      <c r="AB31">
        <f t="shared" si="2"/>
        <v>12</v>
      </c>
      <c r="AC31" s="3"/>
      <c r="AD31" s="18">
        <v>75</v>
      </c>
      <c r="AE31" s="18">
        <v>74</v>
      </c>
      <c r="AF31" s="18">
        <v>76</v>
      </c>
      <c r="AG31" s="18">
        <v>76</v>
      </c>
      <c r="AH31" s="18">
        <v>76</v>
      </c>
      <c r="AI31" s="18">
        <v>75</v>
      </c>
      <c r="AJ31" s="18">
        <v>6</v>
      </c>
      <c r="AK31" s="18">
        <v>0</v>
      </c>
      <c r="AL31" s="21">
        <f t="shared" si="0"/>
        <v>69.333333333333329</v>
      </c>
      <c r="AM31" s="18">
        <v>2</v>
      </c>
      <c r="AN31" s="18">
        <v>1</v>
      </c>
      <c r="AO31" s="18">
        <v>2</v>
      </c>
      <c r="AP31" s="18">
        <v>2</v>
      </c>
      <c r="AQ31" s="21">
        <f t="shared" si="1"/>
        <v>62.333333333333329</v>
      </c>
      <c r="AT31" s="1"/>
    </row>
    <row r="32" spans="1:46" x14ac:dyDescent="0.2">
      <c r="A32" s="4" t="s">
        <v>52</v>
      </c>
      <c r="B32" s="3"/>
      <c r="C32" s="10">
        <v>69</v>
      </c>
      <c r="D32" s="10">
        <v>68</v>
      </c>
      <c r="E32" s="10">
        <v>69</v>
      </c>
      <c r="F32" s="10">
        <v>69</v>
      </c>
      <c r="G32" s="10">
        <v>69</v>
      </c>
      <c r="H32" s="10">
        <v>70</v>
      </c>
      <c r="J32" s="10">
        <v>6</v>
      </c>
      <c r="K32" s="10">
        <v>63</v>
      </c>
      <c r="L32" s="3"/>
      <c r="M32" s="13">
        <v>69</v>
      </c>
      <c r="N32" s="10">
        <v>72</v>
      </c>
      <c r="O32" s="10">
        <v>71</v>
      </c>
      <c r="P32" s="10">
        <v>70</v>
      </c>
      <c r="Q32" s="10">
        <v>68</v>
      </c>
      <c r="R32" s="10">
        <v>69</v>
      </c>
      <c r="S32" s="10">
        <v>5</v>
      </c>
      <c r="T32" s="10">
        <v>65.83</v>
      </c>
      <c r="U32" s="3"/>
      <c r="V32" s="10">
        <v>2</v>
      </c>
      <c r="W32" s="10">
        <v>2</v>
      </c>
      <c r="X32" s="10">
        <v>1</v>
      </c>
      <c r="Y32" s="10">
        <v>2</v>
      </c>
      <c r="Z32" s="10">
        <v>1</v>
      </c>
      <c r="AA32" s="10">
        <v>1</v>
      </c>
      <c r="AB32">
        <f t="shared" si="2"/>
        <v>9</v>
      </c>
      <c r="AC32" s="3"/>
      <c r="AD32" s="17">
        <v>69</v>
      </c>
      <c r="AE32" s="17">
        <v>70</v>
      </c>
      <c r="AF32" s="18">
        <v>70</v>
      </c>
      <c r="AG32" s="18">
        <v>69</v>
      </c>
      <c r="AH32" s="18">
        <v>70</v>
      </c>
      <c r="AI32" s="18">
        <v>69</v>
      </c>
      <c r="AJ32" s="18">
        <v>4</v>
      </c>
      <c r="AK32" s="18">
        <v>2</v>
      </c>
      <c r="AL32" s="21">
        <f t="shared" si="0"/>
        <v>67.5</v>
      </c>
      <c r="AM32" s="18">
        <v>2</v>
      </c>
      <c r="AN32" s="18">
        <v>2</v>
      </c>
      <c r="AO32" s="18">
        <v>2</v>
      </c>
      <c r="AP32" s="18">
        <v>2</v>
      </c>
      <c r="AQ32" s="21">
        <f t="shared" si="1"/>
        <v>59.5</v>
      </c>
      <c r="AT32" s="1"/>
    </row>
    <row r="33" spans="1:46" x14ac:dyDescent="0.2">
      <c r="A33" s="4" t="s">
        <v>53</v>
      </c>
      <c r="B33" s="3"/>
      <c r="C33" s="10">
        <v>70</v>
      </c>
      <c r="D33" s="10">
        <v>68</v>
      </c>
      <c r="E33" s="10">
        <v>71</v>
      </c>
      <c r="F33" s="10">
        <v>67</v>
      </c>
      <c r="G33" s="9">
        <v>72</v>
      </c>
      <c r="H33" s="10">
        <v>70</v>
      </c>
      <c r="J33" s="10">
        <v>5</v>
      </c>
      <c r="K33" s="10">
        <v>65.16</v>
      </c>
      <c r="L33" s="3"/>
      <c r="M33" s="13">
        <v>69</v>
      </c>
      <c r="N33" s="10">
        <v>68</v>
      </c>
      <c r="O33" s="10">
        <v>69</v>
      </c>
      <c r="P33" s="10">
        <v>69</v>
      </c>
      <c r="Q33" s="10">
        <v>70</v>
      </c>
      <c r="R33" s="10">
        <v>69</v>
      </c>
      <c r="S33" s="10">
        <v>5</v>
      </c>
      <c r="T33" s="10">
        <v>65</v>
      </c>
      <c r="U33" s="3"/>
      <c r="V33" s="10">
        <v>2</v>
      </c>
      <c r="W33" s="10">
        <v>2</v>
      </c>
      <c r="X33" s="10">
        <v>2</v>
      </c>
      <c r="Y33" s="10">
        <v>1</v>
      </c>
      <c r="Z33" s="10">
        <v>2</v>
      </c>
      <c r="AA33" s="10">
        <v>2</v>
      </c>
      <c r="AB33">
        <f t="shared" si="2"/>
        <v>11</v>
      </c>
      <c r="AC33" s="3"/>
      <c r="AD33" s="18">
        <v>70</v>
      </c>
      <c r="AE33" s="18">
        <v>69</v>
      </c>
      <c r="AF33" s="18">
        <v>70</v>
      </c>
      <c r="AG33" s="18">
        <v>72</v>
      </c>
      <c r="AH33" s="18">
        <v>70</v>
      </c>
      <c r="AI33" s="18">
        <v>71</v>
      </c>
      <c r="AJ33" s="18">
        <v>6</v>
      </c>
      <c r="AK33" s="18">
        <v>0</v>
      </c>
      <c r="AL33" s="21">
        <f t="shared" si="0"/>
        <v>64.333333333333329</v>
      </c>
      <c r="AM33" s="18">
        <v>1</v>
      </c>
      <c r="AN33" s="18">
        <v>1</v>
      </c>
      <c r="AO33" s="18">
        <v>1</v>
      </c>
      <c r="AP33" s="18">
        <v>1</v>
      </c>
      <c r="AQ33" s="21">
        <f t="shared" si="1"/>
        <v>60.333333333333329</v>
      </c>
      <c r="AT33" s="1"/>
    </row>
    <row r="34" spans="1:46" x14ac:dyDescent="0.2">
      <c r="A34" s="4" t="s">
        <v>54</v>
      </c>
      <c r="B34" s="3"/>
      <c r="C34" s="9">
        <v>73</v>
      </c>
      <c r="D34" s="10">
        <v>73</v>
      </c>
      <c r="E34" s="10">
        <v>72</v>
      </c>
      <c r="F34" s="10">
        <v>73</v>
      </c>
      <c r="G34" s="9">
        <v>75</v>
      </c>
      <c r="H34" s="10">
        <v>71</v>
      </c>
      <c r="J34" s="10">
        <v>4</v>
      </c>
      <c r="K34" s="10">
        <v>70.83</v>
      </c>
      <c r="L34" s="3"/>
      <c r="M34" s="10">
        <v>72</v>
      </c>
      <c r="N34" s="10">
        <v>71</v>
      </c>
      <c r="O34" s="10">
        <v>72</v>
      </c>
      <c r="P34" s="10">
        <v>70</v>
      </c>
      <c r="Q34" s="10">
        <v>70</v>
      </c>
      <c r="R34" s="10">
        <v>71</v>
      </c>
      <c r="S34" s="10">
        <v>6</v>
      </c>
      <c r="T34" s="10">
        <v>65</v>
      </c>
      <c r="U34" s="3"/>
      <c r="V34" s="10">
        <v>2</v>
      </c>
      <c r="W34" s="10">
        <v>2</v>
      </c>
      <c r="X34" s="10">
        <v>1</v>
      </c>
      <c r="Y34" s="10">
        <v>2</v>
      </c>
      <c r="Z34" s="10">
        <v>1</v>
      </c>
      <c r="AA34" s="10">
        <v>2</v>
      </c>
      <c r="AB34">
        <f t="shared" si="2"/>
        <v>10</v>
      </c>
      <c r="AC34" s="3"/>
      <c r="AD34" s="18">
        <v>73</v>
      </c>
      <c r="AE34" s="17">
        <v>75</v>
      </c>
      <c r="AF34" s="18">
        <v>72</v>
      </c>
      <c r="AG34" s="18">
        <v>72</v>
      </c>
      <c r="AH34" s="18">
        <v>72</v>
      </c>
      <c r="AI34" s="17">
        <v>74</v>
      </c>
      <c r="AJ34" s="18">
        <v>4</v>
      </c>
      <c r="AK34" s="18">
        <v>2</v>
      </c>
      <c r="AL34" s="21">
        <f t="shared" si="0"/>
        <v>71</v>
      </c>
      <c r="AM34" s="18">
        <v>1</v>
      </c>
      <c r="AN34" s="18">
        <v>1</v>
      </c>
      <c r="AO34" s="18">
        <v>0</v>
      </c>
      <c r="AP34" s="18">
        <v>2</v>
      </c>
      <c r="AQ34" s="21">
        <f t="shared" si="1"/>
        <v>67</v>
      </c>
      <c r="AT34" s="1"/>
    </row>
    <row r="35" spans="1:46" x14ac:dyDescent="0.2">
      <c r="A35" s="4" t="s">
        <v>55</v>
      </c>
      <c r="B35" s="3"/>
      <c r="C35" s="9">
        <v>72</v>
      </c>
      <c r="D35" s="10">
        <v>73</v>
      </c>
      <c r="E35" s="10">
        <v>70</v>
      </c>
      <c r="F35" s="10">
        <v>73</v>
      </c>
      <c r="G35" s="9">
        <v>74</v>
      </c>
      <c r="H35" s="10">
        <v>74</v>
      </c>
      <c r="J35" s="10">
        <v>4</v>
      </c>
      <c r="K35" s="10">
        <v>70.66</v>
      </c>
      <c r="L35" s="3"/>
      <c r="M35" s="13">
        <v>76</v>
      </c>
      <c r="N35" s="10">
        <v>73</v>
      </c>
      <c r="O35" s="13">
        <v>74</v>
      </c>
      <c r="P35" s="13">
        <v>73</v>
      </c>
      <c r="Q35" s="13">
        <v>88</v>
      </c>
      <c r="R35" s="13">
        <v>78</v>
      </c>
      <c r="S35" s="10">
        <v>1</v>
      </c>
      <c r="T35" s="10">
        <v>81</v>
      </c>
      <c r="U35" s="3"/>
      <c r="V35" s="10">
        <v>1</v>
      </c>
      <c r="W35" s="10">
        <v>2</v>
      </c>
      <c r="X35" s="10">
        <v>2</v>
      </c>
      <c r="Y35" s="10">
        <v>1</v>
      </c>
      <c r="Z35" s="10">
        <v>2</v>
      </c>
      <c r="AA35" s="10">
        <v>2</v>
      </c>
      <c r="AB35">
        <f t="shared" si="2"/>
        <v>10</v>
      </c>
      <c r="AC35" s="3"/>
      <c r="AD35" s="18">
        <v>73</v>
      </c>
      <c r="AE35" s="17">
        <v>74</v>
      </c>
      <c r="AF35" s="17">
        <v>75</v>
      </c>
      <c r="AG35" s="17">
        <v>71</v>
      </c>
      <c r="AH35" s="18">
        <v>71</v>
      </c>
      <c r="AI35" s="18">
        <v>75</v>
      </c>
      <c r="AJ35" s="18">
        <v>3</v>
      </c>
      <c r="AK35" s="18">
        <v>3</v>
      </c>
      <c r="AL35" s="21">
        <f t="shared" si="0"/>
        <v>73.166666666666671</v>
      </c>
      <c r="AM35" s="18">
        <v>2</v>
      </c>
      <c r="AN35" s="18">
        <v>2</v>
      </c>
      <c r="AO35" s="18">
        <v>1</v>
      </c>
      <c r="AP35" s="18">
        <v>2</v>
      </c>
      <c r="AQ35" s="21">
        <f t="shared" si="1"/>
        <v>66.166666666666671</v>
      </c>
      <c r="AT35" s="1"/>
    </row>
    <row r="36" spans="1:46" x14ac:dyDescent="0.2">
      <c r="A36" s="4" t="s">
        <v>56</v>
      </c>
      <c r="B36" s="3"/>
      <c r="C36" s="9">
        <v>69</v>
      </c>
      <c r="D36" s="10">
        <v>70</v>
      </c>
      <c r="E36" s="10">
        <v>73</v>
      </c>
      <c r="F36" s="10">
        <v>70</v>
      </c>
      <c r="G36" s="9">
        <v>69</v>
      </c>
      <c r="H36" s="10">
        <v>70</v>
      </c>
      <c r="J36" s="10">
        <v>4</v>
      </c>
      <c r="K36" s="10">
        <v>68.16</v>
      </c>
      <c r="L36" s="3"/>
      <c r="M36" s="10">
        <v>70</v>
      </c>
      <c r="N36" s="13">
        <v>71</v>
      </c>
      <c r="O36" s="10">
        <v>69</v>
      </c>
      <c r="P36" s="10">
        <v>70</v>
      </c>
      <c r="Q36" s="10">
        <v>69</v>
      </c>
      <c r="R36" s="13">
        <v>72</v>
      </c>
      <c r="S36" s="10">
        <v>4</v>
      </c>
      <c r="T36" s="10">
        <v>68.16</v>
      </c>
      <c r="U36" s="3"/>
      <c r="V36" s="10">
        <v>2</v>
      </c>
      <c r="W36" s="10">
        <v>2</v>
      </c>
      <c r="X36" s="10">
        <v>1</v>
      </c>
      <c r="Y36" s="10">
        <v>2</v>
      </c>
      <c r="Z36" s="10">
        <v>1</v>
      </c>
      <c r="AA36" s="10">
        <v>1</v>
      </c>
      <c r="AB36">
        <f t="shared" si="2"/>
        <v>9</v>
      </c>
      <c r="AC36" s="3"/>
      <c r="AD36" s="18">
        <v>71</v>
      </c>
      <c r="AE36" s="18">
        <v>69</v>
      </c>
      <c r="AF36" s="18">
        <v>69</v>
      </c>
      <c r="AG36" s="18">
        <v>70</v>
      </c>
      <c r="AH36" s="18">
        <v>70</v>
      </c>
      <c r="AI36" s="18">
        <v>70</v>
      </c>
      <c r="AJ36" s="18">
        <v>6</v>
      </c>
      <c r="AK36" s="18">
        <v>0</v>
      </c>
      <c r="AL36" s="21">
        <f t="shared" si="0"/>
        <v>63.833333333333329</v>
      </c>
      <c r="AM36" s="18">
        <v>2</v>
      </c>
      <c r="AN36" s="18">
        <v>1</v>
      </c>
      <c r="AO36" s="18">
        <v>2</v>
      </c>
      <c r="AP36" s="18">
        <v>2</v>
      </c>
      <c r="AQ36" s="21">
        <f t="shared" si="1"/>
        <v>56.833333333333329</v>
      </c>
      <c r="AT36" s="1"/>
    </row>
    <row r="37" spans="1:46" x14ac:dyDescent="0.2">
      <c r="A37" s="4" t="s">
        <v>57</v>
      </c>
      <c r="B37" s="3"/>
      <c r="C37" s="10">
        <v>72</v>
      </c>
      <c r="D37" s="10">
        <v>72</v>
      </c>
      <c r="E37" s="10">
        <v>75</v>
      </c>
      <c r="F37" s="10">
        <v>74</v>
      </c>
      <c r="G37" s="10">
        <v>75</v>
      </c>
      <c r="H37" s="10">
        <v>71</v>
      </c>
      <c r="J37" s="10">
        <v>6</v>
      </c>
      <c r="K37" s="10">
        <v>67.16</v>
      </c>
      <c r="L37" s="3"/>
      <c r="M37" s="10">
        <v>74</v>
      </c>
      <c r="N37" s="10">
        <v>75</v>
      </c>
      <c r="O37" s="13">
        <v>76</v>
      </c>
      <c r="P37" s="13">
        <v>75</v>
      </c>
      <c r="Q37" s="13">
        <v>77</v>
      </c>
      <c r="R37" s="13">
        <v>75</v>
      </c>
      <c r="S37" s="10">
        <v>2</v>
      </c>
      <c r="T37" s="10">
        <v>77.16</v>
      </c>
      <c r="U37" s="3"/>
      <c r="V37" s="10">
        <v>2</v>
      </c>
      <c r="W37" s="10">
        <v>2</v>
      </c>
      <c r="X37" s="10">
        <v>2</v>
      </c>
      <c r="Y37" s="10">
        <v>2</v>
      </c>
      <c r="Z37" s="10">
        <v>2</v>
      </c>
      <c r="AA37" s="10">
        <v>1</v>
      </c>
      <c r="AB37">
        <f t="shared" si="2"/>
        <v>11</v>
      </c>
      <c r="AC37" s="3"/>
      <c r="AD37" s="18">
        <v>77</v>
      </c>
      <c r="AE37" s="18">
        <v>74</v>
      </c>
      <c r="AF37" s="18">
        <v>74</v>
      </c>
      <c r="AG37" s="18">
        <v>76</v>
      </c>
      <c r="AH37" s="18">
        <v>75</v>
      </c>
      <c r="AI37" s="18">
        <v>76</v>
      </c>
      <c r="AJ37" s="18">
        <v>6</v>
      </c>
      <c r="AK37" s="18">
        <v>0</v>
      </c>
      <c r="AL37" s="21">
        <f t="shared" si="0"/>
        <v>69.333333333333329</v>
      </c>
      <c r="AM37" s="18">
        <v>1</v>
      </c>
      <c r="AN37" s="18">
        <v>2</v>
      </c>
      <c r="AO37" s="18">
        <v>2</v>
      </c>
      <c r="AP37" s="18">
        <v>1</v>
      </c>
      <c r="AQ37" s="21">
        <f t="shared" si="1"/>
        <v>63.333333333333329</v>
      </c>
      <c r="AT37" s="1"/>
    </row>
    <row r="38" spans="1:46" x14ac:dyDescent="0.2">
      <c r="A38" s="4" t="s">
        <v>58</v>
      </c>
      <c r="B38" s="3"/>
      <c r="C38" s="9">
        <v>70</v>
      </c>
      <c r="D38" s="10">
        <v>77</v>
      </c>
      <c r="E38" s="10">
        <v>70</v>
      </c>
      <c r="F38" s="10">
        <v>69</v>
      </c>
      <c r="G38" s="9">
        <v>70</v>
      </c>
      <c r="H38" s="10">
        <v>71</v>
      </c>
      <c r="J38" s="10">
        <v>4</v>
      </c>
      <c r="K38" s="10">
        <v>69.16</v>
      </c>
      <c r="L38" s="3"/>
      <c r="M38" s="10">
        <v>73</v>
      </c>
      <c r="N38" s="10">
        <v>74</v>
      </c>
      <c r="O38" s="10">
        <v>74</v>
      </c>
      <c r="P38" s="10">
        <v>73</v>
      </c>
      <c r="Q38" s="13">
        <v>73</v>
      </c>
      <c r="R38" s="10">
        <v>74</v>
      </c>
      <c r="S38" s="10">
        <v>5</v>
      </c>
      <c r="T38" s="10">
        <v>69.5</v>
      </c>
      <c r="U38" s="3"/>
      <c r="V38" s="10">
        <v>2</v>
      </c>
      <c r="W38" s="10">
        <v>2</v>
      </c>
      <c r="X38" s="10">
        <v>1</v>
      </c>
      <c r="Y38" s="10">
        <v>1</v>
      </c>
      <c r="Z38" s="10">
        <v>2</v>
      </c>
      <c r="AA38" s="10">
        <v>2</v>
      </c>
      <c r="AB38">
        <f t="shared" si="2"/>
        <v>10</v>
      </c>
      <c r="AC38" s="3"/>
      <c r="AD38" s="18">
        <v>74</v>
      </c>
      <c r="AE38" s="18">
        <v>72</v>
      </c>
      <c r="AF38" s="18">
        <v>71</v>
      </c>
      <c r="AG38" s="18">
        <v>70</v>
      </c>
      <c r="AH38" s="18">
        <v>71</v>
      </c>
      <c r="AI38" s="18">
        <v>70</v>
      </c>
      <c r="AJ38" s="18">
        <v>6</v>
      </c>
      <c r="AK38" s="18">
        <v>0</v>
      </c>
      <c r="AL38" s="21">
        <f t="shared" si="0"/>
        <v>65.333333333333329</v>
      </c>
      <c r="AM38" s="18">
        <v>2</v>
      </c>
      <c r="AN38" s="18">
        <v>1</v>
      </c>
      <c r="AO38" s="18">
        <v>2</v>
      </c>
      <c r="AP38" s="18">
        <v>2</v>
      </c>
      <c r="AQ38" s="21">
        <f t="shared" si="1"/>
        <v>58.333333333333329</v>
      </c>
      <c r="AT38" s="1"/>
    </row>
    <row r="39" spans="1:46" x14ac:dyDescent="0.2">
      <c r="A39" s="4" t="s">
        <v>59</v>
      </c>
      <c r="B39" s="3"/>
      <c r="C39" s="10">
        <v>72</v>
      </c>
      <c r="D39" s="10">
        <v>72</v>
      </c>
      <c r="E39" s="9">
        <v>71</v>
      </c>
      <c r="F39" s="9">
        <v>75</v>
      </c>
      <c r="G39" s="9">
        <v>74</v>
      </c>
      <c r="H39" s="10">
        <v>70</v>
      </c>
      <c r="J39" s="10">
        <v>3</v>
      </c>
      <c r="K39" s="10">
        <v>74.33</v>
      </c>
      <c r="L39" s="3"/>
      <c r="M39" s="10">
        <v>71</v>
      </c>
      <c r="N39" s="10">
        <v>71</v>
      </c>
      <c r="O39" s="10">
        <v>72</v>
      </c>
      <c r="P39" s="10">
        <v>73</v>
      </c>
      <c r="Q39" s="10">
        <v>74</v>
      </c>
      <c r="R39" s="10">
        <v>72</v>
      </c>
      <c r="S39" s="10">
        <v>6</v>
      </c>
      <c r="T39" s="13">
        <v>66.16</v>
      </c>
      <c r="U39" s="3"/>
      <c r="V39" s="10">
        <v>0</v>
      </c>
      <c r="W39" s="10">
        <v>2</v>
      </c>
      <c r="X39" s="10">
        <v>2</v>
      </c>
      <c r="Y39" s="10">
        <v>2</v>
      </c>
      <c r="Z39" s="10">
        <v>2</v>
      </c>
      <c r="AA39" s="10">
        <v>2</v>
      </c>
      <c r="AB39">
        <f t="shared" si="2"/>
        <v>10</v>
      </c>
      <c r="AC39" s="3"/>
      <c r="AD39" s="18">
        <v>74</v>
      </c>
      <c r="AE39" s="18">
        <v>71</v>
      </c>
      <c r="AF39" s="17">
        <v>78</v>
      </c>
      <c r="AG39" s="18">
        <v>71</v>
      </c>
      <c r="AH39" s="17">
        <v>74</v>
      </c>
      <c r="AI39" s="18">
        <v>73</v>
      </c>
      <c r="AJ39" s="18">
        <v>4</v>
      </c>
      <c r="AK39" s="18">
        <v>2</v>
      </c>
      <c r="AL39" s="21">
        <f t="shared" si="0"/>
        <v>71.5</v>
      </c>
      <c r="AM39" s="18">
        <v>2</v>
      </c>
      <c r="AN39" s="18">
        <v>2</v>
      </c>
      <c r="AO39" s="18">
        <v>1</v>
      </c>
      <c r="AP39" s="18">
        <v>1</v>
      </c>
      <c r="AQ39" s="21">
        <f t="shared" si="1"/>
        <v>65.5</v>
      </c>
      <c r="AT39" s="1"/>
    </row>
    <row r="40" spans="1:46" x14ac:dyDescent="0.2">
      <c r="B40" s="3"/>
      <c r="L40" s="3"/>
      <c r="M40" s="10">
        <v>72</v>
      </c>
      <c r="U40" s="3"/>
      <c r="V40" s="10"/>
      <c r="AB40">
        <f t="shared" si="2"/>
        <v>0</v>
      </c>
      <c r="AC40" s="3"/>
      <c r="AL40" s="21"/>
      <c r="AQ40" s="21"/>
      <c r="AT40" s="1"/>
    </row>
    <row r="41" spans="1:46" x14ac:dyDescent="0.2">
      <c r="A41" s="7" t="s">
        <v>60</v>
      </c>
      <c r="B41" s="3"/>
      <c r="L41" s="3"/>
      <c r="M41" s="10">
        <v>68</v>
      </c>
      <c r="U41" s="3"/>
      <c r="V41" s="10"/>
      <c r="AB41">
        <f t="shared" si="2"/>
        <v>0</v>
      </c>
      <c r="AC41" s="3"/>
      <c r="AL41" s="21"/>
      <c r="AQ41" s="21"/>
      <c r="AT41" s="1"/>
    </row>
    <row r="42" spans="1:46" x14ac:dyDescent="0.2">
      <c r="A42" s="8" t="s">
        <v>61</v>
      </c>
      <c r="B42" s="3"/>
      <c r="C42">
        <v>68</v>
      </c>
      <c r="D42">
        <v>68</v>
      </c>
      <c r="E42">
        <v>66</v>
      </c>
      <c r="F42">
        <v>67</v>
      </c>
      <c r="G42">
        <v>67</v>
      </c>
      <c r="H42">
        <v>66</v>
      </c>
      <c r="J42">
        <v>6</v>
      </c>
      <c r="K42">
        <v>61</v>
      </c>
      <c r="L42" s="3"/>
      <c r="M42" s="10">
        <v>68</v>
      </c>
      <c r="N42" s="10">
        <v>72</v>
      </c>
      <c r="O42" s="10">
        <v>71</v>
      </c>
      <c r="P42" s="10">
        <v>68</v>
      </c>
      <c r="Q42" s="10">
        <v>68</v>
      </c>
      <c r="R42" s="10">
        <v>69</v>
      </c>
      <c r="S42" s="10">
        <v>6</v>
      </c>
      <c r="T42" s="10">
        <v>63.3</v>
      </c>
      <c r="U42" s="3"/>
      <c r="V42" s="10">
        <v>2</v>
      </c>
      <c r="W42" s="10">
        <v>2</v>
      </c>
      <c r="X42" s="10">
        <v>2</v>
      </c>
      <c r="Y42" s="10">
        <v>2</v>
      </c>
      <c r="Z42" s="10">
        <v>1</v>
      </c>
      <c r="AA42" s="10">
        <v>2</v>
      </c>
      <c r="AB42">
        <f t="shared" si="2"/>
        <v>11</v>
      </c>
      <c r="AC42" s="3"/>
      <c r="AD42" s="13">
        <v>69</v>
      </c>
      <c r="AE42">
        <v>69</v>
      </c>
      <c r="AF42">
        <v>68</v>
      </c>
      <c r="AG42">
        <v>69</v>
      </c>
      <c r="AH42">
        <v>68</v>
      </c>
      <c r="AI42">
        <v>69</v>
      </c>
      <c r="AJ42">
        <v>5</v>
      </c>
      <c r="AK42">
        <v>1</v>
      </c>
      <c r="AL42" s="21">
        <f t="shared" si="0"/>
        <v>64.666666666666671</v>
      </c>
      <c r="AM42">
        <v>2</v>
      </c>
      <c r="AN42">
        <v>2</v>
      </c>
      <c r="AO42">
        <v>2</v>
      </c>
      <c r="AP42">
        <v>2</v>
      </c>
      <c r="AQ42" s="21">
        <f t="shared" si="1"/>
        <v>56.666666666666671</v>
      </c>
      <c r="AT42" s="1"/>
    </row>
    <row r="43" spans="1:46" x14ac:dyDescent="0.2">
      <c r="A43" s="8" t="s">
        <v>62</v>
      </c>
      <c r="B43" s="3"/>
      <c r="C43">
        <v>66</v>
      </c>
      <c r="D43">
        <v>66</v>
      </c>
      <c r="E43">
        <v>67</v>
      </c>
      <c r="F43">
        <v>67</v>
      </c>
      <c r="G43">
        <v>66</v>
      </c>
      <c r="H43">
        <v>66</v>
      </c>
      <c r="J43">
        <v>6</v>
      </c>
      <c r="K43">
        <v>60.33</v>
      </c>
      <c r="L43" s="3"/>
      <c r="M43" s="10">
        <v>68</v>
      </c>
      <c r="N43" s="10">
        <v>66</v>
      </c>
      <c r="O43" s="10">
        <v>69</v>
      </c>
      <c r="P43" s="10">
        <v>67</v>
      </c>
      <c r="Q43" s="10">
        <v>66</v>
      </c>
      <c r="R43" s="10">
        <v>67</v>
      </c>
      <c r="S43" s="10">
        <v>6</v>
      </c>
      <c r="T43" s="10">
        <v>61.16</v>
      </c>
      <c r="U43" s="3"/>
      <c r="V43" s="10">
        <v>2</v>
      </c>
      <c r="W43" s="10">
        <v>2</v>
      </c>
      <c r="X43" s="10">
        <v>1</v>
      </c>
      <c r="Y43" s="10">
        <v>2</v>
      </c>
      <c r="Z43" s="10">
        <v>2</v>
      </c>
      <c r="AA43" s="10">
        <v>2</v>
      </c>
      <c r="AB43">
        <f t="shared" si="2"/>
        <v>11</v>
      </c>
      <c r="AC43" s="3"/>
      <c r="AD43">
        <v>67</v>
      </c>
      <c r="AE43">
        <v>67</v>
      </c>
      <c r="AF43" s="13">
        <v>67</v>
      </c>
      <c r="AG43" s="13">
        <v>66</v>
      </c>
      <c r="AH43">
        <v>68</v>
      </c>
      <c r="AI43">
        <v>67</v>
      </c>
      <c r="AJ43">
        <v>4</v>
      </c>
      <c r="AK43">
        <v>2</v>
      </c>
      <c r="AL43" s="21">
        <f t="shared" si="0"/>
        <v>65</v>
      </c>
      <c r="AM43">
        <v>2</v>
      </c>
      <c r="AN43">
        <v>2</v>
      </c>
      <c r="AO43">
        <v>2</v>
      </c>
      <c r="AP43">
        <v>1</v>
      </c>
      <c r="AQ43" s="21">
        <f>AL43-SUM(AM43:AP43)</f>
        <v>58</v>
      </c>
      <c r="AT43" s="1"/>
    </row>
    <row r="44" spans="1:46" x14ac:dyDescent="0.2">
      <c r="A44" s="8" t="s">
        <v>63</v>
      </c>
      <c r="B44" s="3"/>
      <c r="C44">
        <v>66</v>
      </c>
      <c r="D44">
        <v>67</v>
      </c>
      <c r="E44">
        <v>66</v>
      </c>
      <c r="F44">
        <v>67</v>
      </c>
      <c r="G44">
        <v>68</v>
      </c>
      <c r="H44">
        <v>66</v>
      </c>
      <c r="J44">
        <v>6</v>
      </c>
      <c r="K44">
        <v>60.66</v>
      </c>
      <c r="L44" s="3"/>
      <c r="M44" s="10">
        <v>68</v>
      </c>
      <c r="N44" s="10">
        <v>68</v>
      </c>
      <c r="O44" s="10">
        <v>68</v>
      </c>
      <c r="P44" s="10">
        <v>68</v>
      </c>
      <c r="Q44" s="10">
        <v>66</v>
      </c>
      <c r="R44" s="10">
        <v>68</v>
      </c>
      <c r="S44" s="10">
        <v>6</v>
      </c>
      <c r="T44" s="10">
        <v>61.66</v>
      </c>
      <c r="U44" s="3"/>
      <c r="V44" s="10">
        <v>2</v>
      </c>
      <c r="W44" s="10">
        <v>2</v>
      </c>
      <c r="X44" s="10">
        <v>2</v>
      </c>
      <c r="Y44" s="10">
        <v>2</v>
      </c>
      <c r="Z44" s="10">
        <v>2</v>
      </c>
      <c r="AA44" s="10">
        <v>2</v>
      </c>
      <c r="AB44">
        <f t="shared" si="2"/>
        <v>12</v>
      </c>
      <c r="AC44" s="3"/>
      <c r="AD44">
        <v>67</v>
      </c>
      <c r="AE44">
        <v>67</v>
      </c>
      <c r="AF44">
        <v>67</v>
      </c>
      <c r="AG44">
        <v>68</v>
      </c>
      <c r="AH44">
        <v>68</v>
      </c>
      <c r="AI44">
        <v>68</v>
      </c>
      <c r="AJ44">
        <v>6</v>
      </c>
      <c r="AK44">
        <v>0</v>
      </c>
      <c r="AL44" s="21">
        <f t="shared" si="0"/>
        <v>61.5</v>
      </c>
      <c r="AM44">
        <v>2</v>
      </c>
      <c r="AN44">
        <v>2</v>
      </c>
      <c r="AO44">
        <v>2</v>
      </c>
      <c r="AP44">
        <v>2</v>
      </c>
      <c r="AQ44" s="21">
        <f t="shared" si="1"/>
        <v>53.5</v>
      </c>
      <c r="AT44" s="1"/>
    </row>
    <row r="45" spans="1:46" x14ac:dyDescent="0.2">
      <c r="A45" s="8" t="s">
        <v>64</v>
      </c>
      <c r="B45" s="3"/>
      <c r="C45">
        <v>68</v>
      </c>
      <c r="D45">
        <v>69</v>
      </c>
      <c r="E45">
        <v>68</v>
      </c>
      <c r="F45">
        <v>68</v>
      </c>
      <c r="G45">
        <v>67</v>
      </c>
      <c r="H45">
        <v>68</v>
      </c>
      <c r="J45">
        <v>6</v>
      </c>
      <c r="K45">
        <v>62</v>
      </c>
      <c r="L45" s="3"/>
      <c r="M45" s="10">
        <v>69</v>
      </c>
      <c r="N45" s="10">
        <v>70</v>
      </c>
      <c r="O45" s="10">
        <v>69</v>
      </c>
      <c r="P45" s="10">
        <v>69</v>
      </c>
      <c r="Q45" s="13">
        <v>70</v>
      </c>
      <c r="R45" s="10">
        <v>71</v>
      </c>
      <c r="S45" s="10">
        <v>5</v>
      </c>
      <c r="T45" s="10">
        <v>65.66</v>
      </c>
      <c r="U45" s="3"/>
      <c r="V45" s="10">
        <v>2</v>
      </c>
      <c r="W45" s="10">
        <v>2</v>
      </c>
      <c r="X45" s="10">
        <v>2</v>
      </c>
      <c r="Y45" s="10">
        <v>2</v>
      </c>
      <c r="Z45" s="10">
        <v>1</v>
      </c>
      <c r="AA45" s="10">
        <v>2</v>
      </c>
      <c r="AB45">
        <f t="shared" si="2"/>
        <v>11</v>
      </c>
      <c r="AC45" s="3"/>
      <c r="AD45">
        <v>69</v>
      </c>
      <c r="AE45">
        <v>69</v>
      </c>
      <c r="AF45">
        <v>69</v>
      </c>
      <c r="AG45">
        <v>69</v>
      </c>
      <c r="AH45">
        <v>69</v>
      </c>
      <c r="AI45">
        <v>70</v>
      </c>
      <c r="AJ45">
        <v>6</v>
      </c>
      <c r="AK45">
        <v>0</v>
      </c>
      <c r="AL45" s="21">
        <f t="shared" si="0"/>
        <v>63.166666666666671</v>
      </c>
      <c r="AM45">
        <v>2</v>
      </c>
      <c r="AN45">
        <v>2</v>
      </c>
      <c r="AO45">
        <v>1</v>
      </c>
      <c r="AP45">
        <v>2</v>
      </c>
      <c r="AQ45" s="21">
        <f t="shared" si="1"/>
        <v>56.166666666666671</v>
      </c>
      <c r="AT45" s="1"/>
    </row>
    <row r="46" spans="1:46" x14ac:dyDescent="0.2">
      <c r="A46" s="8" t="s">
        <v>65</v>
      </c>
      <c r="B46" s="3"/>
      <c r="C46">
        <v>65</v>
      </c>
      <c r="D46">
        <v>66</v>
      </c>
      <c r="E46">
        <v>67</v>
      </c>
      <c r="F46">
        <v>66</v>
      </c>
      <c r="G46">
        <v>66</v>
      </c>
      <c r="H46">
        <v>67</v>
      </c>
      <c r="J46">
        <v>6</v>
      </c>
      <c r="K46">
        <v>60.16</v>
      </c>
      <c r="L46" s="3"/>
      <c r="M46" s="10">
        <v>66</v>
      </c>
      <c r="N46" s="10">
        <v>65</v>
      </c>
      <c r="O46" s="10">
        <v>66</v>
      </c>
      <c r="P46" s="10">
        <v>66</v>
      </c>
      <c r="Q46" s="13">
        <v>68</v>
      </c>
      <c r="R46" s="10">
        <v>66</v>
      </c>
      <c r="S46" s="10">
        <v>5</v>
      </c>
      <c r="T46" s="10">
        <v>62.16</v>
      </c>
      <c r="U46" s="3"/>
      <c r="V46" s="10">
        <v>2</v>
      </c>
      <c r="W46" s="10">
        <v>2</v>
      </c>
      <c r="X46" s="10">
        <v>2</v>
      </c>
      <c r="Y46" s="10">
        <v>2</v>
      </c>
      <c r="Z46" s="10">
        <v>2</v>
      </c>
      <c r="AA46" s="10">
        <v>2</v>
      </c>
      <c r="AB46">
        <f t="shared" si="2"/>
        <v>12</v>
      </c>
      <c r="AC46" s="3"/>
      <c r="AD46" s="13">
        <v>71</v>
      </c>
      <c r="AE46">
        <v>67</v>
      </c>
      <c r="AF46">
        <v>66</v>
      </c>
      <c r="AG46">
        <v>69</v>
      </c>
      <c r="AH46">
        <v>66</v>
      </c>
      <c r="AI46">
        <v>69</v>
      </c>
      <c r="AJ46">
        <v>5</v>
      </c>
      <c r="AK46">
        <v>1</v>
      </c>
      <c r="AL46" s="21">
        <f t="shared" si="0"/>
        <v>64</v>
      </c>
      <c r="AM46">
        <v>2</v>
      </c>
      <c r="AN46">
        <v>2</v>
      </c>
      <c r="AO46">
        <v>1</v>
      </c>
      <c r="AP46">
        <v>2</v>
      </c>
      <c r="AQ46" s="21">
        <f t="shared" si="1"/>
        <v>57</v>
      </c>
      <c r="AT46" s="1"/>
    </row>
    <row r="47" spans="1:46" x14ac:dyDescent="0.2">
      <c r="A47" s="8" t="s">
        <v>66</v>
      </c>
      <c r="B47" s="3"/>
      <c r="C47">
        <v>75</v>
      </c>
      <c r="D47">
        <v>74</v>
      </c>
      <c r="E47" s="9">
        <v>75</v>
      </c>
      <c r="F47">
        <v>71</v>
      </c>
      <c r="G47">
        <v>71</v>
      </c>
      <c r="H47">
        <v>72</v>
      </c>
      <c r="J47">
        <v>5</v>
      </c>
      <c r="K47">
        <v>67.16</v>
      </c>
      <c r="L47" s="3"/>
      <c r="M47" s="10">
        <v>74</v>
      </c>
      <c r="N47" s="10">
        <v>73</v>
      </c>
      <c r="O47" s="10">
        <v>73</v>
      </c>
      <c r="P47" s="10">
        <v>73</v>
      </c>
      <c r="Q47" s="10">
        <v>71</v>
      </c>
      <c r="R47" s="10">
        <v>72</v>
      </c>
      <c r="S47" s="10">
        <v>6</v>
      </c>
      <c r="T47" s="10">
        <v>66.599999999999994</v>
      </c>
      <c r="U47" s="3"/>
      <c r="V47" s="10">
        <v>2</v>
      </c>
      <c r="W47" s="10">
        <v>2</v>
      </c>
      <c r="X47" s="10">
        <v>2</v>
      </c>
      <c r="Y47" s="10">
        <v>2</v>
      </c>
      <c r="Z47" s="10">
        <v>2</v>
      </c>
      <c r="AA47" s="10">
        <v>2</v>
      </c>
      <c r="AB47">
        <f>SUM(V47:AA47)</f>
        <v>12</v>
      </c>
      <c r="AC47" s="3"/>
      <c r="AD47">
        <v>78</v>
      </c>
      <c r="AE47">
        <v>75</v>
      </c>
      <c r="AF47">
        <v>75</v>
      </c>
      <c r="AG47" s="13">
        <v>75</v>
      </c>
      <c r="AH47">
        <v>75</v>
      </c>
      <c r="AI47" s="13">
        <v>73</v>
      </c>
      <c r="AJ47">
        <v>4</v>
      </c>
      <c r="AK47" s="13">
        <v>2</v>
      </c>
      <c r="AL47" s="21">
        <f t="shared" si="0"/>
        <v>73.166666666666671</v>
      </c>
      <c r="AM47">
        <v>1</v>
      </c>
      <c r="AN47">
        <v>1</v>
      </c>
      <c r="AO47">
        <v>1</v>
      </c>
      <c r="AP47">
        <v>1</v>
      </c>
      <c r="AQ47" s="21">
        <f t="shared" si="1"/>
        <v>69.166666666666671</v>
      </c>
      <c r="AT47" s="1"/>
    </row>
    <row r="48" spans="1:46" x14ac:dyDescent="0.2">
      <c r="A48" s="8" t="s">
        <v>67</v>
      </c>
      <c r="B48" s="3"/>
      <c r="C48" s="9">
        <v>67</v>
      </c>
      <c r="D48">
        <v>68</v>
      </c>
      <c r="E48">
        <v>68</v>
      </c>
      <c r="F48">
        <v>65</v>
      </c>
      <c r="G48">
        <v>65</v>
      </c>
      <c r="H48">
        <v>68</v>
      </c>
      <c r="J48">
        <v>5</v>
      </c>
      <c r="K48">
        <v>62.83</v>
      </c>
      <c r="L48" s="3"/>
      <c r="M48" s="10">
        <v>70</v>
      </c>
      <c r="N48" s="10">
        <v>70</v>
      </c>
      <c r="O48" s="10">
        <v>69</v>
      </c>
      <c r="P48" s="10">
        <v>70</v>
      </c>
      <c r="Q48" s="10">
        <v>68</v>
      </c>
      <c r="R48" s="10">
        <v>69</v>
      </c>
      <c r="S48" s="10">
        <v>6</v>
      </c>
      <c r="T48" s="10">
        <v>63.3</v>
      </c>
      <c r="U48" s="3"/>
      <c r="V48" s="10">
        <v>2</v>
      </c>
      <c r="W48" s="10">
        <v>2</v>
      </c>
      <c r="X48" s="10">
        <v>2</v>
      </c>
      <c r="Y48" s="10">
        <v>2</v>
      </c>
      <c r="Z48" s="10">
        <v>2</v>
      </c>
      <c r="AA48" s="10">
        <v>2</v>
      </c>
      <c r="AB48">
        <f t="shared" si="2"/>
        <v>12</v>
      </c>
      <c r="AC48" s="3"/>
      <c r="AD48">
        <v>69</v>
      </c>
      <c r="AE48" s="13">
        <v>69</v>
      </c>
      <c r="AF48">
        <v>69</v>
      </c>
      <c r="AG48">
        <v>69</v>
      </c>
      <c r="AH48">
        <v>70</v>
      </c>
      <c r="AI48">
        <v>70</v>
      </c>
      <c r="AJ48">
        <v>5</v>
      </c>
      <c r="AK48">
        <v>1</v>
      </c>
      <c r="AL48" s="21">
        <f t="shared" si="0"/>
        <v>65.333333333333329</v>
      </c>
      <c r="AM48">
        <v>2</v>
      </c>
      <c r="AN48">
        <v>2</v>
      </c>
      <c r="AO48">
        <v>2</v>
      </c>
      <c r="AP48">
        <v>2</v>
      </c>
      <c r="AQ48" s="21">
        <f t="shared" si="1"/>
        <v>57.333333333333329</v>
      </c>
      <c r="AT48" s="1"/>
    </row>
    <row r="49" spans="1:46" x14ac:dyDescent="0.2">
      <c r="A49" s="8" t="s">
        <v>68</v>
      </c>
      <c r="B49" s="3"/>
      <c r="C49" s="9">
        <v>69</v>
      </c>
      <c r="D49" s="9">
        <v>69</v>
      </c>
      <c r="E49">
        <v>68</v>
      </c>
      <c r="F49">
        <v>66</v>
      </c>
      <c r="G49">
        <v>70</v>
      </c>
      <c r="H49">
        <v>67</v>
      </c>
      <c r="J49">
        <v>3</v>
      </c>
      <c r="K49">
        <v>68.16</v>
      </c>
      <c r="L49" s="3"/>
      <c r="M49" s="10">
        <v>72</v>
      </c>
      <c r="N49" s="10">
        <v>73</v>
      </c>
      <c r="O49" s="13">
        <v>75</v>
      </c>
      <c r="P49" s="13">
        <v>70</v>
      </c>
      <c r="Q49" s="13">
        <v>72</v>
      </c>
      <c r="R49" s="13">
        <v>75</v>
      </c>
      <c r="S49" s="10">
        <v>2</v>
      </c>
      <c r="T49" s="10">
        <v>76.5</v>
      </c>
      <c r="U49" s="3"/>
      <c r="V49" s="10">
        <v>2</v>
      </c>
      <c r="W49" s="10">
        <v>2</v>
      </c>
      <c r="X49" s="10">
        <v>2</v>
      </c>
      <c r="Y49" s="10">
        <v>2</v>
      </c>
      <c r="Z49" s="10">
        <v>2</v>
      </c>
      <c r="AA49" s="10">
        <v>2</v>
      </c>
      <c r="AB49">
        <f t="shared" si="2"/>
        <v>12</v>
      </c>
      <c r="AC49" s="3"/>
      <c r="AD49">
        <v>72</v>
      </c>
      <c r="AE49">
        <v>71</v>
      </c>
      <c r="AF49">
        <v>72</v>
      </c>
      <c r="AG49">
        <v>70</v>
      </c>
      <c r="AH49">
        <v>71</v>
      </c>
      <c r="AI49">
        <v>71</v>
      </c>
      <c r="AJ49">
        <v>6</v>
      </c>
      <c r="AK49">
        <v>0</v>
      </c>
      <c r="AL49" s="21">
        <f t="shared" si="0"/>
        <v>65.166666666666671</v>
      </c>
      <c r="AM49">
        <v>1</v>
      </c>
      <c r="AN49">
        <v>1</v>
      </c>
      <c r="AO49">
        <v>1</v>
      </c>
      <c r="AP49">
        <v>1</v>
      </c>
      <c r="AQ49" s="21">
        <f t="shared" si="1"/>
        <v>61.166666666666671</v>
      </c>
      <c r="AT49" s="1"/>
    </row>
    <row r="50" spans="1:46" x14ac:dyDescent="0.2">
      <c r="A50" s="8" t="s">
        <v>69</v>
      </c>
      <c r="B50" s="3"/>
      <c r="C50">
        <v>72</v>
      </c>
      <c r="D50">
        <v>72</v>
      </c>
      <c r="E50">
        <v>69</v>
      </c>
      <c r="F50">
        <v>70</v>
      </c>
      <c r="G50">
        <v>74</v>
      </c>
      <c r="H50">
        <v>71</v>
      </c>
      <c r="J50">
        <v>6</v>
      </c>
      <c r="K50">
        <v>65.33</v>
      </c>
      <c r="L50" s="3"/>
      <c r="M50" s="10">
        <v>73</v>
      </c>
      <c r="N50" s="10">
        <v>74</v>
      </c>
      <c r="O50" s="10">
        <v>75</v>
      </c>
      <c r="P50" s="10">
        <v>73</v>
      </c>
      <c r="Q50" s="10">
        <v>74</v>
      </c>
      <c r="R50" s="10">
        <v>75</v>
      </c>
      <c r="S50" s="10">
        <v>6</v>
      </c>
      <c r="T50" s="10">
        <v>68</v>
      </c>
      <c r="U50" s="3"/>
      <c r="V50" s="10">
        <v>1</v>
      </c>
      <c r="W50" s="10">
        <v>2</v>
      </c>
      <c r="X50" s="10">
        <v>2</v>
      </c>
      <c r="Y50" s="10">
        <v>2</v>
      </c>
      <c r="Z50" s="10">
        <v>2</v>
      </c>
      <c r="AA50" s="10">
        <v>2</v>
      </c>
      <c r="AB50">
        <f t="shared" si="2"/>
        <v>11</v>
      </c>
      <c r="AC50" s="3"/>
      <c r="AD50">
        <v>70</v>
      </c>
      <c r="AE50">
        <v>69</v>
      </c>
      <c r="AF50">
        <v>70</v>
      </c>
      <c r="AG50">
        <v>70</v>
      </c>
      <c r="AH50" s="13">
        <v>73</v>
      </c>
      <c r="AI50">
        <v>69</v>
      </c>
      <c r="AJ50">
        <v>5</v>
      </c>
      <c r="AK50">
        <v>1</v>
      </c>
      <c r="AL50" s="21">
        <f t="shared" si="0"/>
        <v>66.166666666666671</v>
      </c>
      <c r="AM50">
        <v>2</v>
      </c>
      <c r="AN50">
        <v>2</v>
      </c>
      <c r="AO50">
        <v>2</v>
      </c>
      <c r="AP50">
        <v>2</v>
      </c>
      <c r="AQ50" s="21">
        <f t="shared" si="1"/>
        <v>58.166666666666671</v>
      </c>
      <c r="AT50" s="1"/>
    </row>
    <row r="51" spans="1:46" x14ac:dyDescent="0.2">
      <c r="A51" s="8" t="s">
        <v>70</v>
      </c>
      <c r="B51" s="3"/>
      <c r="C51">
        <v>76</v>
      </c>
      <c r="D51">
        <v>72</v>
      </c>
      <c r="E51">
        <v>75</v>
      </c>
      <c r="F51">
        <v>75</v>
      </c>
      <c r="G51">
        <v>75</v>
      </c>
      <c r="H51">
        <v>79</v>
      </c>
      <c r="J51">
        <v>6</v>
      </c>
      <c r="K51">
        <v>69.33</v>
      </c>
      <c r="L51" s="3"/>
      <c r="M51" s="10">
        <v>71</v>
      </c>
      <c r="N51" s="13">
        <v>81</v>
      </c>
      <c r="O51" s="10">
        <v>70</v>
      </c>
      <c r="P51" s="13">
        <v>81</v>
      </c>
      <c r="Q51" s="13">
        <v>81</v>
      </c>
      <c r="R51" s="10">
        <v>71</v>
      </c>
      <c r="S51" s="10">
        <v>3</v>
      </c>
      <c r="T51" s="10">
        <v>75.83</v>
      </c>
      <c r="U51" s="3"/>
      <c r="V51" s="10">
        <v>2</v>
      </c>
      <c r="W51" s="10">
        <v>1</v>
      </c>
      <c r="X51" s="10">
        <v>1</v>
      </c>
      <c r="Y51" s="10">
        <v>2</v>
      </c>
      <c r="Z51" s="10">
        <v>2</v>
      </c>
      <c r="AA51" s="10">
        <v>2</v>
      </c>
      <c r="AB51">
        <f t="shared" si="2"/>
        <v>10</v>
      </c>
      <c r="AC51" s="3"/>
      <c r="AD51">
        <v>69</v>
      </c>
      <c r="AE51">
        <v>68</v>
      </c>
      <c r="AF51">
        <v>70</v>
      </c>
      <c r="AG51">
        <v>68</v>
      </c>
      <c r="AH51">
        <v>69</v>
      </c>
      <c r="AI51">
        <v>70</v>
      </c>
      <c r="AJ51">
        <v>6</v>
      </c>
      <c r="AK51">
        <v>0</v>
      </c>
      <c r="AL51" s="21">
        <f t="shared" si="0"/>
        <v>63</v>
      </c>
      <c r="AM51">
        <v>2</v>
      </c>
      <c r="AN51">
        <v>2</v>
      </c>
      <c r="AO51">
        <v>2</v>
      </c>
      <c r="AP51">
        <v>2</v>
      </c>
      <c r="AQ51" s="21">
        <f t="shared" si="1"/>
        <v>55</v>
      </c>
      <c r="AT51" s="1"/>
    </row>
    <row r="52" spans="1:46" x14ac:dyDescent="0.2">
      <c r="A52" s="8" t="s">
        <v>71</v>
      </c>
      <c r="B52" s="3"/>
      <c r="C52">
        <v>71</v>
      </c>
      <c r="D52">
        <v>70</v>
      </c>
      <c r="E52">
        <v>70</v>
      </c>
      <c r="F52">
        <v>69</v>
      </c>
      <c r="G52">
        <v>71</v>
      </c>
      <c r="H52">
        <v>72</v>
      </c>
      <c r="J52">
        <v>6</v>
      </c>
      <c r="K52">
        <v>64.5</v>
      </c>
      <c r="L52" s="3"/>
      <c r="M52" s="10">
        <v>71</v>
      </c>
      <c r="N52" s="10">
        <v>72</v>
      </c>
      <c r="O52" s="10">
        <v>70</v>
      </c>
      <c r="P52" s="10">
        <v>72</v>
      </c>
      <c r="Q52" s="10">
        <v>72</v>
      </c>
      <c r="R52" s="10">
        <v>71</v>
      </c>
      <c r="S52" s="10">
        <v>6</v>
      </c>
      <c r="T52" s="10">
        <v>65.33</v>
      </c>
      <c r="U52" s="3"/>
      <c r="V52" s="10">
        <v>1</v>
      </c>
      <c r="W52" s="10">
        <v>2</v>
      </c>
      <c r="X52" s="10">
        <v>1</v>
      </c>
      <c r="Y52" s="10">
        <v>2</v>
      </c>
      <c r="Z52" s="10">
        <v>2</v>
      </c>
      <c r="AA52" s="10">
        <v>2</v>
      </c>
      <c r="AB52">
        <f t="shared" si="2"/>
        <v>10</v>
      </c>
      <c r="AC52" s="3"/>
      <c r="AD52">
        <v>72</v>
      </c>
      <c r="AE52">
        <v>71</v>
      </c>
      <c r="AF52">
        <v>71</v>
      </c>
      <c r="AG52">
        <v>72</v>
      </c>
      <c r="AH52">
        <v>71</v>
      </c>
      <c r="AI52">
        <v>72</v>
      </c>
      <c r="AJ52">
        <v>6</v>
      </c>
      <c r="AK52">
        <v>0</v>
      </c>
      <c r="AL52" s="21">
        <f t="shared" si="0"/>
        <v>65.5</v>
      </c>
      <c r="AM52">
        <v>2</v>
      </c>
      <c r="AN52">
        <v>2</v>
      </c>
      <c r="AO52">
        <v>2</v>
      </c>
      <c r="AP52">
        <v>2</v>
      </c>
      <c r="AQ52" s="21">
        <f t="shared" si="1"/>
        <v>57.5</v>
      </c>
      <c r="AT52" s="1"/>
    </row>
    <row r="53" spans="1:46" x14ac:dyDescent="0.2">
      <c r="A53" s="8" t="s">
        <v>72</v>
      </c>
      <c r="B53" s="3"/>
      <c r="C53">
        <v>67</v>
      </c>
      <c r="D53">
        <v>67</v>
      </c>
      <c r="E53" s="9">
        <v>68</v>
      </c>
      <c r="F53">
        <v>67</v>
      </c>
      <c r="G53">
        <v>67</v>
      </c>
      <c r="H53">
        <v>67</v>
      </c>
      <c r="J53">
        <v>5</v>
      </c>
      <c r="K53">
        <v>63.16</v>
      </c>
      <c r="L53" s="3"/>
      <c r="M53" s="10">
        <v>69</v>
      </c>
      <c r="N53" s="10">
        <v>67</v>
      </c>
      <c r="O53" s="10">
        <v>67</v>
      </c>
      <c r="P53" s="10">
        <v>69</v>
      </c>
      <c r="Q53" s="10">
        <v>68</v>
      </c>
      <c r="R53" s="10">
        <v>68</v>
      </c>
      <c r="S53" s="10">
        <v>6</v>
      </c>
      <c r="T53" s="10">
        <v>62</v>
      </c>
      <c r="U53" s="3"/>
      <c r="V53" s="10">
        <v>2</v>
      </c>
      <c r="W53" s="10">
        <v>2</v>
      </c>
      <c r="X53" s="10">
        <v>2</v>
      </c>
      <c r="Y53" s="10">
        <v>2</v>
      </c>
      <c r="Z53" s="10">
        <v>2</v>
      </c>
      <c r="AA53" s="10">
        <v>2</v>
      </c>
      <c r="AB53">
        <f t="shared" si="2"/>
        <v>12</v>
      </c>
      <c r="AC53" s="3"/>
      <c r="AD53">
        <v>69</v>
      </c>
      <c r="AE53">
        <v>68</v>
      </c>
      <c r="AF53">
        <v>67</v>
      </c>
      <c r="AG53">
        <v>68</v>
      </c>
      <c r="AH53">
        <v>68</v>
      </c>
      <c r="AI53">
        <v>69</v>
      </c>
      <c r="AJ53">
        <v>6</v>
      </c>
      <c r="AK53">
        <v>0</v>
      </c>
      <c r="AL53" s="21">
        <f t="shared" si="0"/>
        <v>62.166666666666671</v>
      </c>
      <c r="AM53">
        <v>1</v>
      </c>
      <c r="AN53">
        <v>2</v>
      </c>
      <c r="AO53">
        <v>2</v>
      </c>
      <c r="AP53">
        <v>2</v>
      </c>
      <c r="AQ53" s="21">
        <f t="shared" si="1"/>
        <v>55.166666666666671</v>
      </c>
      <c r="AT53" s="1"/>
    </row>
    <row r="54" spans="1:46" x14ac:dyDescent="0.2">
      <c r="A54" s="8" t="s">
        <v>73</v>
      </c>
      <c r="B54" s="3"/>
      <c r="C54">
        <v>70</v>
      </c>
      <c r="D54">
        <v>71</v>
      </c>
      <c r="E54" s="9">
        <v>72</v>
      </c>
      <c r="F54" s="9">
        <v>69</v>
      </c>
      <c r="G54">
        <v>69</v>
      </c>
      <c r="H54">
        <v>71</v>
      </c>
      <c r="J54">
        <v>4</v>
      </c>
      <c r="K54">
        <v>66.3</v>
      </c>
      <c r="L54" s="3"/>
      <c r="M54" s="10">
        <v>70</v>
      </c>
      <c r="N54" s="10">
        <v>71</v>
      </c>
      <c r="O54" s="10">
        <v>70</v>
      </c>
      <c r="P54" s="10">
        <v>69</v>
      </c>
      <c r="Q54" s="10">
        <v>70</v>
      </c>
      <c r="R54" s="13">
        <v>71</v>
      </c>
      <c r="S54" s="10">
        <v>5</v>
      </c>
      <c r="T54" s="10">
        <v>66.16</v>
      </c>
      <c r="U54" s="3"/>
      <c r="V54" s="10">
        <v>1</v>
      </c>
      <c r="W54" s="10">
        <v>2</v>
      </c>
      <c r="X54" s="10">
        <v>1</v>
      </c>
      <c r="Y54" s="10">
        <v>2</v>
      </c>
      <c r="Z54" s="10">
        <v>2</v>
      </c>
      <c r="AA54" s="10">
        <v>2</v>
      </c>
      <c r="AB54">
        <f t="shared" si="2"/>
        <v>10</v>
      </c>
      <c r="AC54" s="3"/>
      <c r="AD54">
        <v>70</v>
      </c>
      <c r="AE54">
        <v>71</v>
      </c>
      <c r="AF54">
        <v>69</v>
      </c>
      <c r="AG54">
        <v>70</v>
      </c>
      <c r="AH54">
        <v>68</v>
      </c>
      <c r="AI54">
        <v>69</v>
      </c>
      <c r="AJ54">
        <v>6</v>
      </c>
      <c r="AK54">
        <v>0</v>
      </c>
      <c r="AL54" s="21">
        <f t="shared" si="0"/>
        <v>63.5</v>
      </c>
      <c r="AM54">
        <v>1</v>
      </c>
      <c r="AN54">
        <v>1</v>
      </c>
      <c r="AO54">
        <v>2</v>
      </c>
      <c r="AP54">
        <v>0</v>
      </c>
      <c r="AQ54" s="21">
        <f t="shared" si="1"/>
        <v>59.5</v>
      </c>
      <c r="AT54" s="1"/>
    </row>
    <row r="55" spans="1:46" x14ac:dyDescent="0.2">
      <c r="A55" s="8" t="s">
        <v>75</v>
      </c>
      <c r="B55" s="3"/>
      <c r="C55">
        <v>69</v>
      </c>
      <c r="D55">
        <v>68</v>
      </c>
      <c r="E55">
        <v>67</v>
      </c>
      <c r="F55">
        <v>69</v>
      </c>
      <c r="G55">
        <v>68</v>
      </c>
      <c r="H55">
        <v>67</v>
      </c>
      <c r="J55">
        <v>6</v>
      </c>
      <c r="K55">
        <v>62</v>
      </c>
      <c r="L55" s="3"/>
      <c r="M55" s="10">
        <v>68</v>
      </c>
      <c r="N55" s="10">
        <v>69</v>
      </c>
      <c r="O55" s="10">
        <v>68</v>
      </c>
      <c r="P55" s="10">
        <v>69</v>
      </c>
      <c r="Q55" s="10">
        <v>70</v>
      </c>
      <c r="R55" s="13">
        <v>70</v>
      </c>
      <c r="S55" s="10">
        <v>5</v>
      </c>
      <c r="T55" s="10">
        <v>65</v>
      </c>
      <c r="U55" s="3"/>
      <c r="V55" s="10">
        <v>1</v>
      </c>
      <c r="W55" s="10">
        <v>2</v>
      </c>
      <c r="X55" s="10">
        <v>2</v>
      </c>
      <c r="Y55" s="10">
        <v>2</v>
      </c>
      <c r="Z55" s="10">
        <v>2</v>
      </c>
      <c r="AA55" s="10">
        <v>2</v>
      </c>
      <c r="AB55">
        <f t="shared" si="2"/>
        <v>11</v>
      </c>
      <c r="AC55" s="3"/>
      <c r="AD55" s="13">
        <v>73</v>
      </c>
      <c r="AE55">
        <v>69</v>
      </c>
      <c r="AF55">
        <v>69</v>
      </c>
      <c r="AG55">
        <v>70</v>
      </c>
      <c r="AH55">
        <v>69</v>
      </c>
      <c r="AI55">
        <v>70</v>
      </c>
      <c r="AJ55">
        <v>5</v>
      </c>
      <c r="AK55">
        <v>1</v>
      </c>
      <c r="AL55" s="21">
        <f t="shared" si="0"/>
        <v>66</v>
      </c>
      <c r="AM55">
        <v>2</v>
      </c>
      <c r="AN55">
        <v>2</v>
      </c>
      <c r="AO55">
        <v>2</v>
      </c>
      <c r="AP55">
        <v>2</v>
      </c>
      <c r="AQ55" s="21">
        <f t="shared" si="1"/>
        <v>58</v>
      </c>
      <c r="AT55" s="1"/>
    </row>
    <row r="56" spans="1:46" x14ac:dyDescent="0.2">
      <c r="A56" s="8" t="s">
        <v>74</v>
      </c>
      <c r="B56" s="3"/>
      <c r="C56">
        <v>71</v>
      </c>
      <c r="D56">
        <v>68</v>
      </c>
      <c r="E56">
        <v>72</v>
      </c>
      <c r="F56">
        <v>73</v>
      </c>
      <c r="G56">
        <v>72</v>
      </c>
      <c r="H56">
        <v>72</v>
      </c>
      <c r="J56">
        <v>6</v>
      </c>
      <c r="K56">
        <v>65.33</v>
      </c>
      <c r="L56" s="3"/>
      <c r="M56" s="10">
        <v>72</v>
      </c>
      <c r="N56" s="10">
        <v>73</v>
      </c>
      <c r="O56" s="10">
        <v>74</v>
      </c>
      <c r="P56" s="10">
        <v>73</v>
      </c>
      <c r="Q56" s="10">
        <v>74</v>
      </c>
      <c r="R56" s="10">
        <v>72</v>
      </c>
      <c r="S56" s="10">
        <v>6</v>
      </c>
      <c r="T56" s="10">
        <v>67</v>
      </c>
      <c r="U56" s="3"/>
      <c r="V56" s="10">
        <v>1</v>
      </c>
      <c r="W56" s="10">
        <v>1</v>
      </c>
      <c r="X56" s="10">
        <v>1</v>
      </c>
      <c r="Y56" s="10">
        <v>2</v>
      </c>
      <c r="Z56" s="10">
        <v>1</v>
      </c>
      <c r="AA56" s="10">
        <v>1</v>
      </c>
      <c r="AB56">
        <f t="shared" si="2"/>
        <v>7</v>
      </c>
      <c r="AC56" s="3"/>
      <c r="AD56">
        <v>73</v>
      </c>
      <c r="AE56">
        <v>72</v>
      </c>
      <c r="AF56">
        <v>72</v>
      </c>
      <c r="AG56">
        <v>73</v>
      </c>
      <c r="AH56">
        <v>71</v>
      </c>
      <c r="AI56">
        <v>71</v>
      </c>
      <c r="AJ56">
        <v>6</v>
      </c>
      <c r="AK56">
        <v>0</v>
      </c>
      <c r="AL56" s="21">
        <f t="shared" si="0"/>
        <v>66</v>
      </c>
      <c r="AM56">
        <v>1</v>
      </c>
      <c r="AN56">
        <v>2</v>
      </c>
      <c r="AO56">
        <v>2</v>
      </c>
      <c r="AP56">
        <v>2</v>
      </c>
      <c r="AQ56" s="21">
        <f t="shared" si="1"/>
        <v>59</v>
      </c>
      <c r="AT56" s="1"/>
    </row>
    <row r="62" spans="1:46" x14ac:dyDescent="0.2">
      <c r="H62" s="16"/>
      <c r="I62" s="16"/>
      <c r="J62" s="16"/>
    </row>
    <row r="63" spans="1:46" x14ac:dyDescent="0.2">
      <c r="D63" s="14" t="s">
        <v>79</v>
      </c>
      <c r="E63" s="23" t="s">
        <v>76</v>
      </c>
      <c r="F63" s="24" t="s">
        <v>78</v>
      </c>
      <c r="H63" s="16"/>
      <c r="I63" s="18"/>
      <c r="J63" s="16"/>
    </row>
    <row r="64" spans="1:46" x14ac:dyDescent="0.2">
      <c r="B64" s="21"/>
      <c r="D64" s="15">
        <v>1</v>
      </c>
      <c r="E64" s="12" t="s">
        <v>83</v>
      </c>
      <c r="F64" s="28"/>
      <c r="H64" s="16"/>
      <c r="I64" s="18"/>
      <c r="J64" s="31"/>
    </row>
    <row r="65" spans="2:12" x14ac:dyDescent="0.2">
      <c r="B65" s="21"/>
      <c r="D65" s="15">
        <v>2</v>
      </c>
      <c r="E65" s="25" t="s">
        <v>23</v>
      </c>
      <c r="F65" s="29">
        <v>161.15666666666667</v>
      </c>
      <c r="H65" s="16"/>
      <c r="I65" s="18"/>
      <c r="J65" s="31"/>
    </row>
    <row r="66" spans="2:12" x14ac:dyDescent="0.2">
      <c r="B66" s="21"/>
      <c r="D66" s="15">
        <v>3</v>
      </c>
      <c r="E66" s="26" t="s">
        <v>63</v>
      </c>
      <c r="F66" s="29">
        <v>163.82</v>
      </c>
      <c r="H66" s="16"/>
      <c r="I66" s="18"/>
      <c r="J66" s="31"/>
    </row>
    <row r="67" spans="2:12" x14ac:dyDescent="0.2">
      <c r="B67" s="21"/>
      <c r="D67" s="15">
        <v>4</v>
      </c>
      <c r="E67" s="26" t="s">
        <v>32</v>
      </c>
      <c r="F67" s="29">
        <v>164.66</v>
      </c>
      <c r="H67" s="16"/>
      <c r="I67" s="18"/>
      <c r="J67" s="31"/>
    </row>
    <row r="68" spans="2:12" x14ac:dyDescent="0.2">
      <c r="B68" s="21"/>
      <c r="D68" s="15">
        <v>5</v>
      </c>
      <c r="E68" s="26" t="s">
        <v>28</v>
      </c>
      <c r="F68" s="29">
        <v>164.82</v>
      </c>
      <c r="I68" s="18"/>
      <c r="J68" s="31"/>
      <c r="K68" s="12"/>
      <c r="L68" s="11"/>
    </row>
    <row r="69" spans="2:12" x14ac:dyDescent="0.2">
      <c r="B69" s="21"/>
      <c r="D69" s="15">
        <v>6</v>
      </c>
      <c r="E69" s="26" t="s">
        <v>31</v>
      </c>
      <c r="F69" s="29">
        <v>164.98666666666668</v>
      </c>
      <c r="I69" s="18"/>
      <c r="J69" s="31"/>
      <c r="K69" s="12"/>
      <c r="L69" s="11"/>
    </row>
    <row r="70" spans="2:12" x14ac:dyDescent="0.2">
      <c r="B70" s="21"/>
      <c r="D70" s="15">
        <v>7</v>
      </c>
      <c r="E70" s="26" t="s">
        <v>25</v>
      </c>
      <c r="F70" s="29">
        <v>165.93333333333334</v>
      </c>
      <c r="I70" s="18"/>
      <c r="J70" s="31"/>
      <c r="K70" s="12"/>
      <c r="L70" s="11"/>
    </row>
    <row r="71" spans="2:12" x14ac:dyDescent="0.2">
      <c r="B71" s="21"/>
      <c r="D71" s="15">
        <v>8</v>
      </c>
      <c r="E71" s="26" t="s">
        <v>65</v>
      </c>
      <c r="F71" s="29">
        <v>167.32</v>
      </c>
      <c r="I71" s="18"/>
      <c r="J71" s="31"/>
      <c r="K71" s="12"/>
      <c r="L71" s="11"/>
    </row>
    <row r="72" spans="2:12" x14ac:dyDescent="0.2">
      <c r="B72" s="21"/>
      <c r="D72" s="15">
        <v>9</v>
      </c>
      <c r="E72" s="26" t="s">
        <v>27</v>
      </c>
      <c r="F72" s="29">
        <v>167.99333333333334</v>
      </c>
      <c r="I72" s="18"/>
      <c r="J72" s="31"/>
      <c r="K72" s="12"/>
      <c r="L72" s="11"/>
    </row>
    <row r="73" spans="2:12" x14ac:dyDescent="0.2">
      <c r="B73" s="21"/>
      <c r="D73" s="15">
        <v>10</v>
      </c>
      <c r="E73" s="26" t="s">
        <v>72</v>
      </c>
      <c r="F73" s="29">
        <v>168.32666666666665</v>
      </c>
      <c r="I73" s="18"/>
      <c r="J73" s="31"/>
      <c r="K73" s="12"/>
      <c r="L73" s="11"/>
    </row>
    <row r="74" spans="2:12" x14ac:dyDescent="0.2">
      <c r="B74" s="21"/>
      <c r="D74" s="15">
        <v>11</v>
      </c>
      <c r="E74" s="26" t="s">
        <v>62</v>
      </c>
      <c r="F74" s="29">
        <v>168.49</v>
      </c>
      <c r="I74" s="18"/>
      <c r="J74" s="31"/>
      <c r="K74" s="12"/>
      <c r="L74" s="11"/>
    </row>
    <row r="75" spans="2:12" x14ac:dyDescent="0.2">
      <c r="B75" s="21"/>
      <c r="D75" s="15">
        <v>12</v>
      </c>
      <c r="E75" s="26" t="s">
        <v>24</v>
      </c>
      <c r="F75" s="29">
        <v>168.83333333333334</v>
      </c>
      <c r="I75" s="18"/>
      <c r="J75" s="31"/>
      <c r="K75" s="12"/>
      <c r="L75" s="11"/>
    </row>
    <row r="76" spans="2:12" x14ac:dyDescent="0.2">
      <c r="B76" s="21"/>
      <c r="D76" s="15">
        <v>13</v>
      </c>
      <c r="E76" s="26" t="s">
        <v>61</v>
      </c>
      <c r="F76" s="29">
        <v>169.96666666666667</v>
      </c>
      <c r="I76" s="18"/>
      <c r="J76" s="31"/>
      <c r="K76" s="12"/>
      <c r="L76" s="11"/>
    </row>
    <row r="77" spans="2:12" x14ac:dyDescent="0.2">
      <c r="B77" s="21"/>
      <c r="D77" s="15">
        <v>14</v>
      </c>
      <c r="E77" s="26" t="s">
        <v>26</v>
      </c>
      <c r="F77" s="29">
        <v>170.48666666666668</v>
      </c>
      <c r="I77" s="18"/>
      <c r="J77" s="31"/>
      <c r="K77" s="12"/>
      <c r="L77" s="11"/>
    </row>
    <row r="78" spans="2:12" x14ac:dyDescent="0.2">
      <c r="B78" s="21"/>
      <c r="D78" s="15">
        <v>15</v>
      </c>
      <c r="E78" s="26" t="s">
        <v>30</v>
      </c>
      <c r="F78" s="29">
        <v>170.65333333333331</v>
      </c>
      <c r="I78" s="18"/>
      <c r="J78" s="31"/>
      <c r="K78" s="12"/>
      <c r="L78" s="11"/>
    </row>
    <row r="79" spans="2:12" x14ac:dyDescent="0.2">
      <c r="B79" s="21"/>
      <c r="D79" s="15">
        <v>16</v>
      </c>
      <c r="E79" s="26" t="s">
        <v>43</v>
      </c>
      <c r="F79" s="29">
        <v>171.32999999999998</v>
      </c>
      <c r="I79" s="18"/>
      <c r="J79" s="31"/>
      <c r="K79" s="12"/>
      <c r="L79" s="11"/>
    </row>
    <row r="80" spans="2:12" x14ac:dyDescent="0.2">
      <c r="B80" s="21"/>
      <c r="D80" s="15">
        <v>17</v>
      </c>
      <c r="E80" s="26" t="s">
        <v>67</v>
      </c>
      <c r="F80" s="29">
        <v>171.46333333333331</v>
      </c>
      <c r="I80" s="18"/>
      <c r="J80" s="31"/>
      <c r="K80" s="12"/>
      <c r="L80" s="11"/>
    </row>
    <row r="81" spans="2:12" x14ac:dyDescent="0.2">
      <c r="B81" s="21"/>
      <c r="D81" s="15">
        <v>18</v>
      </c>
      <c r="E81" s="26" t="s">
        <v>39</v>
      </c>
      <c r="F81" s="29">
        <v>172.07666666666665</v>
      </c>
      <c r="G81" s="11"/>
      <c r="I81" s="18"/>
      <c r="J81" s="31"/>
      <c r="K81" s="12"/>
      <c r="L81" s="11"/>
    </row>
    <row r="82" spans="2:12" x14ac:dyDescent="0.2">
      <c r="B82" s="21"/>
      <c r="D82" s="15">
        <v>19</v>
      </c>
      <c r="E82" s="26" t="s">
        <v>64</v>
      </c>
      <c r="F82" s="29">
        <v>172.82666666666665</v>
      </c>
      <c r="G82" s="11"/>
      <c r="I82" s="18"/>
      <c r="J82" s="31"/>
      <c r="K82" s="12"/>
      <c r="L82" s="11"/>
    </row>
    <row r="83" spans="2:12" x14ac:dyDescent="0.2">
      <c r="B83" s="21"/>
      <c r="D83" s="15">
        <v>20</v>
      </c>
      <c r="E83" s="26" t="s">
        <v>75</v>
      </c>
      <c r="F83" s="29">
        <v>174</v>
      </c>
      <c r="G83" s="11"/>
      <c r="I83" s="18"/>
      <c r="J83" s="31"/>
      <c r="K83" s="12"/>
      <c r="L83" s="11"/>
    </row>
    <row r="84" spans="2:12" x14ac:dyDescent="0.2">
      <c r="B84" s="21"/>
      <c r="D84" s="15">
        <v>21</v>
      </c>
      <c r="E84" s="26" t="s">
        <v>36</v>
      </c>
      <c r="F84" s="29">
        <v>175.68</v>
      </c>
      <c r="G84" s="11"/>
      <c r="I84" s="18"/>
      <c r="J84" s="31"/>
      <c r="K84" s="12"/>
      <c r="L84" s="11"/>
    </row>
    <row r="85" spans="2:12" x14ac:dyDescent="0.2">
      <c r="B85" s="21"/>
      <c r="D85" s="15">
        <v>22</v>
      </c>
      <c r="E85" s="26" t="s">
        <v>44</v>
      </c>
      <c r="F85" s="29">
        <v>176</v>
      </c>
      <c r="G85" s="11"/>
      <c r="I85" s="18"/>
      <c r="J85" s="31"/>
      <c r="K85" s="12"/>
      <c r="L85" s="11"/>
    </row>
    <row r="86" spans="2:12" x14ac:dyDescent="0.2">
      <c r="B86" s="21"/>
      <c r="D86" s="15">
        <v>23</v>
      </c>
      <c r="E86" s="26" t="s">
        <v>50</v>
      </c>
      <c r="F86" s="29">
        <v>176.32999999999998</v>
      </c>
      <c r="G86" s="11"/>
      <c r="I86" s="18"/>
      <c r="J86" s="31"/>
      <c r="K86" s="12"/>
      <c r="L86" s="11"/>
    </row>
    <row r="87" spans="2:12" x14ac:dyDescent="0.2">
      <c r="B87" s="21"/>
      <c r="D87" s="15">
        <v>24</v>
      </c>
      <c r="E87" s="26" t="s">
        <v>71</v>
      </c>
      <c r="F87" s="29">
        <v>177.32999999999998</v>
      </c>
      <c r="G87" s="11"/>
      <c r="I87" s="18"/>
      <c r="J87" s="31"/>
      <c r="K87" s="12"/>
      <c r="L87" s="11"/>
    </row>
    <row r="88" spans="2:12" x14ac:dyDescent="0.2">
      <c r="B88" s="21"/>
      <c r="D88" s="15">
        <v>25</v>
      </c>
      <c r="E88" s="26" t="s">
        <v>48</v>
      </c>
      <c r="F88" s="29">
        <v>177.49</v>
      </c>
      <c r="G88" s="11"/>
      <c r="I88" s="18"/>
      <c r="J88" s="31"/>
      <c r="K88" s="12"/>
      <c r="L88" s="11"/>
    </row>
    <row r="89" spans="2:12" x14ac:dyDescent="0.2">
      <c r="B89" s="21"/>
      <c r="D89" s="15">
        <v>26</v>
      </c>
      <c r="E89" s="26" t="s">
        <v>29</v>
      </c>
      <c r="F89" s="29">
        <v>179.15333333333331</v>
      </c>
      <c r="G89" s="11"/>
      <c r="I89" s="18"/>
      <c r="J89" s="31"/>
      <c r="K89" s="12"/>
      <c r="L89" s="11"/>
    </row>
    <row r="90" spans="2:12" x14ac:dyDescent="0.2">
      <c r="B90" s="21"/>
      <c r="D90" s="15">
        <v>27</v>
      </c>
      <c r="E90" s="27" t="s">
        <v>52</v>
      </c>
      <c r="F90" s="29">
        <v>179.32999999999998</v>
      </c>
      <c r="G90" s="11"/>
      <c r="I90" s="18"/>
      <c r="J90" s="31"/>
      <c r="K90" s="12"/>
      <c r="L90" s="11"/>
    </row>
    <row r="91" spans="2:12" x14ac:dyDescent="0.2">
      <c r="B91" s="21"/>
      <c r="D91" s="15">
        <v>28</v>
      </c>
      <c r="E91" s="24" t="s">
        <v>53</v>
      </c>
      <c r="F91" s="29">
        <v>179.49333333333334</v>
      </c>
      <c r="G91" s="11"/>
      <c r="I91" s="18"/>
      <c r="J91" s="31"/>
      <c r="K91" s="12"/>
      <c r="L91" s="11"/>
    </row>
    <row r="92" spans="2:12" x14ac:dyDescent="0.2">
      <c r="B92" s="21"/>
      <c r="D92" s="15">
        <v>29</v>
      </c>
      <c r="E92" s="25" t="s">
        <v>35</v>
      </c>
      <c r="F92" s="29">
        <v>179.82666666666665</v>
      </c>
      <c r="G92" s="11"/>
      <c r="I92" s="18"/>
      <c r="J92" s="31"/>
      <c r="K92" s="12"/>
      <c r="L92" s="11"/>
    </row>
    <row r="93" spans="2:12" x14ac:dyDescent="0.2">
      <c r="B93" s="21"/>
      <c r="D93" s="15">
        <v>30</v>
      </c>
      <c r="E93" s="26" t="s">
        <v>69</v>
      </c>
      <c r="F93" s="29">
        <v>180.49666666666667</v>
      </c>
      <c r="G93" s="11"/>
      <c r="I93" s="18"/>
      <c r="J93" s="31"/>
      <c r="K93" s="12"/>
      <c r="L93" s="11"/>
    </row>
    <row r="94" spans="2:12" x14ac:dyDescent="0.2">
      <c r="B94" s="21"/>
      <c r="D94" s="15">
        <v>31</v>
      </c>
      <c r="E94" s="26" t="s">
        <v>73</v>
      </c>
      <c r="F94" s="29">
        <v>181.95999999999998</v>
      </c>
      <c r="G94" s="11"/>
      <c r="I94" s="18"/>
      <c r="J94" s="31"/>
      <c r="K94" s="12"/>
      <c r="L94" s="11"/>
    </row>
    <row r="95" spans="2:12" x14ac:dyDescent="0.2">
      <c r="B95" s="21"/>
      <c r="D95" s="15">
        <v>32</v>
      </c>
      <c r="E95" s="26" t="s">
        <v>34</v>
      </c>
      <c r="F95" s="29">
        <v>182.65666666666669</v>
      </c>
      <c r="G95" s="11"/>
      <c r="I95" s="18"/>
      <c r="J95" s="31"/>
      <c r="K95" s="12"/>
      <c r="L95" s="11"/>
    </row>
    <row r="96" spans="2:12" x14ac:dyDescent="0.2">
      <c r="B96" s="21"/>
      <c r="D96" s="15">
        <v>33</v>
      </c>
      <c r="E96" s="26" t="s">
        <v>40</v>
      </c>
      <c r="F96" s="29">
        <v>182.96333333333331</v>
      </c>
      <c r="G96" s="11"/>
      <c r="H96" s="16"/>
      <c r="I96" s="18"/>
      <c r="J96" s="31"/>
      <c r="K96" s="12"/>
      <c r="L96" s="11"/>
    </row>
    <row r="97" spans="2:10" x14ac:dyDescent="0.2">
      <c r="B97" s="21"/>
      <c r="D97" s="15">
        <v>34</v>
      </c>
      <c r="E97" s="27" t="s">
        <v>42</v>
      </c>
      <c r="F97" s="29">
        <v>183.49666666666667</v>
      </c>
      <c r="G97" s="11"/>
      <c r="H97" s="16"/>
      <c r="I97" s="18"/>
      <c r="J97" s="31"/>
    </row>
    <row r="98" spans="2:10" x14ac:dyDescent="0.2">
      <c r="B98" s="21"/>
      <c r="D98" s="15">
        <v>35</v>
      </c>
      <c r="E98" s="24" t="s">
        <v>41</v>
      </c>
      <c r="F98" s="29">
        <v>183.98666666666668</v>
      </c>
      <c r="G98" s="11"/>
      <c r="H98" s="16"/>
      <c r="I98" s="18"/>
      <c r="J98" s="31"/>
    </row>
    <row r="99" spans="2:10" x14ac:dyDescent="0.2">
      <c r="B99" s="21"/>
      <c r="D99" s="15">
        <v>36</v>
      </c>
      <c r="E99" s="25" t="s">
        <v>56</v>
      </c>
      <c r="F99" s="29">
        <v>184.15333333333331</v>
      </c>
      <c r="G99" s="11"/>
      <c r="H99" s="16"/>
      <c r="I99" s="18"/>
      <c r="J99" s="31"/>
    </row>
    <row r="100" spans="2:10" x14ac:dyDescent="0.2">
      <c r="B100" s="21"/>
      <c r="D100" s="15">
        <v>37</v>
      </c>
      <c r="E100" s="26" t="s">
        <v>74</v>
      </c>
      <c r="F100" s="29">
        <v>184.32999999999998</v>
      </c>
      <c r="G100" s="11"/>
      <c r="H100" s="16"/>
      <c r="I100" s="18"/>
      <c r="J100" s="31"/>
    </row>
    <row r="101" spans="2:10" x14ac:dyDescent="0.2">
      <c r="B101" s="21"/>
      <c r="D101" s="15">
        <v>38</v>
      </c>
      <c r="E101" s="26" t="s">
        <v>58</v>
      </c>
      <c r="F101" s="29">
        <v>186.99333333333334</v>
      </c>
      <c r="G101" s="11"/>
      <c r="H101" s="16"/>
      <c r="I101" s="16"/>
      <c r="J101" s="31"/>
    </row>
    <row r="102" spans="2:10" x14ac:dyDescent="0.2">
      <c r="B102" s="21"/>
      <c r="D102" s="15">
        <v>39</v>
      </c>
      <c r="E102" s="26" t="s">
        <v>51</v>
      </c>
      <c r="F102" s="29">
        <v>187.29333333333329</v>
      </c>
      <c r="G102" s="11"/>
      <c r="H102" s="16"/>
      <c r="I102" s="16"/>
      <c r="J102" s="31"/>
    </row>
    <row r="103" spans="2:10" x14ac:dyDescent="0.2">
      <c r="B103" s="21"/>
      <c r="D103" s="15">
        <v>40</v>
      </c>
      <c r="E103" s="26" t="s">
        <v>47</v>
      </c>
      <c r="F103" s="29">
        <v>188.66</v>
      </c>
      <c r="G103" s="11"/>
      <c r="H103" s="16"/>
      <c r="I103" s="18"/>
      <c r="J103" s="31"/>
    </row>
    <row r="104" spans="2:10" x14ac:dyDescent="0.2">
      <c r="B104" s="21"/>
      <c r="D104" s="15">
        <v>41</v>
      </c>
      <c r="E104" s="26" t="s">
        <v>37</v>
      </c>
      <c r="F104" s="29">
        <v>189.66666666666669</v>
      </c>
      <c r="G104" s="11"/>
      <c r="H104" s="16"/>
      <c r="I104" s="18"/>
      <c r="J104" s="31"/>
    </row>
    <row r="105" spans="2:10" x14ac:dyDescent="0.2">
      <c r="B105" s="21"/>
      <c r="D105" s="15">
        <v>42</v>
      </c>
      <c r="E105" s="26" t="s">
        <v>70</v>
      </c>
      <c r="F105" s="29">
        <v>190.16</v>
      </c>
      <c r="G105" s="11"/>
      <c r="H105" s="16"/>
      <c r="I105" s="18"/>
      <c r="J105" s="31"/>
    </row>
    <row r="106" spans="2:10" x14ac:dyDescent="0.2">
      <c r="B106" s="21"/>
      <c r="D106" s="15">
        <v>43</v>
      </c>
      <c r="E106" s="26" t="s">
        <v>49</v>
      </c>
      <c r="F106" s="29">
        <v>190.49</v>
      </c>
      <c r="G106" s="11"/>
      <c r="H106" s="16"/>
      <c r="I106" s="18"/>
      <c r="J106" s="16"/>
    </row>
    <row r="107" spans="2:10" x14ac:dyDescent="0.2">
      <c r="B107" s="21"/>
      <c r="D107" s="15">
        <v>44</v>
      </c>
      <c r="E107" s="26" t="s">
        <v>38</v>
      </c>
      <c r="F107" s="29">
        <v>190.59333333333331</v>
      </c>
      <c r="G107" s="11"/>
      <c r="H107" s="16"/>
      <c r="I107" s="18"/>
      <c r="J107" s="16"/>
    </row>
    <row r="108" spans="2:10" x14ac:dyDescent="0.2">
      <c r="B108" s="21"/>
      <c r="D108" s="15">
        <v>45</v>
      </c>
      <c r="E108" s="26" t="s">
        <v>66</v>
      </c>
      <c r="F108" s="29">
        <v>190.92666666666668</v>
      </c>
      <c r="G108" s="11"/>
      <c r="H108" s="16"/>
      <c r="I108" s="18"/>
      <c r="J108" s="16"/>
    </row>
    <row r="109" spans="2:10" x14ac:dyDescent="0.2">
      <c r="B109" s="21"/>
      <c r="D109" s="15">
        <v>46</v>
      </c>
      <c r="E109" s="26" t="s">
        <v>33</v>
      </c>
      <c r="F109" s="29">
        <v>191.15666666666669</v>
      </c>
      <c r="G109" s="11"/>
      <c r="H109" s="16"/>
      <c r="I109" s="18"/>
      <c r="J109" s="16"/>
    </row>
    <row r="110" spans="2:10" x14ac:dyDescent="0.2">
      <c r="B110" s="21"/>
      <c r="D110" s="15">
        <v>47</v>
      </c>
      <c r="E110" s="26" t="s">
        <v>54</v>
      </c>
      <c r="F110" s="29">
        <v>192.82999999999998</v>
      </c>
      <c r="G110" s="11"/>
      <c r="H110" s="16"/>
      <c r="I110" s="18"/>
      <c r="J110" s="16"/>
    </row>
    <row r="111" spans="2:10" x14ac:dyDescent="0.2">
      <c r="B111" s="21"/>
      <c r="D111" s="15">
        <v>48</v>
      </c>
      <c r="E111" s="26" t="s">
        <v>68</v>
      </c>
      <c r="F111" s="29">
        <v>193.82666666666665</v>
      </c>
      <c r="G111" s="11"/>
      <c r="H111" s="16"/>
      <c r="I111" s="18"/>
      <c r="J111" s="16"/>
    </row>
    <row r="112" spans="2:10" x14ac:dyDescent="0.2">
      <c r="B112" s="21"/>
      <c r="D112" s="15">
        <v>49</v>
      </c>
      <c r="E112" s="26" t="s">
        <v>45</v>
      </c>
      <c r="F112" s="29">
        <v>194.13</v>
      </c>
      <c r="G112" s="11"/>
      <c r="H112" s="16"/>
      <c r="I112" s="18"/>
      <c r="J112" s="16"/>
    </row>
    <row r="113" spans="2:10" x14ac:dyDescent="0.2">
      <c r="B113" s="21"/>
      <c r="D113" s="15">
        <v>50</v>
      </c>
      <c r="E113" s="26" t="s">
        <v>59</v>
      </c>
      <c r="F113" s="29">
        <v>195.99</v>
      </c>
      <c r="G113" s="11"/>
      <c r="H113" s="16"/>
      <c r="I113" s="18"/>
      <c r="J113" s="16"/>
    </row>
    <row r="114" spans="2:10" x14ac:dyDescent="0.2">
      <c r="B114" s="21"/>
      <c r="D114" s="15">
        <v>51</v>
      </c>
      <c r="E114" s="27" t="s">
        <v>57</v>
      </c>
      <c r="F114" s="29">
        <v>196.65333333333331</v>
      </c>
      <c r="G114" s="11"/>
      <c r="H114" s="16"/>
      <c r="I114" s="18"/>
      <c r="J114" s="16"/>
    </row>
    <row r="115" spans="2:10" x14ac:dyDescent="0.2">
      <c r="B115" s="21"/>
      <c r="D115" s="15">
        <v>52</v>
      </c>
      <c r="E115" s="24" t="s">
        <v>46</v>
      </c>
      <c r="F115" s="29">
        <v>203.30333333333334</v>
      </c>
      <c r="G115" s="11"/>
      <c r="H115" s="16"/>
      <c r="I115" s="18"/>
      <c r="J115" s="16"/>
    </row>
    <row r="116" spans="2:10" x14ac:dyDescent="0.2">
      <c r="B116" s="21"/>
      <c r="D116" s="15">
        <v>53</v>
      </c>
      <c r="E116" s="24" t="s">
        <v>55</v>
      </c>
      <c r="F116" s="30">
        <v>207.82666666666665</v>
      </c>
      <c r="G116" s="11"/>
      <c r="H116" s="16"/>
      <c r="I116" s="18"/>
      <c r="J116" s="16"/>
    </row>
    <row r="117" spans="2:10" x14ac:dyDescent="0.2">
      <c r="E117" s="12" t="s">
        <v>77</v>
      </c>
      <c r="F117" s="11">
        <v>9354.3199999999979</v>
      </c>
      <c r="H117" s="16"/>
      <c r="I117" s="18"/>
      <c r="J117" s="16"/>
    </row>
    <row r="118" spans="2:10" x14ac:dyDescent="0.2">
      <c r="H118" s="16"/>
      <c r="I118" s="16"/>
      <c r="J118" s="16"/>
    </row>
    <row r="119" spans="2:10" x14ac:dyDescent="0.2">
      <c r="H119" s="16"/>
      <c r="I119" s="16"/>
      <c r="J119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topLeftCell="A432" workbookViewId="0">
      <selection activeCell="B3" sqref="B3"/>
    </sheetView>
  </sheetViews>
  <sheetFormatPr baseColWidth="10" defaultRowHeight="16" x14ac:dyDescent="0.2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Tanalski</dc:creator>
  <cp:lastModifiedBy>Adam Tanalski</cp:lastModifiedBy>
  <dcterms:created xsi:type="dcterms:W3CDTF">2021-06-07T19:14:29Z</dcterms:created>
  <dcterms:modified xsi:type="dcterms:W3CDTF">2021-07-08T20:37:04Z</dcterms:modified>
</cp:coreProperties>
</file>