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adamtanalski/Downloads/"/>
    </mc:Choice>
  </mc:AlternateContent>
  <xr:revisionPtr revIDLastSave="0" documentId="13_ncr:1_{FAF2985F-FBB8-3F49-90D0-0B865CE61E25}" xr6:coauthVersionLast="47" xr6:coauthVersionMax="47" xr10:uidLastSave="{00000000-0000-0000-0000-000000000000}"/>
  <bookViews>
    <workbookView xWindow="1180" yWindow="1500" windowWidth="27240" windowHeight="14980" xr2:uid="{ECC61B7D-E20C-1D48-8D99-7AEFA36B0F9D}"/>
  </bookViews>
  <sheets>
    <sheet name="KICKERS" sheetId="4" r:id="rId1"/>
    <sheet name="PUNTERS" sheetId="1" r:id="rId2"/>
    <sheet name="SNAPPERS" sheetId="2" r:id="rId3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2" l="1"/>
  <c r="D5" i="2"/>
  <c r="D4" i="2"/>
  <c r="D12" i="2"/>
  <c r="D7" i="2"/>
  <c r="D11" i="2"/>
  <c r="D23" i="2"/>
  <c r="D24" i="2"/>
  <c r="D13" i="2"/>
  <c r="D9" i="2"/>
  <c r="D8" i="2"/>
  <c r="D37" i="2"/>
  <c r="D16" i="2"/>
  <c r="D21" i="2"/>
  <c r="D14" i="2"/>
  <c r="D36" i="2"/>
  <c r="D18" i="2"/>
  <c r="D17" i="2"/>
  <c r="D43" i="2"/>
  <c r="D10" i="2"/>
  <c r="D41" i="2"/>
  <c r="D15" i="2"/>
  <c r="D22" i="2"/>
  <c r="D39" i="2"/>
  <c r="D26" i="2"/>
  <c r="D48" i="2"/>
  <c r="D56" i="2"/>
  <c r="D31" i="2"/>
  <c r="D35" i="2"/>
  <c r="D25" i="2"/>
  <c r="D44" i="2"/>
  <c r="D47" i="2"/>
  <c r="D34" i="2"/>
  <c r="D20" i="2"/>
  <c r="D46" i="2"/>
  <c r="D32" i="2"/>
  <c r="D28" i="2"/>
  <c r="D33" i="2"/>
  <c r="D55" i="2"/>
  <c r="D50" i="2"/>
  <c r="D30" i="2"/>
  <c r="D27" i="2"/>
  <c r="D19" i="2"/>
  <c r="D42" i="2"/>
  <c r="D38" i="2"/>
  <c r="D62" i="2"/>
  <c r="D65" i="2"/>
  <c r="D45" i="2"/>
  <c r="D40" i="2"/>
  <c r="D51" i="2"/>
  <c r="D49" i="2"/>
  <c r="D29" i="2"/>
  <c r="D57" i="2"/>
  <c r="D63" i="2"/>
  <c r="D66" i="2"/>
  <c r="D61" i="2"/>
  <c r="D52" i="2"/>
  <c r="D54" i="2"/>
  <c r="D58" i="2"/>
  <c r="D53" i="2"/>
  <c r="D60" i="2"/>
  <c r="D69" i="2"/>
  <c r="D67" i="2"/>
  <c r="D68" i="2"/>
  <c r="D70" i="2"/>
  <c r="D59" i="2"/>
  <c r="D64" i="2"/>
  <c r="D3" i="2"/>
  <c r="I6" i="4"/>
  <c r="I7" i="4"/>
  <c r="I18" i="4"/>
  <c r="I3" i="4"/>
  <c r="I9" i="4"/>
  <c r="I8" i="4"/>
  <c r="I5" i="4"/>
  <c r="I14" i="4"/>
  <c r="I10" i="4"/>
  <c r="I19" i="4"/>
  <c r="I11" i="4"/>
  <c r="I26" i="4"/>
  <c r="I21" i="4"/>
  <c r="I16" i="4"/>
  <c r="I13" i="4"/>
  <c r="I30" i="4"/>
  <c r="I20" i="4"/>
  <c r="I15" i="4"/>
  <c r="I22" i="4"/>
  <c r="I35" i="4"/>
  <c r="I17" i="4"/>
  <c r="I23" i="4"/>
  <c r="I28" i="4"/>
  <c r="I12" i="4"/>
  <c r="I33" i="4"/>
  <c r="I36" i="4"/>
  <c r="I24" i="4"/>
  <c r="I27" i="4"/>
  <c r="I32" i="4"/>
  <c r="I25" i="4"/>
  <c r="I34" i="4"/>
  <c r="I37" i="4"/>
  <c r="I40" i="4"/>
  <c r="I29" i="4"/>
  <c r="I39" i="4"/>
  <c r="I31" i="4"/>
  <c r="I38" i="4"/>
  <c r="I41" i="4"/>
  <c r="I42" i="4"/>
  <c r="I4" i="4"/>
  <c r="D9" i="4"/>
  <c r="D3" i="4"/>
  <c r="D24" i="4"/>
  <c r="D12" i="4"/>
  <c r="D6" i="4"/>
  <c r="D4" i="4"/>
  <c r="D15" i="4"/>
  <c r="D20" i="4"/>
  <c r="D10" i="4"/>
  <c r="D7" i="4"/>
  <c r="D25" i="4"/>
  <c r="D8" i="4"/>
  <c r="D11" i="4"/>
  <c r="D29" i="4"/>
  <c r="D37" i="4"/>
  <c r="D26" i="4"/>
  <c r="D38" i="4"/>
  <c r="D13" i="4"/>
  <c r="D51" i="4"/>
  <c r="D40" i="4"/>
  <c r="D27" i="4"/>
  <c r="D31" i="4"/>
  <c r="D28" i="4"/>
  <c r="D14" i="4"/>
  <c r="D32" i="4"/>
  <c r="D16" i="4"/>
  <c r="D44" i="4"/>
  <c r="D49" i="4"/>
  <c r="D42" i="4"/>
  <c r="D21" i="4"/>
  <c r="D33" i="4"/>
  <c r="D39" i="4"/>
  <c r="D22" i="4"/>
  <c r="D23" i="4"/>
  <c r="D45" i="4"/>
  <c r="D46" i="4"/>
  <c r="D50" i="4"/>
  <c r="D30" i="4"/>
  <c r="D17" i="4"/>
  <c r="D47" i="4"/>
  <c r="D41" i="4"/>
  <c r="D43" i="4"/>
  <c r="D53" i="4"/>
  <c r="D52" i="4"/>
  <c r="D55" i="4"/>
  <c r="D35" i="4"/>
  <c r="D18" i="4"/>
  <c r="D48" i="4"/>
  <c r="D34" i="4"/>
  <c r="D36" i="4"/>
  <c r="D19" i="4"/>
  <c r="D54" i="4"/>
  <c r="D5" i="4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9" i="1"/>
  <c r="E28" i="1"/>
  <c r="E30" i="1"/>
  <c r="E32" i="1"/>
  <c r="E33" i="1"/>
  <c r="E34" i="1"/>
  <c r="E31" i="1"/>
  <c r="E35" i="1"/>
  <c r="E36" i="1"/>
  <c r="E37" i="1"/>
  <c r="E38" i="1"/>
  <c r="E39" i="1"/>
  <c r="E40" i="1"/>
  <c r="E41" i="1"/>
  <c r="E42" i="1"/>
  <c r="E3" i="1"/>
  <c r="D3" i="1"/>
  <c r="D16" i="1"/>
  <c r="D6" i="1"/>
  <c r="D8" i="1"/>
  <c r="D9" i="1"/>
  <c r="D10" i="1"/>
  <c r="D13" i="1"/>
  <c r="F13" i="1" s="1"/>
  <c r="D5" i="1"/>
  <c r="F5" i="1" s="1"/>
  <c r="D4" i="1"/>
  <c r="D14" i="1"/>
  <c r="D11" i="1"/>
  <c r="D7" i="1"/>
  <c r="D15" i="1"/>
  <c r="F15" i="1" s="1"/>
  <c r="D17" i="1"/>
  <c r="D28" i="1"/>
  <c r="F28" i="1" s="1"/>
  <c r="D23" i="1"/>
  <c r="D31" i="1"/>
  <c r="D21" i="1"/>
  <c r="F21" i="1"/>
  <c r="D25" i="1"/>
  <c r="D19" i="1"/>
  <c r="D26" i="1"/>
  <c r="D18" i="1"/>
  <c r="D27" i="1"/>
  <c r="D30" i="1"/>
  <c r="D22" i="1"/>
  <c r="D34" i="1"/>
  <c r="D29" i="1"/>
  <c r="D35" i="1"/>
  <c r="D20" i="1"/>
  <c r="D24" i="1"/>
  <c r="D33" i="1"/>
  <c r="D39" i="1"/>
  <c r="D32" i="1"/>
  <c r="D40" i="1"/>
  <c r="D41" i="1"/>
  <c r="D37" i="1"/>
  <c r="F37" i="1" s="1"/>
  <c r="D38" i="1"/>
  <c r="D42" i="1"/>
  <c r="D36" i="1"/>
  <c r="D12" i="1"/>
  <c r="F30" i="1" l="1"/>
  <c r="F36" i="1"/>
  <c r="F35" i="1"/>
  <c r="F8" i="1"/>
  <c r="F23" i="1"/>
  <c r="F7" i="1"/>
  <c r="F16" i="1"/>
  <c r="F40" i="1"/>
  <c r="F14" i="1"/>
  <c r="F33" i="1"/>
  <c r="F38" i="1"/>
  <c r="F26" i="1"/>
  <c r="F11" i="1"/>
  <c r="F17" i="1"/>
  <c r="F31" i="1"/>
  <c r="F9" i="1"/>
  <c r="F19" i="1"/>
  <c r="F3" i="1"/>
  <c r="F34" i="1"/>
  <c r="F12" i="1"/>
  <c r="F20" i="1"/>
  <c r="F39" i="1"/>
  <c r="F42" i="1"/>
  <c r="F27" i="1"/>
  <c r="F41" i="1"/>
  <c r="F25" i="1"/>
  <c r="F6" i="1"/>
  <c r="F32" i="1"/>
  <c r="F24" i="1"/>
  <c r="F29" i="1"/>
  <c r="F18" i="1"/>
  <c r="F10" i="1"/>
  <c r="F22" i="1"/>
  <c r="F4" i="1"/>
</calcChain>
</file>

<file path=xl/sharedStrings.xml><?xml version="1.0" encoding="utf-8"?>
<sst xmlns="http://schemas.openxmlformats.org/spreadsheetml/2006/main" count="222" uniqueCount="195">
  <si>
    <t>BOHANNON</t>
  </si>
  <si>
    <t>O'BRIEN</t>
  </si>
  <si>
    <t>FENTON</t>
  </si>
  <si>
    <t>PARKER, L</t>
  </si>
  <si>
    <t>HARRELSON</t>
  </si>
  <si>
    <t>MADDEN</t>
  </si>
  <si>
    <t>HEBERT</t>
  </si>
  <si>
    <t>MISCHKE</t>
  </si>
  <si>
    <t>BOST</t>
  </si>
  <si>
    <t>DAVIS-BAER</t>
  </si>
  <si>
    <t>REYNOLDS</t>
  </si>
  <si>
    <t>HAMM</t>
  </si>
  <si>
    <t>KERN</t>
  </si>
  <si>
    <t>THORLEY</t>
  </si>
  <si>
    <t>D'AMELIO</t>
  </si>
  <si>
    <t>FEENBERG</t>
  </si>
  <si>
    <t>FUEGER</t>
  </si>
  <si>
    <t>BUEHLER</t>
  </si>
  <si>
    <t>MALLORY</t>
  </si>
  <si>
    <t>PRUETT</t>
  </si>
  <si>
    <t>SHEPHERD</t>
  </si>
  <si>
    <t>CURRY</t>
  </si>
  <si>
    <t>COOPER, T</t>
  </si>
  <si>
    <t>FLOYD</t>
  </si>
  <si>
    <t>AMRHEIN</t>
  </si>
  <si>
    <t>LEONARD</t>
  </si>
  <si>
    <t>PLUTA</t>
  </si>
  <si>
    <t>STERLING</t>
  </si>
  <si>
    <t>BARTO</t>
  </si>
  <si>
    <t>MANNING</t>
  </si>
  <si>
    <t>BURKETT</t>
  </si>
  <si>
    <t>LADD</t>
  </si>
  <si>
    <t>PROBST</t>
  </si>
  <si>
    <t>SHUTTERS</t>
  </si>
  <si>
    <t>WARFORD</t>
  </si>
  <si>
    <t>THOMAS</t>
  </si>
  <si>
    <t>BARDO</t>
  </si>
  <si>
    <t>GROVES</t>
  </si>
  <si>
    <t>RUDLOFF</t>
  </si>
  <si>
    <t>DOLAN</t>
  </si>
  <si>
    <t>SOUSA</t>
  </si>
  <si>
    <t>SWIRCZYNSKI</t>
  </si>
  <si>
    <t>LANE</t>
  </si>
  <si>
    <t xml:space="preserve">MOSELY </t>
  </si>
  <si>
    <t>ROSSOW</t>
  </si>
  <si>
    <t>BARRETT</t>
  </si>
  <si>
    <t>MCDONNELL</t>
  </si>
  <si>
    <t>NOBLE</t>
  </si>
  <si>
    <t>MCCRACKEN</t>
  </si>
  <si>
    <t>SWANSON</t>
  </si>
  <si>
    <t>HELMS</t>
  </si>
  <si>
    <t>POTTER</t>
  </si>
  <si>
    <t>EDWARDS</t>
  </si>
  <si>
    <t>CLARK, A</t>
  </si>
  <si>
    <t>BRETT</t>
  </si>
  <si>
    <t xml:space="preserve">TUNISON </t>
  </si>
  <si>
    <t>CLIFFORD</t>
  </si>
  <si>
    <t>WOLFENDEN</t>
  </si>
  <si>
    <t xml:space="preserve">MORLEY </t>
  </si>
  <si>
    <t>BRANTLEY</t>
  </si>
  <si>
    <t>YEAGER</t>
  </si>
  <si>
    <t>KOSIN</t>
  </si>
  <si>
    <t>WALL, J</t>
  </si>
  <si>
    <t>ROSSMAN</t>
  </si>
  <si>
    <t>SULLIVAN, C</t>
  </si>
  <si>
    <t>TRUTELAAR</t>
  </si>
  <si>
    <t>LUDWIG</t>
  </si>
  <si>
    <t>FERBER</t>
  </si>
  <si>
    <t xml:space="preserve">STANLEY </t>
  </si>
  <si>
    <t>HOENIE</t>
  </si>
  <si>
    <t>CHAPMAN</t>
  </si>
  <si>
    <t>FELVEY</t>
  </si>
  <si>
    <t xml:space="preserve">BROWN </t>
  </si>
  <si>
    <t>COONS</t>
  </si>
  <si>
    <t>BRAZILE</t>
  </si>
  <si>
    <t>GOULD</t>
  </si>
  <si>
    <t>SILVER</t>
  </si>
  <si>
    <t>MOLEN</t>
  </si>
  <si>
    <t>WILSON</t>
  </si>
  <si>
    <t>MORRIS</t>
  </si>
  <si>
    <t>KNIGHT</t>
  </si>
  <si>
    <t>SALES</t>
  </si>
  <si>
    <t>CHIAPPINI</t>
  </si>
  <si>
    <t>LAURIA</t>
  </si>
  <si>
    <t>BROWN, C</t>
  </si>
  <si>
    <t>BOONE</t>
  </si>
  <si>
    <t>MYERS, C</t>
  </si>
  <si>
    <t xml:space="preserve">HOCH </t>
  </si>
  <si>
    <t>HEWITT</t>
  </si>
  <si>
    <t>SULLIVAN, S</t>
  </si>
  <si>
    <t>STICKELS</t>
  </si>
  <si>
    <t>PIPPIN</t>
  </si>
  <si>
    <t>ABERCROMBIE</t>
  </si>
  <si>
    <t>WEASE</t>
  </si>
  <si>
    <t xml:space="preserve">ANDREWS, P </t>
  </si>
  <si>
    <t>TOWSEND</t>
  </si>
  <si>
    <t>KUHN</t>
  </si>
  <si>
    <t xml:space="preserve">BONFANTI </t>
  </si>
  <si>
    <t>BARRON</t>
  </si>
  <si>
    <t>COX</t>
  </si>
  <si>
    <t>BOEDEKER</t>
  </si>
  <si>
    <t>KOBZA</t>
  </si>
  <si>
    <t xml:space="preserve">BELVIY </t>
  </si>
  <si>
    <t>MCFADDEN</t>
  </si>
  <si>
    <t>EICHLER</t>
  </si>
  <si>
    <t>TSAI</t>
  </si>
  <si>
    <t>RUZILA</t>
  </si>
  <si>
    <t>FULL PUNT CHARTING</t>
  </si>
  <si>
    <t>NAME</t>
  </si>
  <si>
    <t>DAY 1 SCORE</t>
  </si>
  <si>
    <t>DAY 2 SCORE</t>
  </si>
  <si>
    <t>ADJ. DAY 1 SCORE</t>
  </si>
  <si>
    <t>ADJ. DAY 2 SCORE</t>
  </si>
  <si>
    <t>FINAL SCORE</t>
  </si>
  <si>
    <t>VON DER MEDEN</t>
  </si>
  <si>
    <t>DEPRIMA</t>
  </si>
  <si>
    <t>BARADEL</t>
  </si>
  <si>
    <t>FONES</t>
  </si>
  <si>
    <t>TANZOLA</t>
  </si>
  <si>
    <t>FUNG</t>
  </si>
  <si>
    <t>ASH</t>
  </si>
  <si>
    <t>HANSEN</t>
  </si>
  <si>
    <t>KOWZA</t>
  </si>
  <si>
    <t>ROSENCRANS</t>
  </si>
  <si>
    <t>LUE PANN</t>
  </si>
  <si>
    <t>INFANTE</t>
  </si>
  <si>
    <t>BUCKLEY</t>
  </si>
  <si>
    <t>RIZZO</t>
  </si>
  <si>
    <t>BEAVERS</t>
  </si>
  <si>
    <t>SANTUCCI</t>
  </si>
  <si>
    <t>BRIEN</t>
  </si>
  <si>
    <t>SOLIS</t>
  </si>
  <si>
    <t>SALAS</t>
  </si>
  <si>
    <t xml:space="preserve">GOROYAN </t>
  </si>
  <si>
    <t>HEINZE , F</t>
  </si>
  <si>
    <t>BREWER</t>
  </si>
  <si>
    <t>CURTIS</t>
  </si>
  <si>
    <t>BURTIS</t>
  </si>
  <si>
    <t>HASTINGS</t>
  </si>
  <si>
    <t>ARROYO</t>
  </si>
  <si>
    <t>MCGILL</t>
  </si>
  <si>
    <t>BEASLEY</t>
  </si>
  <si>
    <t>MARTINELLI</t>
  </si>
  <si>
    <t>MELENDY</t>
  </si>
  <si>
    <t xml:space="preserve">THORLEY </t>
  </si>
  <si>
    <t>GONZALEZ</t>
  </si>
  <si>
    <t>PERDUE</t>
  </si>
  <si>
    <t>MANN</t>
  </si>
  <si>
    <t>CARSON</t>
  </si>
  <si>
    <t>SMITH, C</t>
  </si>
  <si>
    <t>SNYDER</t>
  </si>
  <si>
    <t>BARTON</t>
  </si>
  <si>
    <t>MERBITZ</t>
  </si>
  <si>
    <t>ZURIEZAT</t>
  </si>
  <si>
    <t>ABBOTT</t>
  </si>
  <si>
    <t>MOHR</t>
  </si>
  <si>
    <t>NASSIF</t>
  </si>
  <si>
    <t>HUDSON</t>
  </si>
  <si>
    <t>LAMB</t>
  </si>
  <si>
    <t>PETRI</t>
  </si>
  <si>
    <t>JUNG</t>
  </si>
  <si>
    <t>GOODWIN</t>
  </si>
  <si>
    <t>TOLAND</t>
  </si>
  <si>
    <t>SCHMIDT</t>
  </si>
  <si>
    <t>NONNO</t>
  </si>
  <si>
    <t>SAVICH</t>
  </si>
  <si>
    <t>HILLS</t>
  </si>
  <si>
    <t>METCALF</t>
  </si>
  <si>
    <t>MAGHAMI</t>
  </si>
  <si>
    <t>KIEFER</t>
  </si>
  <si>
    <t>ALLER</t>
  </si>
  <si>
    <t>MOURA</t>
  </si>
  <si>
    <t>NILL</t>
  </si>
  <si>
    <t>TSOUKALIS</t>
  </si>
  <si>
    <t>ECK</t>
  </si>
  <si>
    <t>MILLER</t>
  </si>
  <si>
    <t>VIDAL</t>
  </si>
  <si>
    <t>THORNTON</t>
  </si>
  <si>
    <t>KWARTLER</t>
  </si>
  <si>
    <t>HEINZE, P</t>
  </si>
  <si>
    <t>BENDIXSEN</t>
  </si>
  <si>
    <t>OBERMEIER</t>
  </si>
  <si>
    <t>GREENLAND</t>
  </si>
  <si>
    <t>PEREZ</t>
  </si>
  <si>
    <t>PETRICIC</t>
  </si>
  <si>
    <t>HOOVER</t>
  </si>
  <si>
    <t xml:space="preserve">PATINO </t>
  </si>
  <si>
    <t>JALANIVICH</t>
  </si>
  <si>
    <t>SMITH, B</t>
  </si>
  <si>
    <t>2028 / 2029</t>
  </si>
  <si>
    <t>SHIFMAN</t>
  </si>
  <si>
    <t>OLSON</t>
  </si>
  <si>
    <t>BIGIO</t>
  </si>
  <si>
    <t>STEPHENS, B</t>
  </si>
  <si>
    <t>FULL LS CHARTING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</si>
</sst>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sz val="12"/>
      <color theme="1"/>
      <name val="Aptos Narrow"/>
      <scheme val="minor"/>
    </font>
    <font>
      <u/>
      <sz val="12"/>
      <color theme="1"/>
      <name val="Aptos Narrow"/>
      <family val="2"/>
      <scheme val="minor"/>
    </font>
    <font>
      <b/>
      <sz val="12"/>
      <color theme="1"/>
      <name val="Aptos Narrow (Body)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center"/>
    </xf>
    <xf numFmtId="0" fontId="1" fillId="3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2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7173FA-CF69-4544-A1B4-7AE73548CAAD}">
  <dimension ref="A1:I55"/>
  <sheetViews>
    <sheetView tabSelected="1" zoomScale="95" workbookViewId="0">
      <selection activeCell="E5" sqref="E5"/>
    </sheetView>
  </sheetViews>
  <sheetFormatPr baseColWidth="10" defaultRowHeight="16" x14ac:dyDescent="0.2"/>
  <cols>
    <col min="1" max="1" width="15.1640625" style="1" bestFit="1" customWidth="1"/>
    <col min="2" max="3" width="12.1640625" style="1" bestFit="1" customWidth="1"/>
    <col min="4" max="4" width="12.33203125" style="1" bestFit="1" customWidth="1"/>
    <col min="5" max="5" width="10.83203125" style="1"/>
    <col min="6" max="6" width="11.5" style="1" bestFit="1" customWidth="1"/>
    <col min="7" max="8" width="12.1640625" style="1" bestFit="1" customWidth="1"/>
    <col min="9" max="9" width="12.33203125" style="1" bestFit="1" customWidth="1"/>
    <col min="10" max="16384" width="10.83203125" style="1"/>
  </cols>
  <sheetData>
    <row r="1" spans="1:9" s="1" customFormat="1" x14ac:dyDescent="0.2">
      <c r="A1" s="4">
        <v>2027</v>
      </c>
      <c r="B1" s="4"/>
      <c r="C1" s="4"/>
      <c r="D1" s="4"/>
      <c r="F1" s="3" t="s">
        <v>189</v>
      </c>
      <c r="G1" s="3"/>
      <c r="H1" s="3"/>
      <c r="I1" s="3"/>
    </row>
    <row r="2" spans="1:9" s="1" customFormat="1" x14ac:dyDescent="0.2">
      <c r="A2" s="2" t="s">
        <v>108</v>
      </c>
      <c r="B2" s="2" t="s">
        <v>109</v>
      </c>
      <c r="C2" s="2" t="s">
        <v>110</v>
      </c>
      <c r="D2" s="2" t="s">
        <v>113</v>
      </c>
      <c r="F2" s="2" t="s">
        <v>108</v>
      </c>
      <c r="G2" s="2" t="s">
        <v>109</v>
      </c>
      <c r="H2" s="2" t="s">
        <v>110</v>
      </c>
      <c r="I2" s="2" t="s">
        <v>113</v>
      </c>
    </row>
    <row r="3" spans="1:9" s="1" customFormat="1" x14ac:dyDescent="0.2">
      <c r="A3" s="5" t="s">
        <v>116</v>
      </c>
      <c r="B3" s="1">
        <v>24</v>
      </c>
      <c r="C3" s="1">
        <v>35</v>
      </c>
      <c r="D3" s="1">
        <f>B3+C3</f>
        <v>59</v>
      </c>
      <c r="F3" s="5" t="s">
        <v>141</v>
      </c>
      <c r="G3" s="1">
        <v>23</v>
      </c>
      <c r="H3" s="1">
        <v>40</v>
      </c>
      <c r="I3" s="1">
        <f>G3+H3</f>
        <v>63</v>
      </c>
    </row>
    <row r="4" spans="1:9" s="1" customFormat="1" x14ac:dyDescent="0.2">
      <c r="A4" s="5" t="s">
        <v>130</v>
      </c>
      <c r="B4" s="1">
        <v>23</v>
      </c>
      <c r="C4" s="1">
        <v>36</v>
      </c>
      <c r="D4" s="1">
        <f>B4+C4</f>
        <v>59</v>
      </c>
      <c r="F4" s="5" t="s">
        <v>159</v>
      </c>
      <c r="G4" s="1">
        <v>24</v>
      </c>
      <c r="H4" s="1">
        <v>37</v>
      </c>
      <c r="I4" s="1">
        <f>G4+H4</f>
        <v>61</v>
      </c>
    </row>
    <row r="5" spans="1:9" s="1" customFormat="1" x14ac:dyDescent="0.2">
      <c r="A5" s="5" t="s">
        <v>114</v>
      </c>
      <c r="B5" s="1">
        <v>24</v>
      </c>
      <c r="C5" s="1">
        <v>35</v>
      </c>
      <c r="D5" s="1">
        <f>B5+C5</f>
        <v>59</v>
      </c>
      <c r="F5" s="5" t="s">
        <v>164</v>
      </c>
      <c r="G5" s="1">
        <v>22</v>
      </c>
      <c r="H5" s="1">
        <v>37</v>
      </c>
      <c r="I5" s="1">
        <f>G5+H5</f>
        <v>59</v>
      </c>
    </row>
    <row r="6" spans="1:9" s="1" customFormat="1" x14ac:dyDescent="0.2">
      <c r="A6" s="5" t="s">
        <v>120</v>
      </c>
      <c r="B6" s="1">
        <v>23</v>
      </c>
      <c r="C6" s="1">
        <v>36</v>
      </c>
      <c r="D6" s="1">
        <f>B6+C6</f>
        <v>59</v>
      </c>
      <c r="F6" s="5" t="s">
        <v>160</v>
      </c>
      <c r="G6" s="1">
        <v>24</v>
      </c>
      <c r="H6" s="1">
        <v>35</v>
      </c>
      <c r="I6" s="1">
        <f>G6+H6</f>
        <v>59</v>
      </c>
    </row>
    <row r="7" spans="1:9" s="1" customFormat="1" x14ac:dyDescent="0.2">
      <c r="A7" s="5" t="s">
        <v>123</v>
      </c>
      <c r="B7" s="1">
        <v>22</v>
      </c>
      <c r="C7" s="1">
        <v>37</v>
      </c>
      <c r="D7" s="1">
        <f>B7+C7</f>
        <v>59</v>
      </c>
      <c r="F7" s="5" t="s">
        <v>161</v>
      </c>
      <c r="G7" s="1">
        <v>23</v>
      </c>
      <c r="H7" s="1">
        <v>34</v>
      </c>
      <c r="I7" s="1">
        <f>G7+H7</f>
        <v>57</v>
      </c>
    </row>
    <row r="8" spans="1:9" s="1" customFormat="1" x14ac:dyDescent="0.2">
      <c r="A8" s="5" t="s">
        <v>125</v>
      </c>
      <c r="B8" s="1">
        <v>22</v>
      </c>
      <c r="C8" s="1">
        <v>35</v>
      </c>
      <c r="D8" s="1">
        <f>B8+C8</f>
        <v>57</v>
      </c>
      <c r="F8" s="5" t="s">
        <v>163</v>
      </c>
      <c r="G8" s="1">
        <v>23</v>
      </c>
      <c r="H8" s="1">
        <v>34</v>
      </c>
      <c r="I8" s="1">
        <f>G8+H8</f>
        <v>57</v>
      </c>
    </row>
    <row r="9" spans="1:9" s="1" customFormat="1" x14ac:dyDescent="0.2">
      <c r="A9" s="5" t="s">
        <v>115</v>
      </c>
      <c r="B9" s="1">
        <v>24</v>
      </c>
      <c r="C9" s="1">
        <v>33</v>
      </c>
      <c r="D9" s="1">
        <f>B9+C9</f>
        <v>57</v>
      </c>
      <c r="F9" s="5" t="s">
        <v>190</v>
      </c>
      <c r="G9" s="1">
        <v>23</v>
      </c>
      <c r="H9" s="1">
        <v>33</v>
      </c>
      <c r="I9" s="1">
        <f>G9+H9</f>
        <v>56</v>
      </c>
    </row>
    <row r="10" spans="1:9" s="1" customFormat="1" x14ac:dyDescent="0.2">
      <c r="A10" s="5" t="s">
        <v>122</v>
      </c>
      <c r="B10" s="1">
        <v>23</v>
      </c>
      <c r="C10" s="1">
        <v>33</v>
      </c>
      <c r="D10" s="1">
        <f>B10+C10</f>
        <v>56</v>
      </c>
      <c r="F10" s="5" t="s">
        <v>166</v>
      </c>
      <c r="G10" s="1">
        <v>22</v>
      </c>
      <c r="H10" s="1">
        <v>34</v>
      </c>
      <c r="I10" s="1">
        <f>G10+H10</f>
        <v>56</v>
      </c>
    </row>
    <row r="11" spans="1:9" s="1" customFormat="1" x14ac:dyDescent="0.2">
      <c r="A11" s="5" t="s">
        <v>126</v>
      </c>
      <c r="B11" s="1">
        <v>22</v>
      </c>
      <c r="C11" s="1">
        <v>34</v>
      </c>
      <c r="D11" s="1">
        <f>B11+C11</f>
        <v>56</v>
      </c>
      <c r="F11" s="5" t="s">
        <v>167</v>
      </c>
      <c r="G11" s="1">
        <v>21</v>
      </c>
      <c r="H11" s="1">
        <v>34</v>
      </c>
      <c r="I11" s="1">
        <f>G11+H11</f>
        <v>55</v>
      </c>
    </row>
    <row r="12" spans="1:9" s="1" customFormat="1" x14ac:dyDescent="0.2">
      <c r="A12" s="5" t="s">
        <v>119</v>
      </c>
      <c r="B12" s="1">
        <v>23</v>
      </c>
      <c r="C12" s="1">
        <v>33</v>
      </c>
      <c r="D12" s="1">
        <f>B12+C12</f>
        <v>56</v>
      </c>
      <c r="F12" s="5" t="s">
        <v>176</v>
      </c>
      <c r="G12" s="1">
        <v>17</v>
      </c>
      <c r="H12" s="1">
        <v>37</v>
      </c>
      <c r="I12" s="1">
        <f>G12+H12</f>
        <v>54</v>
      </c>
    </row>
    <row r="13" spans="1:9" s="1" customFormat="1" x14ac:dyDescent="0.2">
      <c r="A13" s="5" t="s">
        <v>133</v>
      </c>
      <c r="B13" s="1">
        <v>20</v>
      </c>
      <c r="C13" s="1">
        <v>36</v>
      </c>
      <c r="D13" s="1">
        <f>B13+C13</f>
        <v>56</v>
      </c>
      <c r="F13" s="5" t="s">
        <v>170</v>
      </c>
      <c r="G13" s="1">
        <v>17</v>
      </c>
      <c r="H13" s="1">
        <v>36</v>
      </c>
      <c r="I13" s="1">
        <f>G13+H13</f>
        <v>53</v>
      </c>
    </row>
    <row r="14" spans="1:9" s="1" customFormat="1" x14ac:dyDescent="0.2">
      <c r="A14" s="5" t="s">
        <v>131</v>
      </c>
      <c r="B14" s="1">
        <v>19</v>
      </c>
      <c r="C14" s="1">
        <v>36</v>
      </c>
      <c r="D14" s="1">
        <f>B14+C14</f>
        <v>55</v>
      </c>
      <c r="F14" s="5" t="s">
        <v>165</v>
      </c>
      <c r="G14" s="1">
        <v>22</v>
      </c>
      <c r="H14" s="1">
        <v>31</v>
      </c>
      <c r="I14" s="1">
        <f>G14+H14</f>
        <v>53</v>
      </c>
    </row>
    <row r="15" spans="1:9" s="1" customFormat="1" x14ac:dyDescent="0.2">
      <c r="A15" s="5" t="s">
        <v>117</v>
      </c>
      <c r="B15" s="1">
        <v>23</v>
      </c>
      <c r="C15" s="1">
        <v>31</v>
      </c>
      <c r="D15" s="1">
        <f>B15+C15</f>
        <v>54</v>
      </c>
      <c r="F15" s="5" t="s">
        <v>171</v>
      </c>
      <c r="G15" s="1">
        <v>17</v>
      </c>
      <c r="H15" s="1">
        <v>35</v>
      </c>
      <c r="I15" s="1">
        <f>G15+H15</f>
        <v>52</v>
      </c>
    </row>
    <row r="16" spans="1:9" s="1" customFormat="1" x14ac:dyDescent="0.2">
      <c r="A16" s="5" t="s">
        <v>139</v>
      </c>
      <c r="B16" s="1">
        <v>18</v>
      </c>
      <c r="C16" s="1">
        <v>36</v>
      </c>
      <c r="D16" s="1">
        <f>B16+C16</f>
        <v>54</v>
      </c>
      <c r="F16" s="5" t="s">
        <v>191</v>
      </c>
      <c r="G16" s="1">
        <v>20</v>
      </c>
      <c r="H16" s="1">
        <v>31</v>
      </c>
      <c r="I16" s="1">
        <f>G16+H16</f>
        <v>51</v>
      </c>
    </row>
    <row r="17" spans="1:9" s="1" customFormat="1" x14ac:dyDescent="0.2">
      <c r="A17" s="5" t="s">
        <v>151</v>
      </c>
      <c r="B17" s="1">
        <v>15</v>
      </c>
      <c r="C17" s="1">
        <v>39</v>
      </c>
      <c r="D17" s="1">
        <f>B17+C17</f>
        <v>54</v>
      </c>
      <c r="F17" s="5" t="s">
        <v>173</v>
      </c>
      <c r="G17" s="1">
        <v>16</v>
      </c>
      <c r="H17" s="1">
        <v>34</v>
      </c>
      <c r="I17" s="1">
        <f>G17+H17</f>
        <v>50</v>
      </c>
    </row>
    <row r="18" spans="1:9" s="1" customFormat="1" x14ac:dyDescent="0.2">
      <c r="A18" s="5" t="s">
        <v>158</v>
      </c>
      <c r="B18" s="1">
        <v>24</v>
      </c>
      <c r="C18" s="1">
        <v>30</v>
      </c>
      <c r="D18" s="1">
        <f>B18+C18</f>
        <v>54</v>
      </c>
      <c r="F18" s="5" t="s">
        <v>162</v>
      </c>
      <c r="G18" s="1">
        <v>23</v>
      </c>
      <c r="H18" s="1">
        <v>25</v>
      </c>
      <c r="I18" s="1">
        <f>G18+H18</f>
        <v>48</v>
      </c>
    </row>
    <row r="19" spans="1:9" s="1" customFormat="1" x14ac:dyDescent="0.2">
      <c r="A19" s="5" t="s">
        <v>193</v>
      </c>
      <c r="B19" s="1">
        <v>19</v>
      </c>
      <c r="C19" s="1">
        <v>35</v>
      </c>
      <c r="D19" s="1">
        <f>B19+C19</f>
        <v>54</v>
      </c>
      <c r="F19" s="5" t="s">
        <v>38</v>
      </c>
      <c r="G19" s="1">
        <v>21</v>
      </c>
      <c r="H19" s="1">
        <v>26</v>
      </c>
      <c r="I19" s="1">
        <f>G19+H19</f>
        <v>47</v>
      </c>
    </row>
    <row r="20" spans="1:9" s="1" customFormat="1" x14ac:dyDescent="0.2">
      <c r="A20" s="5" t="s">
        <v>121</v>
      </c>
      <c r="B20" s="1">
        <v>23</v>
      </c>
      <c r="C20" s="1">
        <v>30</v>
      </c>
      <c r="D20" s="1">
        <f>B20+C20</f>
        <v>53</v>
      </c>
      <c r="F20" s="5" t="s">
        <v>106</v>
      </c>
      <c r="G20" s="1">
        <v>17</v>
      </c>
      <c r="H20" s="1">
        <v>29</v>
      </c>
      <c r="I20" s="1">
        <f>G20+H20</f>
        <v>46</v>
      </c>
    </row>
    <row r="21" spans="1:9" s="1" customFormat="1" x14ac:dyDescent="0.2">
      <c r="A21" s="5" t="s">
        <v>143</v>
      </c>
      <c r="B21" s="1">
        <v>18</v>
      </c>
      <c r="C21" s="1">
        <v>35</v>
      </c>
      <c r="D21" s="1">
        <f>B21+C21</f>
        <v>53</v>
      </c>
      <c r="F21" s="5" t="s">
        <v>169</v>
      </c>
      <c r="G21" s="1">
        <v>20</v>
      </c>
      <c r="H21" s="1">
        <v>24</v>
      </c>
      <c r="I21" s="1">
        <f>G21+H21</f>
        <v>44</v>
      </c>
    </row>
    <row r="22" spans="1:9" s="1" customFormat="1" x14ac:dyDescent="0.2">
      <c r="A22" s="5" t="s">
        <v>145</v>
      </c>
      <c r="B22" s="1">
        <v>17</v>
      </c>
      <c r="C22" s="1">
        <v>35</v>
      </c>
      <c r="D22" s="1">
        <f>B22+C22</f>
        <v>52</v>
      </c>
      <c r="F22" s="5" t="s">
        <v>172</v>
      </c>
      <c r="G22" s="1">
        <v>17</v>
      </c>
      <c r="H22" s="1">
        <v>27</v>
      </c>
      <c r="I22" s="1">
        <f>G22+H22</f>
        <v>44</v>
      </c>
    </row>
    <row r="23" spans="1:9" s="1" customFormat="1" x14ac:dyDescent="0.2">
      <c r="A23" s="5" t="s">
        <v>146</v>
      </c>
      <c r="B23" s="1">
        <v>17</v>
      </c>
      <c r="C23" s="1">
        <v>35</v>
      </c>
      <c r="D23" s="1">
        <f>B23+C23</f>
        <v>52</v>
      </c>
      <c r="F23" s="5" t="s">
        <v>174</v>
      </c>
      <c r="G23" s="1">
        <v>16</v>
      </c>
      <c r="H23" s="1">
        <v>28</v>
      </c>
      <c r="I23" s="1">
        <f>G23+H23</f>
        <v>44</v>
      </c>
    </row>
    <row r="24" spans="1:9" s="1" customFormat="1" x14ac:dyDescent="0.2">
      <c r="A24" s="5" t="s">
        <v>118</v>
      </c>
      <c r="B24" s="1">
        <v>24</v>
      </c>
      <c r="C24" s="1">
        <v>27</v>
      </c>
      <c r="D24" s="1">
        <f>B24+C24</f>
        <v>51</v>
      </c>
      <c r="F24" s="5" t="s">
        <v>29</v>
      </c>
      <c r="G24" s="1">
        <v>15</v>
      </c>
      <c r="H24" s="1">
        <v>29</v>
      </c>
      <c r="I24" s="1">
        <f>G24+H24</f>
        <v>44</v>
      </c>
    </row>
    <row r="25" spans="1:9" s="1" customFormat="1" x14ac:dyDescent="0.2">
      <c r="A25" s="5" t="s">
        <v>124</v>
      </c>
      <c r="B25" s="1">
        <v>22</v>
      </c>
      <c r="C25" s="1">
        <v>28</v>
      </c>
      <c r="D25" s="1">
        <f>B25+C25</f>
        <v>50</v>
      </c>
      <c r="F25" s="5" t="s">
        <v>180</v>
      </c>
      <c r="G25" s="1">
        <v>13</v>
      </c>
      <c r="H25" s="1">
        <v>30</v>
      </c>
      <c r="I25" s="1">
        <f>G25+H25</f>
        <v>43</v>
      </c>
    </row>
    <row r="26" spans="1:9" s="1" customFormat="1" x14ac:dyDescent="0.2">
      <c r="A26" s="5" t="s">
        <v>129</v>
      </c>
      <c r="B26" s="1">
        <v>22</v>
      </c>
      <c r="C26" s="1">
        <v>27</v>
      </c>
      <c r="D26" s="1">
        <f>B26+C26</f>
        <v>49</v>
      </c>
      <c r="F26" s="5" t="s">
        <v>168</v>
      </c>
      <c r="G26" s="1">
        <v>20</v>
      </c>
      <c r="H26" s="1">
        <v>22</v>
      </c>
      <c r="I26" s="1">
        <f>G26+H26</f>
        <v>42</v>
      </c>
    </row>
    <row r="27" spans="1:9" s="1" customFormat="1" x14ac:dyDescent="0.2">
      <c r="A27" s="5" t="s">
        <v>136</v>
      </c>
      <c r="B27" s="1">
        <v>20</v>
      </c>
      <c r="C27" s="1">
        <v>29</v>
      </c>
      <c r="D27" s="1">
        <f>B27+C27</f>
        <v>49</v>
      </c>
      <c r="F27" s="5" t="s">
        <v>178</v>
      </c>
      <c r="G27" s="1">
        <v>14</v>
      </c>
      <c r="H27" s="1">
        <v>27</v>
      </c>
      <c r="I27" s="1">
        <f>G27+H27</f>
        <v>41</v>
      </c>
    </row>
    <row r="28" spans="1:9" s="1" customFormat="1" x14ac:dyDescent="0.2">
      <c r="A28" s="5" t="s">
        <v>138</v>
      </c>
      <c r="B28" s="1">
        <v>19</v>
      </c>
      <c r="C28" s="1">
        <v>30</v>
      </c>
      <c r="D28" s="1">
        <f>B28+C28</f>
        <v>49</v>
      </c>
      <c r="F28" s="5" t="s">
        <v>175</v>
      </c>
      <c r="G28" s="1">
        <v>16</v>
      </c>
      <c r="H28" s="1">
        <v>24</v>
      </c>
      <c r="I28" s="1">
        <f>G28+H28</f>
        <v>40</v>
      </c>
    </row>
    <row r="29" spans="1:9" s="1" customFormat="1" x14ac:dyDescent="0.2">
      <c r="A29" s="5" t="s">
        <v>127</v>
      </c>
      <c r="B29" s="1">
        <v>22</v>
      </c>
      <c r="C29" s="1">
        <v>26</v>
      </c>
      <c r="D29" s="1">
        <f>B29+C29</f>
        <v>48</v>
      </c>
      <c r="F29" s="5" t="s">
        <v>183</v>
      </c>
      <c r="G29" s="1">
        <v>9</v>
      </c>
      <c r="H29" s="1">
        <v>31</v>
      </c>
      <c r="I29" s="1">
        <f>G29+H29</f>
        <v>40</v>
      </c>
    </row>
    <row r="30" spans="1:9" s="1" customFormat="1" x14ac:dyDescent="0.2">
      <c r="A30" s="5" t="s">
        <v>150</v>
      </c>
      <c r="B30" s="1">
        <v>15</v>
      </c>
      <c r="C30" s="1">
        <v>33</v>
      </c>
      <c r="D30" s="1">
        <f>B30+C30</f>
        <v>48</v>
      </c>
      <c r="F30" s="5" t="s">
        <v>23</v>
      </c>
      <c r="G30" s="1">
        <v>18</v>
      </c>
      <c r="H30" s="1">
        <v>21</v>
      </c>
      <c r="I30" s="1">
        <f>G30+H30</f>
        <v>39</v>
      </c>
    </row>
    <row r="31" spans="1:9" s="1" customFormat="1" x14ac:dyDescent="0.2">
      <c r="A31" s="5" t="s">
        <v>137</v>
      </c>
      <c r="B31" s="1">
        <v>20</v>
      </c>
      <c r="C31" s="1">
        <v>27</v>
      </c>
      <c r="D31" s="1">
        <f>B31+C31</f>
        <v>47</v>
      </c>
      <c r="F31" s="5" t="s">
        <v>185</v>
      </c>
      <c r="G31" s="1">
        <v>9</v>
      </c>
      <c r="H31" s="1">
        <v>28</v>
      </c>
      <c r="I31" s="1">
        <f>G31+H31</f>
        <v>37</v>
      </c>
    </row>
    <row r="32" spans="1:9" s="1" customFormat="1" x14ac:dyDescent="0.2">
      <c r="A32" s="5" t="s">
        <v>17</v>
      </c>
      <c r="B32" s="1">
        <v>19</v>
      </c>
      <c r="C32" s="1">
        <v>28</v>
      </c>
      <c r="D32" s="1">
        <f>B32+C32</f>
        <v>47</v>
      </c>
      <c r="F32" s="5" t="s">
        <v>179</v>
      </c>
      <c r="G32" s="1">
        <v>14</v>
      </c>
      <c r="H32" s="1">
        <v>22</v>
      </c>
      <c r="I32" s="1">
        <f>G32+H32</f>
        <v>36</v>
      </c>
    </row>
    <row r="33" spans="1:9" s="1" customFormat="1" x14ac:dyDescent="0.2">
      <c r="A33" s="5" t="s">
        <v>3</v>
      </c>
      <c r="B33" s="1">
        <v>18</v>
      </c>
      <c r="C33" s="1">
        <v>29</v>
      </c>
      <c r="D33" s="1">
        <f>B33+C33</f>
        <v>47</v>
      </c>
      <c r="F33" s="5" t="s">
        <v>16</v>
      </c>
      <c r="G33" s="1">
        <v>15</v>
      </c>
      <c r="H33" s="1">
        <v>19</v>
      </c>
      <c r="I33" s="1">
        <f>G33+H33</f>
        <v>34</v>
      </c>
    </row>
    <row r="34" spans="1:9" s="1" customFormat="1" x14ac:dyDescent="0.2">
      <c r="A34" s="5" t="s">
        <v>37</v>
      </c>
      <c r="B34" s="1">
        <v>18</v>
      </c>
      <c r="C34" s="1">
        <v>29</v>
      </c>
      <c r="D34" s="1">
        <f>B34+C34</f>
        <v>47</v>
      </c>
      <c r="F34" s="5" t="s">
        <v>181</v>
      </c>
      <c r="G34" s="1">
        <v>13</v>
      </c>
      <c r="H34" s="1">
        <v>20</v>
      </c>
      <c r="I34" s="1">
        <f>G34+H34</f>
        <v>33</v>
      </c>
    </row>
    <row r="35" spans="1:9" s="1" customFormat="1" x14ac:dyDescent="0.2">
      <c r="A35" s="5" t="s">
        <v>156</v>
      </c>
      <c r="B35" s="1">
        <v>10</v>
      </c>
      <c r="C35" s="1">
        <v>36</v>
      </c>
      <c r="D35" s="1">
        <f>B35+C35</f>
        <v>46</v>
      </c>
      <c r="F35" s="5" t="s">
        <v>20</v>
      </c>
      <c r="G35" s="1">
        <v>16</v>
      </c>
      <c r="H35" s="1">
        <v>16</v>
      </c>
      <c r="I35" s="1">
        <f>G35+H35</f>
        <v>32</v>
      </c>
    </row>
    <row r="36" spans="1:9" s="1" customFormat="1" x14ac:dyDescent="0.2">
      <c r="A36" s="5" t="s">
        <v>192</v>
      </c>
      <c r="B36" s="1">
        <v>15</v>
      </c>
      <c r="C36" s="1">
        <v>31</v>
      </c>
      <c r="D36" s="1">
        <f>B36+C36</f>
        <v>46</v>
      </c>
      <c r="F36" s="5" t="s">
        <v>177</v>
      </c>
      <c r="G36" s="1">
        <v>15</v>
      </c>
      <c r="H36" s="1">
        <v>16</v>
      </c>
      <c r="I36" s="1">
        <f>G36+H36</f>
        <v>31</v>
      </c>
    </row>
    <row r="37" spans="1:9" s="1" customFormat="1" x14ac:dyDescent="0.2">
      <c r="A37" s="5" t="s">
        <v>128</v>
      </c>
      <c r="B37" s="1">
        <v>22</v>
      </c>
      <c r="C37" s="1">
        <v>23</v>
      </c>
      <c r="D37" s="1">
        <f>B37+C37</f>
        <v>45</v>
      </c>
      <c r="F37" s="5" t="s">
        <v>21</v>
      </c>
      <c r="G37" s="1">
        <v>12</v>
      </c>
      <c r="H37" s="1">
        <v>17</v>
      </c>
      <c r="I37" s="1">
        <f>G37+H37</f>
        <v>29</v>
      </c>
    </row>
    <row r="38" spans="1:9" s="1" customFormat="1" x14ac:dyDescent="0.2">
      <c r="A38" s="5" t="s">
        <v>132</v>
      </c>
      <c r="B38" s="1">
        <v>21</v>
      </c>
      <c r="C38" s="1">
        <v>24</v>
      </c>
      <c r="D38" s="1">
        <f>B38+C38</f>
        <v>45</v>
      </c>
      <c r="F38" s="5" t="s">
        <v>186</v>
      </c>
      <c r="G38" s="1">
        <v>8</v>
      </c>
      <c r="H38" s="1">
        <v>21</v>
      </c>
      <c r="I38" s="1">
        <f>G38+H38</f>
        <v>29</v>
      </c>
    </row>
    <row r="39" spans="1:9" s="1" customFormat="1" x14ac:dyDescent="0.2">
      <c r="A39" s="5" t="s">
        <v>144</v>
      </c>
      <c r="B39" s="1">
        <v>18</v>
      </c>
      <c r="C39" s="1">
        <v>27</v>
      </c>
      <c r="D39" s="1">
        <f>B39+C39</f>
        <v>45</v>
      </c>
      <c r="F39" s="5" t="s">
        <v>184</v>
      </c>
      <c r="G39" s="1">
        <v>9</v>
      </c>
      <c r="H39" s="1">
        <v>19</v>
      </c>
      <c r="I39" s="1">
        <f>G39+H39</f>
        <v>28</v>
      </c>
    </row>
    <row r="40" spans="1:9" s="1" customFormat="1" x14ac:dyDescent="0.2">
      <c r="A40" s="5" t="s">
        <v>135</v>
      </c>
      <c r="B40" s="1">
        <v>20</v>
      </c>
      <c r="C40" s="1">
        <v>24</v>
      </c>
      <c r="D40" s="1">
        <f>B40+C40</f>
        <v>44</v>
      </c>
      <c r="F40" s="5" t="s">
        <v>182</v>
      </c>
      <c r="G40" s="1">
        <v>10</v>
      </c>
      <c r="H40" s="1">
        <v>17</v>
      </c>
      <c r="I40" s="1">
        <f>G40+H40</f>
        <v>27</v>
      </c>
    </row>
    <row r="41" spans="1:9" s="1" customFormat="1" x14ac:dyDescent="0.2">
      <c r="A41" s="5" t="s">
        <v>153</v>
      </c>
      <c r="B41" s="1">
        <v>15</v>
      </c>
      <c r="C41" s="1">
        <v>29</v>
      </c>
      <c r="D41" s="1">
        <f>B41+C41</f>
        <v>44</v>
      </c>
      <c r="F41" s="5" t="s">
        <v>187</v>
      </c>
      <c r="G41" s="1">
        <v>8</v>
      </c>
      <c r="H41" s="1">
        <v>18</v>
      </c>
      <c r="I41" s="1">
        <f>G41+H41</f>
        <v>26</v>
      </c>
    </row>
    <row r="42" spans="1:9" s="1" customFormat="1" x14ac:dyDescent="0.2">
      <c r="A42" s="5" t="s">
        <v>142</v>
      </c>
      <c r="B42" s="1">
        <v>18</v>
      </c>
      <c r="C42" s="1">
        <v>24</v>
      </c>
      <c r="D42" s="1">
        <f>B42+C42</f>
        <v>42</v>
      </c>
      <c r="F42" s="5" t="s">
        <v>188</v>
      </c>
      <c r="G42" s="1">
        <v>8</v>
      </c>
      <c r="H42" s="1">
        <v>17</v>
      </c>
      <c r="I42" s="1">
        <f>G42+H42</f>
        <v>25</v>
      </c>
    </row>
    <row r="43" spans="1:9" s="1" customFormat="1" x14ac:dyDescent="0.2">
      <c r="A43" s="5" t="s">
        <v>154</v>
      </c>
      <c r="B43" s="1">
        <v>14</v>
      </c>
      <c r="C43" s="1">
        <v>28</v>
      </c>
      <c r="D43" s="1">
        <f>B43+C43</f>
        <v>42</v>
      </c>
    </row>
    <row r="44" spans="1:9" s="1" customFormat="1" x14ac:dyDescent="0.2">
      <c r="A44" s="5" t="s">
        <v>140</v>
      </c>
      <c r="B44" s="1">
        <v>18</v>
      </c>
      <c r="C44" s="1">
        <v>23</v>
      </c>
      <c r="D44" s="1">
        <f>B44+C44</f>
        <v>41</v>
      </c>
    </row>
    <row r="45" spans="1:9" s="1" customFormat="1" x14ac:dyDescent="0.2">
      <c r="A45" s="5" t="s">
        <v>147</v>
      </c>
      <c r="B45" s="1">
        <v>15</v>
      </c>
      <c r="C45" s="1">
        <v>26</v>
      </c>
      <c r="D45" s="1">
        <f>B45+C45</f>
        <v>41</v>
      </c>
    </row>
    <row r="46" spans="1:9" s="1" customFormat="1" x14ac:dyDescent="0.2">
      <c r="A46" s="5" t="s">
        <v>148</v>
      </c>
      <c r="B46" s="1">
        <v>15</v>
      </c>
      <c r="C46" s="1">
        <v>26</v>
      </c>
      <c r="D46" s="1">
        <f>B46+C46</f>
        <v>41</v>
      </c>
    </row>
    <row r="47" spans="1:9" s="1" customFormat="1" x14ac:dyDescent="0.2">
      <c r="A47" s="5" t="s">
        <v>152</v>
      </c>
      <c r="B47" s="1">
        <v>15</v>
      </c>
      <c r="C47" s="1">
        <v>26</v>
      </c>
      <c r="D47" s="1">
        <f>B47+C47</f>
        <v>41</v>
      </c>
    </row>
    <row r="48" spans="1:9" s="1" customFormat="1" x14ac:dyDescent="0.2">
      <c r="A48" s="5" t="s">
        <v>12</v>
      </c>
      <c r="B48" s="1">
        <v>19</v>
      </c>
      <c r="C48" s="1">
        <v>20</v>
      </c>
      <c r="D48" s="1">
        <f>B48+C48</f>
        <v>39</v>
      </c>
    </row>
    <row r="49" spans="1:4" s="1" customFormat="1" x14ac:dyDescent="0.2">
      <c r="A49" s="5" t="s">
        <v>141</v>
      </c>
      <c r="B49" s="1">
        <v>18</v>
      </c>
      <c r="C49" s="1">
        <v>18</v>
      </c>
      <c r="D49" s="1">
        <f>B49+C49</f>
        <v>36</v>
      </c>
    </row>
    <row r="50" spans="1:4" s="1" customFormat="1" x14ac:dyDescent="0.2">
      <c r="A50" s="5" t="s">
        <v>149</v>
      </c>
      <c r="B50" s="1">
        <v>15</v>
      </c>
      <c r="C50" s="1">
        <v>21</v>
      </c>
      <c r="D50" s="1">
        <f>B50+C50</f>
        <v>36</v>
      </c>
    </row>
    <row r="51" spans="1:4" s="1" customFormat="1" x14ac:dyDescent="0.2">
      <c r="A51" s="5" t="s">
        <v>134</v>
      </c>
      <c r="B51" s="1">
        <v>20</v>
      </c>
      <c r="C51" s="1">
        <v>15</v>
      </c>
      <c r="D51" s="1">
        <f>B51+C51</f>
        <v>35</v>
      </c>
    </row>
    <row r="52" spans="1:4" s="1" customFormat="1" x14ac:dyDescent="0.2">
      <c r="A52" s="5" t="s">
        <v>33</v>
      </c>
      <c r="B52" s="1">
        <v>11</v>
      </c>
      <c r="C52" s="1">
        <v>22</v>
      </c>
      <c r="D52" s="1">
        <f>B52+C52</f>
        <v>33</v>
      </c>
    </row>
    <row r="53" spans="1:4" s="1" customFormat="1" x14ac:dyDescent="0.2">
      <c r="A53" s="5" t="s">
        <v>155</v>
      </c>
      <c r="B53" s="1">
        <v>11</v>
      </c>
      <c r="C53" s="1">
        <v>17</v>
      </c>
      <c r="D53" s="1">
        <f>B53+C53</f>
        <v>28</v>
      </c>
    </row>
    <row r="54" spans="1:4" s="1" customFormat="1" x14ac:dyDescent="0.2">
      <c r="A54" s="5" t="s">
        <v>25</v>
      </c>
      <c r="B54" s="1">
        <v>13</v>
      </c>
      <c r="C54" s="1">
        <v>15</v>
      </c>
      <c r="D54" s="1">
        <f>B54+C54</f>
        <v>28</v>
      </c>
    </row>
    <row r="55" spans="1:4" s="1" customFormat="1" x14ac:dyDescent="0.2">
      <c r="A55" s="5" t="s">
        <v>157</v>
      </c>
      <c r="B55" s="1">
        <v>11</v>
      </c>
      <c r="C55" s="1">
        <v>10</v>
      </c>
      <c r="D55" s="1">
        <f>B55+C55</f>
        <v>21</v>
      </c>
    </row>
  </sheetData>
  <sortState xmlns:xlrd2="http://schemas.microsoft.com/office/spreadsheetml/2017/richdata2" ref="A2:D55">
    <sortCondition descending="1" ref="D2:D55"/>
  </sortState>
  <mergeCells count="2">
    <mergeCell ref="A1:D1"/>
    <mergeCell ref="F1:I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55DF6F-60D4-5A4D-A710-65581377863C}">
  <dimension ref="A1:O42"/>
  <sheetViews>
    <sheetView workbookViewId="0">
      <selection activeCell="H13" sqref="H13"/>
    </sheetView>
  </sheetViews>
  <sheetFormatPr baseColWidth="10" defaultRowHeight="16" x14ac:dyDescent="0.2"/>
  <cols>
    <col min="1" max="1" width="16.6640625" style="1" bestFit="1" customWidth="1"/>
    <col min="2" max="3" width="12" style="1" bestFit="1" customWidth="1"/>
    <col min="4" max="5" width="15.83203125" style="1" bestFit="1" customWidth="1"/>
    <col min="6" max="6" width="13" style="1" customWidth="1"/>
    <col min="7" max="16384" width="10.83203125" style="1"/>
  </cols>
  <sheetData>
    <row r="1" spans="1:7" s="1" customFormat="1" x14ac:dyDescent="0.2">
      <c r="A1" s="6" t="s">
        <v>107</v>
      </c>
      <c r="B1" s="6"/>
      <c r="C1" s="6"/>
      <c r="D1" s="6"/>
      <c r="E1" s="6"/>
      <c r="F1" s="6"/>
    </row>
    <row r="2" spans="1:7" s="1" customFormat="1" x14ac:dyDescent="0.2">
      <c r="A2" s="2" t="s">
        <v>108</v>
      </c>
      <c r="B2" s="2" t="s">
        <v>109</v>
      </c>
      <c r="C2" s="2" t="s">
        <v>110</v>
      </c>
      <c r="D2" s="2" t="s">
        <v>111</v>
      </c>
      <c r="E2" s="2" t="s">
        <v>112</v>
      </c>
      <c r="F2" s="2" t="s">
        <v>113</v>
      </c>
    </row>
    <row r="3" spans="1:7" s="1" customFormat="1" x14ac:dyDescent="0.2">
      <c r="A3" s="5" t="s">
        <v>1</v>
      </c>
      <c r="B3" s="1">
        <v>98.4</v>
      </c>
      <c r="C3" s="1">
        <v>97.9</v>
      </c>
      <c r="D3" s="1">
        <f>B3*1.4</f>
        <v>137.76</v>
      </c>
      <c r="E3" s="1">
        <f>C3*1.5</f>
        <v>146.85000000000002</v>
      </c>
      <c r="F3" s="1">
        <f>SUM(D3:E3)</f>
        <v>284.61</v>
      </c>
    </row>
    <row r="4" spans="1:7" s="1" customFormat="1" x14ac:dyDescent="0.2">
      <c r="A4" s="5" t="s">
        <v>9</v>
      </c>
      <c r="B4" s="1">
        <v>90</v>
      </c>
      <c r="C4" s="1">
        <v>102.8</v>
      </c>
      <c r="D4" s="1">
        <f>B4*1.4</f>
        <v>125.99999999999999</v>
      </c>
      <c r="E4" s="1">
        <f>C4*1.5</f>
        <v>154.19999999999999</v>
      </c>
      <c r="F4" s="1">
        <f>SUM(D4:E4)</f>
        <v>280.2</v>
      </c>
      <c r="G4" s="7"/>
    </row>
    <row r="5" spans="1:7" s="1" customFormat="1" x14ac:dyDescent="0.2">
      <c r="A5" s="5" t="s">
        <v>8</v>
      </c>
      <c r="B5" s="1">
        <v>92.1</v>
      </c>
      <c r="C5" s="1">
        <v>97.5</v>
      </c>
      <c r="D5" s="1">
        <f>B5*1.4</f>
        <v>128.94</v>
      </c>
      <c r="E5" s="1">
        <f>C5*1.5</f>
        <v>146.25</v>
      </c>
      <c r="F5" s="1">
        <f>SUM(D5:E5)</f>
        <v>275.19</v>
      </c>
    </row>
    <row r="6" spans="1:7" s="1" customFormat="1" x14ac:dyDescent="0.2">
      <c r="A6" s="5" t="s">
        <v>3</v>
      </c>
      <c r="B6" s="1">
        <v>96.5</v>
      </c>
      <c r="C6" s="1">
        <v>93.1</v>
      </c>
      <c r="D6" s="1">
        <f>B6*1.4</f>
        <v>135.1</v>
      </c>
      <c r="E6" s="1">
        <f>C6*1.5</f>
        <v>139.64999999999998</v>
      </c>
      <c r="F6" s="1">
        <f>SUM(D6:E6)</f>
        <v>274.75</v>
      </c>
    </row>
    <row r="7" spans="1:7" s="1" customFormat="1" x14ac:dyDescent="0.2">
      <c r="A7" s="5" t="s">
        <v>12</v>
      </c>
      <c r="B7" s="1">
        <v>91.7</v>
      </c>
      <c r="C7" s="1">
        <v>97.1</v>
      </c>
      <c r="D7" s="1">
        <f>B7*1.4</f>
        <v>128.38</v>
      </c>
      <c r="E7" s="1">
        <f>C7*1.5</f>
        <v>145.64999999999998</v>
      </c>
      <c r="F7" s="1">
        <f>SUM(D7:E7)</f>
        <v>274.02999999999997</v>
      </c>
    </row>
    <row r="8" spans="1:7" s="1" customFormat="1" x14ac:dyDescent="0.2">
      <c r="A8" s="5" t="s">
        <v>4</v>
      </c>
      <c r="B8" s="1">
        <v>94.8</v>
      </c>
      <c r="C8" s="1">
        <v>93</v>
      </c>
      <c r="D8" s="1">
        <f>B8*1.4</f>
        <v>132.72</v>
      </c>
      <c r="E8" s="1">
        <f>C8*1.5</f>
        <v>139.5</v>
      </c>
      <c r="F8" s="1">
        <f>SUM(D8:E8)</f>
        <v>272.22000000000003</v>
      </c>
    </row>
    <row r="9" spans="1:7" s="1" customFormat="1" x14ac:dyDescent="0.2">
      <c r="A9" s="5" t="s">
        <v>5</v>
      </c>
      <c r="B9" s="1">
        <v>94.3</v>
      </c>
      <c r="C9" s="1">
        <v>93</v>
      </c>
      <c r="D9" s="1">
        <f>B9*1.4</f>
        <v>132.01999999999998</v>
      </c>
      <c r="E9" s="1">
        <f>C9*1.5</f>
        <v>139.5</v>
      </c>
      <c r="F9" s="1">
        <f>SUM(D9:E9)</f>
        <v>271.52</v>
      </c>
    </row>
    <row r="10" spans="1:7" s="1" customFormat="1" x14ac:dyDescent="0.2">
      <c r="A10" s="5" t="s">
        <v>6</v>
      </c>
      <c r="B10" s="1">
        <v>93.4</v>
      </c>
      <c r="C10" s="1">
        <v>93.3</v>
      </c>
      <c r="D10" s="1">
        <f>B10*1.4</f>
        <v>130.76</v>
      </c>
      <c r="E10" s="1">
        <f>C10*1.5</f>
        <v>139.94999999999999</v>
      </c>
      <c r="F10" s="1">
        <f>SUM(D10:E10)</f>
        <v>270.70999999999998</v>
      </c>
    </row>
    <row r="11" spans="1:7" s="1" customFormat="1" x14ac:dyDescent="0.2">
      <c r="A11" s="5" t="s">
        <v>11</v>
      </c>
      <c r="B11" s="1">
        <v>91.9</v>
      </c>
      <c r="C11" s="1">
        <v>94.3</v>
      </c>
      <c r="D11" s="1">
        <f>B11*1.4</f>
        <v>128.66</v>
      </c>
      <c r="E11" s="1">
        <f>C11*1.5</f>
        <v>141.44999999999999</v>
      </c>
      <c r="F11" s="1">
        <f>SUM(D11:E11)</f>
        <v>270.11</v>
      </c>
    </row>
    <row r="12" spans="1:7" s="1" customFormat="1" x14ac:dyDescent="0.2">
      <c r="A12" s="5" t="s">
        <v>0</v>
      </c>
      <c r="B12" s="1">
        <v>99</v>
      </c>
      <c r="C12" s="1">
        <v>87.6</v>
      </c>
      <c r="D12" s="1">
        <f>B12*1.4</f>
        <v>138.6</v>
      </c>
      <c r="E12" s="1">
        <f>C12*1.5</f>
        <v>131.39999999999998</v>
      </c>
      <c r="F12" s="1">
        <f>SUM(D12:E12)</f>
        <v>270</v>
      </c>
    </row>
    <row r="13" spans="1:7" s="1" customFormat="1" x14ac:dyDescent="0.2">
      <c r="A13" s="5" t="s">
        <v>7</v>
      </c>
      <c r="B13" s="1">
        <v>93.25</v>
      </c>
      <c r="C13" s="1">
        <v>92.9</v>
      </c>
      <c r="D13" s="1">
        <f>B13*1.4</f>
        <v>130.54999999999998</v>
      </c>
      <c r="E13" s="1">
        <f>C13*1.5</f>
        <v>139.35000000000002</v>
      </c>
      <c r="F13" s="1">
        <f>SUM(D13:E13)</f>
        <v>269.89999999999998</v>
      </c>
    </row>
    <row r="14" spans="1:7" s="1" customFormat="1" x14ac:dyDescent="0.2">
      <c r="A14" s="5" t="s">
        <v>10</v>
      </c>
      <c r="B14" s="1">
        <v>91.9</v>
      </c>
      <c r="C14" s="1">
        <v>91.7</v>
      </c>
      <c r="D14" s="1">
        <f>B14*1.4</f>
        <v>128.66</v>
      </c>
      <c r="E14" s="1">
        <f>C14*1.5</f>
        <v>137.55000000000001</v>
      </c>
      <c r="F14" s="1">
        <f>SUM(D14:E14)</f>
        <v>266.21000000000004</v>
      </c>
    </row>
    <row r="15" spans="1:7" s="1" customFormat="1" x14ac:dyDescent="0.2">
      <c r="A15" s="5" t="s">
        <v>13</v>
      </c>
      <c r="B15" s="1">
        <v>90.5</v>
      </c>
      <c r="C15" s="1">
        <v>89.1</v>
      </c>
      <c r="D15" s="1">
        <f>B15*1.4</f>
        <v>126.69999999999999</v>
      </c>
      <c r="E15" s="1">
        <f>C15*1.5</f>
        <v>133.64999999999998</v>
      </c>
      <c r="F15" s="1">
        <f>SUM(D15:E15)</f>
        <v>260.34999999999997</v>
      </c>
    </row>
    <row r="16" spans="1:7" s="1" customFormat="1" x14ac:dyDescent="0.2">
      <c r="A16" s="5" t="s">
        <v>2</v>
      </c>
      <c r="B16" s="1">
        <v>97.7</v>
      </c>
      <c r="C16" s="1">
        <v>82.3</v>
      </c>
      <c r="D16" s="1">
        <f>B16*1.4</f>
        <v>136.78</v>
      </c>
      <c r="E16" s="1">
        <f>C16*1.5</f>
        <v>123.44999999999999</v>
      </c>
      <c r="F16" s="1">
        <f>SUM(D16:E16)</f>
        <v>260.23</v>
      </c>
    </row>
    <row r="17" spans="1:15" s="1" customFormat="1" x14ac:dyDescent="0.2">
      <c r="A17" s="5" t="s">
        <v>14</v>
      </c>
      <c r="B17" s="1">
        <v>89.6</v>
      </c>
      <c r="C17" s="1">
        <v>85.1</v>
      </c>
      <c r="D17" s="1">
        <f>B17*1.4</f>
        <v>125.43999999999998</v>
      </c>
      <c r="E17" s="1">
        <f>C17*1.5</f>
        <v>127.64999999999999</v>
      </c>
      <c r="F17" s="1">
        <f>SUM(D17:E17)</f>
        <v>253.08999999999997</v>
      </c>
    </row>
    <row r="18" spans="1:15" s="1" customFormat="1" x14ac:dyDescent="0.2">
      <c r="A18" s="5" t="s">
        <v>21</v>
      </c>
      <c r="B18" s="1">
        <v>84.2</v>
      </c>
      <c r="C18" s="1">
        <v>89.1</v>
      </c>
      <c r="D18" s="1">
        <f>B18*1.4</f>
        <v>117.88</v>
      </c>
      <c r="E18" s="1">
        <f>C18*1.5</f>
        <v>133.64999999999998</v>
      </c>
      <c r="F18" s="1">
        <f>SUM(D18:E18)</f>
        <v>251.52999999999997</v>
      </c>
    </row>
    <row r="19" spans="1:15" s="1" customFormat="1" x14ac:dyDescent="0.2">
      <c r="A19" s="5" t="s">
        <v>19</v>
      </c>
      <c r="B19" s="1">
        <v>84.7</v>
      </c>
      <c r="C19" s="1">
        <v>87.2</v>
      </c>
      <c r="D19" s="1">
        <f>B19*1.4</f>
        <v>118.58</v>
      </c>
      <c r="E19" s="1">
        <f>C19*1.5</f>
        <v>130.80000000000001</v>
      </c>
      <c r="F19" s="1">
        <f>SUM(D19:E19)</f>
        <v>249.38</v>
      </c>
    </row>
    <row r="20" spans="1:15" s="1" customFormat="1" x14ac:dyDescent="0.2">
      <c r="A20" s="5" t="s">
        <v>28</v>
      </c>
      <c r="B20" s="1">
        <v>81.2</v>
      </c>
      <c r="C20" s="1">
        <v>89.3</v>
      </c>
      <c r="D20" s="1">
        <f>B20*1.4</f>
        <v>113.67999999999999</v>
      </c>
      <c r="E20" s="1">
        <f>C20*1.5</f>
        <v>133.94999999999999</v>
      </c>
      <c r="F20" s="1">
        <f>SUM(D20:E20)</f>
        <v>247.63</v>
      </c>
    </row>
    <row r="21" spans="1:15" s="1" customFormat="1" x14ac:dyDescent="0.2">
      <c r="A21" s="5" t="s">
        <v>17</v>
      </c>
      <c r="B21" s="1">
        <v>86.5</v>
      </c>
      <c r="C21" s="1">
        <v>84.2</v>
      </c>
      <c r="D21" s="1">
        <f>B21*1.4</f>
        <v>121.1</v>
      </c>
      <c r="E21" s="1">
        <f>C21*1.5</f>
        <v>126.30000000000001</v>
      </c>
      <c r="F21" s="1">
        <f>SUM(D21:E21)</f>
        <v>247.4</v>
      </c>
    </row>
    <row r="22" spans="1:15" s="1" customFormat="1" x14ac:dyDescent="0.2">
      <c r="A22" s="5" t="s">
        <v>24</v>
      </c>
      <c r="B22" s="1">
        <v>82.8</v>
      </c>
      <c r="C22" s="1">
        <v>87.4</v>
      </c>
      <c r="D22" s="1">
        <f>B22*1.4</f>
        <v>115.91999999999999</v>
      </c>
      <c r="E22" s="1">
        <f>C22*1.5</f>
        <v>131.10000000000002</v>
      </c>
      <c r="F22" s="1">
        <f>SUM(D22:E22)</f>
        <v>247.02</v>
      </c>
    </row>
    <row r="23" spans="1:15" s="1" customFormat="1" x14ac:dyDescent="0.2">
      <c r="A23" s="5" t="s">
        <v>15</v>
      </c>
      <c r="B23" s="1">
        <v>87.5</v>
      </c>
      <c r="C23" s="1">
        <v>81.5</v>
      </c>
      <c r="D23" s="1">
        <f>B23*1.4</f>
        <v>122.49999999999999</v>
      </c>
      <c r="E23" s="1">
        <f>C23*1.5</f>
        <v>122.25</v>
      </c>
      <c r="F23" s="1">
        <f>SUM(D23:E23)</f>
        <v>244.75</v>
      </c>
      <c r="O23" s="8"/>
    </row>
    <row r="24" spans="1:15" s="1" customFormat="1" x14ac:dyDescent="0.2">
      <c r="A24" s="5" t="s">
        <v>29</v>
      </c>
      <c r="B24" s="1">
        <v>80.599999999999994</v>
      </c>
      <c r="C24" s="1">
        <v>87.4</v>
      </c>
      <c r="D24" s="1">
        <f>B24*1.4</f>
        <v>112.83999999999999</v>
      </c>
      <c r="E24" s="1">
        <f>C24*1.5</f>
        <v>131.10000000000002</v>
      </c>
      <c r="F24" s="1">
        <f>SUM(D24:E24)</f>
        <v>243.94</v>
      </c>
      <c r="O24" s="8"/>
    </row>
    <row r="25" spans="1:15" s="1" customFormat="1" x14ac:dyDescent="0.2">
      <c r="A25" s="5" t="s">
        <v>18</v>
      </c>
      <c r="B25" s="1">
        <v>84.8</v>
      </c>
      <c r="C25" s="1">
        <v>83.1</v>
      </c>
      <c r="D25" s="1">
        <f>B25*1.4</f>
        <v>118.71999999999998</v>
      </c>
      <c r="E25" s="1">
        <f>C25*1.5</f>
        <v>124.64999999999999</v>
      </c>
      <c r="F25" s="1">
        <f>SUM(D25:E25)</f>
        <v>243.36999999999998</v>
      </c>
      <c r="O25" s="8"/>
    </row>
    <row r="26" spans="1:15" s="1" customFormat="1" x14ac:dyDescent="0.2">
      <c r="A26" s="5" t="s">
        <v>20</v>
      </c>
      <c r="B26" s="1">
        <v>84.5</v>
      </c>
      <c r="C26" s="1">
        <v>83</v>
      </c>
      <c r="D26" s="1">
        <f>B26*1.4</f>
        <v>118.3</v>
      </c>
      <c r="E26" s="1">
        <f>C26*1.5</f>
        <v>124.5</v>
      </c>
      <c r="F26" s="1">
        <f>SUM(D26:E26)</f>
        <v>242.8</v>
      </c>
      <c r="O26" s="8"/>
    </row>
    <row r="27" spans="1:15" s="1" customFormat="1" x14ac:dyDescent="0.2">
      <c r="A27" s="5" t="s">
        <v>22</v>
      </c>
      <c r="B27" s="1">
        <v>83</v>
      </c>
      <c r="C27" s="1">
        <v>83.4</v>
      </c>
      <c r="D27" s="1">
        <f>B27*1.4</f>
        <v>116.19999999999999</v>
      </c>
      <c r="E27" s="1">
        <f>C27*1.5</f>
        <v>125.10000000000001</v>
      </c>
      <c r="F27" s="1">
        <f>SUM(D27:E27)</f>
        <v>241.3</v>
      </c>
      <c r="O27" s="8"/>
    </row>
    <row r="28" spans="1:15" s="1" customFormat="1" x14ac:dyDescent="0.2">
      <c r="A28" s="5" t="s">
        <v>27</v>
      </c>
      <c r="B28" s="1">
        <v>87.8</v>
      </c>
      <c r="C28" s="1">
        <v>78.599999999999994</v>
      </c>
      <c r="D28" s="1">
        <f>B28*1.4</f>
        <v>122.91999999999999</v>
      </c>
      <c r="E28" s="1">
        <f>C28*1.5</f>
        <v>117.89999999999999</v>
      </c>
      <c r="F28" s="1">
        <f>SUM(D28:E28)</f>
        <v>240.82</v>
      </c>
      <c r="O28" s="8"/>
    </row>
    <row r="29" spans="1:15" s="1" customFormat="1" x14ac:dyDescent="0.2">
      <c r="A29" s="5" t="s">
        <v>26</v>
      </c>
      <c r="B29" s="1">
        <v>82.2</v>
      </c>
      <c r="C29" s="1">
        <v>83.8</v>
      </c>
      <c r="D29" s="1">
        <f>B29*1.4</f>
        <v>115.08</v>
      </c>
      <c r="E29" s="1">
        <f>C29*1.5</f>
        <v>125.69999999999999</v>
      </c>
      <c r="F29" s="1">
        <f>SUM(D29:E29)</f>
        <v>240.77999999999997</v>
      </c>
      <c r="O29" s="8"/>
    </row>
    <row r="30" spans="1:15" s="1" customFormat="1" x14ac:dyDescent="0.2">
      <c r="A30" s="5" t="s">
        <v>23</v>
      </c>
      <c r="B30" s="1">
        <v>83</v>
      </c>
      <c r="C30" s="1">
        <v>82.8</v>
      </c>
      <c r="D30" s="1">
        <f>B30*1.4</f>
        <v>116.19999999999999</v>
      </c>
      <c r="E30" s="1">
        <f>C30*1.5</f>
        <v>124.19999999999999</v>
      </c>
      <c r="F30" s="1">
        <f>SUM(D30:E30)</f>
        <v>240.39999999999998</v>
      </c>
      <c r="O30" s="8"/>
    </row>
    <row r="31" spans="1:15" s="1" customFormat="1" x14ac:dyDescent="0.2">
      <c r="A31" s="5" t="s">
        <v>16</v>
      </c>
      <c r="B31" s="1">
        <v>87.3</v>
      </c>
      <c r="C31" s="1">
        <v>77.7</v>
      </c>
      <c r="D31" s="1">
        <f>B31*1.4</f>
        <v>122.21999999999998</v>
      </c>
      <c r="E31" s="1">
        <f>C31*1.5</f>
        <v>116.55000000000001</v>
      </c>
      <c r="F31" s="1">
        <f>SUM(D31:E31)</f>
        <v>238.76999999999998</v>
      </c>
      <c r="O31" s="8"/>
    </row>
    <row r="32" spans="1:15" s="1" customFormat="1" x14ac:dyDescent="0.2">
      <c r="A32" s="5" t="s">
        <v>32</v>
      </c>
      <c r="B32" s="1">
        <v>78.8</v>
      </c>
      <c r="C32" s="1">
        <v>85.6</v>
      </c>
      <c r="D32" s="1">
        <f>B32*1.4</f>
        <v>110.32</v>
      </c>
      <c r="E32" s="1">
        <f>C32*1.5</f>
        <v>128.39999999999998</v>
      </c>
      <c r="F32" s="1">
        <f>SUM(D32:E32)</f>
        <v>238.71999999999997</v>
      </c>
      <c r="O32" s="8"/>
    </row>
    <row r="33" spans="1:15" s="1" customFormat="1" x14ac:dyDescent="0.2">
      <c r="A33" s="5" t="s">
        <v>30</v>
      </c>
      <c r="B33" s="1">
        <v>79.3</v>
      </c>
      <c r="C33" s="1">
        <v>85.1</v>
      </c>
      <c r="D33" s="1">
        <f>B33*1.4</f>
        <v>111.02</v>
      </c>
      <c r="E33" s="1">
        <f>C33*1.5</f>
        <v>127.64999999999999</v>
      </c>
      <c r="F33" s="1">
        <f>SUM(D33:E33)</f>
        <v>238.67</v>
      </c>
      <c r="O33" s="8"/>
    </row>
    <row r="34" spans="1:15" s="1" customFormat="1" x14ac:dyDescent="0.2">
      <c r="A34" s="5" t="s">
        <v>25</v>
      </c>
      <c r="B34" s="1">
        <v>82.5</v>
      </c>
      <c r="C34" s="1">
        <v>82.1</v>
      </c>
      <c r="D34" s="1">
        <f>B34*1.4</f>
        <v>115.49999999999999</v>
      </c>
      <c r="E34" s="1">
        <f>C34*1.5</f>
        <v>123.14999999999999</v>
      </c>
      <c r="F34" s="1">
        <f>SUM(D34:E34)</f>
        <v>238.64999999999998</v>
      </c>
      <c r="O34" s="8"/>
    </row>
    <row r="35" spans="1:15" s="1" customFormat="1" x14ac:dyDescent="0.2">
      <c r="A35" s="5" t="s">
        <v>38</v>
      </c>
      <c r="B35" s="1">
        <v>81.5</v>
      </c>
      <c r="C35" s="1">
        <v>82.6</v>
      </c>
      <c r="D35" s="1">
        <f>B35*1.4</f>
        <v>114.1</v>
      </c>
      <c r="E35" s="1">
        <f>C35*1.5</f>
        <v>123.89999999999999</v>
      </c>
      <c r="F35" s="1">
        <f>SUM(D35:E35)</f>
        <v>238</v>
      </c>
      <c r="O35" s="8"/>
    </row>
    <row r="36" spans="1:15" s="1" customFormat="1" x14ac:dyDescent="0.2">
      <c r="A36" s="5" t="s">
        <v>106</v>
      </c>
      <c r="B36" s="1">
        <v>81.5</v>
      </c>
      <c r="C36" s="1">
        <v>80.5</v>
      </c>
      <c r="D36" s="1">
        <f>B36*1.4</f>
        <v>114.1</v>
      </c>
      <c r="E36" s="1">
        <f>C36*1.5</f>
        <v>120.75</v>
      </c>
      <c r="F36" s="1">
        <f>SUM(D36:E36)</f>
        <v>234.85</v>
      </c>
      <c r="O36" s="8"/>
    </row>
    <row r="37" spans="1:15" s="1" customFormat="1" x14ac:dyDescent="0.2">
      <c r="A37" s="5" t="s">
        <v>35</v>
      </c>
      <c r="B37" s="1">
        <v>77.3</v>
      </c>
      <c r="C37" s="1">
        <v>83</v>
      </c>
      <c r="D37" s="1">
        <f>B37*1.4</f>
        <v>108.21999999999998</v>
      </c>
      <c r="E37" s="1">
        <f>C37*1.5</f>
        <v>124.5</v>
      </c>
      <c r="F37" s="1">
        <f>SUM(D37:E37)</f>
        <v>232.71999999999997</v>
      </c>
      <c r="O37" s="8"/>
    </row>
    <row r="38" spans="1:15" s="1" customFormat="1" x14ac:dyDescent="0.2">
      <c r="A38" s="5" t="s">
        <v>36</v>
      </c>
      <c r="B38" s="1">
        <v>77.2</v>
      </c>
      <c r="C38" s="1">
        <v>82.9</v>
      </c>
      <c r="D38" s="1">
        <f>B38*1.4</f>
        <v>108.08</v>
      </c>
      <c r="E38" s="1">
        <f>C38*1.5</f>
        <v>124.35000000000001</v>
      </c>
      <c r="F38" s="1">
        <f>SUM(D38:E38)</f>
        <v>232.43</v>
      </c>
      <c r="O38" s="8"/>
    </row>
    <row r="39" spans="1:15" s="1" customFormat="1" x14ac:dyDescent="0.2">
      <c r="A39" s="5" t="s">
        <v>31</v>
      </c>
      <c r="B39" s="1">
        <v>79.2</v>
      </c>
      <c r="C39" s="1">
        <v>79.3</v>
      </c>
      <c r="D39" s="1">
        <f>B39*1.4</f>
        <v>110.88</v>
      </c>
      <c r="E39" s="1">
        <f>C39*1.5</f>
        <v>118.94999999999999</v>
      </c>
      <c r="F39" s="1">
        <f>SUM(D39:E39)</f>
        <v>229.82999999999998</v>
      </c>
      <c r="O39" s="8"/>
    </row>
    <row r="40" spans="1:15" s="1" customFormat="1" x14ac:dyDescent="0.2">
      <c r="A40" s="5" t="s">
        <v>33</v>
      </c>
      <c r="B40" s="1">
        <v>78.599999999999994</v>
      </c>
      <c r="C40" s="1">
        <v>77.5</v>
      </c>
      <c r="D40" s="1">
        <f>B40*1.4</f>
        <v>110.03999999999999</v>
      </c>
      <c r="E40" s="1">
        <f>C40*1.5</f>
        <v>116.25</v>
      </c>
      <c r="F40" s="1">
        <f>SUM(D40:E40)</f>
        <v>226.29</v>
      </c>
      <c r="O40" s="8"/>
    </row>
    <row r="41" spans="1:15" s="1" customFormat="1" x14ac:dyDescent="0.2">
      <c r="A41" s="5" t="s">
        <v>34</v>
      </c>
      <c r="B41" s="1">
        <v>77.7</v>
      </c>
      <c r="C41" s="1">
        <v>76.900000000000006</v>
      </c>
      <c r="D41" s="1">
        <f>B41*1.4</f>
        <v>108.78</v>
      </c>
      <c r="E41" s="1">
        <f>C41*1.5</f>
        <v>115.35000000000001</v>
      </c>
      <c r="F41" s="1">
        <f>SUM(D41:E41)</f>
        <v>224.13</v>
      </c>
      <c r="O41" s="8"/>
    </row>
    <row r="42" spans="1:15" s="1" customFormat="1" x14ac:dyDescent="0.2">
      <c r="A42" s="5" t="s">
        <v>37</v>
      </c>
      <c r="B42" s="1">
        <v>76.099999999999994</v>
      </c>
      <c r="C42" s="1">
        <v>76.7</v>
      </c>
      <c r="D42" s="1">
        <f>B42*1.4</f>
        <v>106.53999999999999</v>
      </c>
      <c r="E42" s="1">
        <f>C42*1.5</f>
        <v>115.05000000000001</v>
      </c>
      <c r="F42" s="1">
        <f>SUM(D42:E42)</f>
        <v>221.59</v>
      </c>
      <c r="O42" s="8"/>
    </row>
  </sheetData>
  <sortState xmlns:xlrd2="http://schemas.microsoft.com/office/spreadsheetml/2017/richdata2" ref="A2:F42">
    <sortCondition descending="1" ref="F2:F42"/>
  </sortState>
  <mergeCells count="1">
    <mergeCell ref="A1:F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A13CBD-2E65-0840-8592-EDF7975369A9}">
  <dimension ref="A1:D70"/>
  <sheetViews>
    <sheetView workbookViewId="0">
      <selection activeCell="F9" sqref="F9"/>
    </sheetView>
  </sheetViews>
  <sheetFormatPr baseColWidth="10" defaultRowHeight="16" x14ac:dyDescent="0.2"/>
  <cols>
    <col min="1" max="1" width="16.5" style="1" bestFit="1" customWidth="1"/>
    <col min="2" max="3" width="12.1640625" style="1" bestFit="1" customWidth="1"/>
    <col min="4" max="4" width="12.33203125" style="1" bestFit="1" customWidth="1"/>
    <col min="5" max="16384" width="10.83203125" style="1"/>
  </cols>
  <sheetData>
    <row r="1" spans="1:4" x14ac:dyDescent="0.2">
      <c r="A1" s="3" t="s">
        <v>194</v>
      </c>
      <c r="B1" s="3"/>
      <c r="C1" s="3"/>
      <c r="D1" s="3"/>
    </row>
    <row r="2" spans="1:4" x14ac:dyDescent="0.2">
      <c r="A2" s="2" t="s">
        <v>108</v>
      </c>
      <c r="B2" s="2" t="s">
        <v>109</v>
      </c>
      <c r="C2" s="2" t="s">
        <v>110</v>
      </c>
      <c r="D2" s="2" t="s">
        <v>113</v>
      </c>
    </row>
    <row r="3" spans="1:4" x14ac:dyDescent="0.2">
      <c r="A3" s="5" t="s">
        <v>39</v>
      </c>
      <c r="B3" s="9">
        <v>51.8</v>
      </c>
      <c r="C3" s="9">
        <v>47.75</v>
      </c>
      <c r="D3" s="9">
        <f>B3+C3</f>
        <v>99.55</v>
      </c>
    </row>
    <row r="4" spans="1:4" x14ac:dyDescent="0.2">
      <c r="A4" s="5" t="s">
        <v>42</v>
      </c>
      <c r="B4" s="9">
        <v>53.5</v>
      </c>
      <c r="C4" s="9">
        <v>47.924999999999997</v>
      </c>
      <c r="D4" s="9">
        <f>B4+C4</f>
        <v>101.425</v>
      </c>
    </row>
    <row r="5" spans="1:4" x14ac:dyDescent="0.2">
      <c r="A5" s="5" t="s">
        <v>41</v>
      </c>
      <c r="B5" s="9">
        <v>53.3</v>
      </c>
      <c r="C5" s="9">
        <v>48.875</v>
      </c>
      <c r="D5" s="9">
        <f>B5+C5</f>
        <v>102.175</v>
      </c>
    </row>
    <row r="6" spans="1:4" x14ac:dyDescent="0.2">
      <c r="A6" s="5" t="s">
        <v>40</v>
      </c>
      <c r="B6" s="9">
        <v>52.4</v>
      </c>
      <c r="C6" s="9">
        <v>50.25</v>
      </c>
      <c r="D6" s="9">
        <f>B6+C6</f>
        <v>102.65</v>
      </c>
    </row>
    <row r="7" spans="1:4" x14ac:dyDescent="0.2">
      <c r="A7" s="5" t="s">
        <v>44</v>
      </c>
      <c r="B7" s="9">
        <v>54.7</v>
      </c>
      <c r="C7" s="9">
        <v>48</v>
      </c>
      <c r="D7" s="9">
        <f>B7+C7</f>
        <v>102.7</v>
      </c>
    </row>
    <row r="8" spans="1:4" x14ac:dyDescent="0.2">
      <c r="A8" s="5" t="s">
        <v>51</v>
      </c>
      <c r="B8" s="9">
        <v>55.2</v>
      </c>
      <c r="C8" s="9">
        <v>48</v>
      </c>
      <c r="D8" s="9">
        <f>B8+C8</f>
        <v>103.2</v>
      </c>
    </row>
    <row r="9" spans="1:4" x14ac:dyDescent="0.2">
      <c r="A9" s="5" t="s">
        <v>50</v>
      </c>
      <c r="B9" s="9">
        <v>55.2</v>
      </c>
      <c r="C9" s="9">
        <v>48.125</v>
      </c>
      <c r="D9" s="9">
        <f>B9+C9</f>
        <v>103.325</v>
      </c>
    </row>
    <row r="10" spans="1:4" x14ac:dyDescent="0.2">
      <c r="A10" s="5" t="s">
        <v>59</v>
      </c>
      <c r="B10" s="9">
        <v>56.2</v>
      </c>
      <c r="C10" s="9">
        <v>47.127000000000002</v>
      </c>
      <c r="D10" s="9">
        <f>B10+C10</f>
        <v>103.327</v>
      </c>
    </row>
    <row r="11" spans="1:4" x14ac:dyDescent="0.2">
      <c r="A11" s="5" t="s">
        <v>45</v>
      </c>
      <c r="B11" s="9">
        <v>54.9</v>
      </c>
      <c r="C11" s="9">
        <v>48.875</v>
      </c>
      <c r="D11" s="9">
        <f>B11+C11</f>
        <v>103.77500000000001</v>
      </c>
    </row>
    <row r="12" spans="1:4" x14ac:dyDescent="0.2">
      <c r="A12" s="5" t="s">
        <v>43</v>
      </c>
      <c r="B12" s="9">
        <v>53.9</v>
      </c>
      <c r="C12" s="9">
        <v>52.65</v>
      </c>
      <c r="D12" s="9">
        <f>B12+C12</f>
        <v>106.55</v>
      </c>
    </row>
    <row r="13" spans="1:4" x14ac:dyDescent="0.2">
      <c r="A13" s="5" t="s">
        <v>48</v>
      </c>
      <c r="B13" s="9">
        <v>55.1</v>
      </c>
      <c r="C13" s="9">
        <v>52</v>
      </c>
      <c r="D13" s="9">
        <f>B13+C13</f>
        <v>107.1</v>
      </c>
    </row>
    <row r="14" spans="1:4" x14ac:dyDescent="0.2">
      <c r="A14" s="5" t="s">
        <v>54</v>
      </c>
      <c r="B14" s="9">
        <v>56.4</v>
      </c>
      <c r="C14" s="9">
        <v>50.75</v>
      </c>
      <c r="D14" s="9">
        <f>B14+C14</f>
        <v>107.15</v>
      </c>
    </row>
    <row r="15" spans="1:4" x14ac:dyDescent="0.2">
      <c r="A15" s="5" t="s">
        <v>61</v>
      </c>
      <c r="B15" s="9">
        <v>57.4</v>
      </c>
      <c r="C15" s="9">
        <v>50.375</v>
      </c>
      <c r="D15" s="9">
        <f>B15+C15</f>
        <v>107.77500000000001</v>
      </c>
    </row>
    <row r="16" spans="1:4" x14ac:dyDescent="0.2">
      <c r="A16" s="5" t="s">
        <v>52</v>
      </c>
      <c r="B16" s="9">
        <v>55.8</v>
      </c>
      <c r="C16" s="9">
        <v>52.25</v>
      </c>
      <c r="D16" s="9">
        <f>B16+C16</f>
        <v>108.05</v>
      </c>
    </row>
    <row r="17" spans="1:4" x14ac:dyDescent="0.2">
      <c r="A17" s="5" t="s">
        <v>57</v>
      </c>
      <c r="B17" s="9">
        <v>57</v>
      </c>
      <c r="C17" s="9">
        <v>52</v>
      </c>
      <c r="D17" s="9">
        <f>B17+C17</f>
        <v>109</v>
      </c>
    </row>
    <row r="18" spans="1:4" x14ac:dyDescent="0.2">
      <c r="A18" s="5" t="s">
        <v>56</v>
      </c>
      <c r="B18" s="9">
        <v>56.8</v>
      </c>
      <c r="C18" s="9">
        <v>52.375</v>
      </c>
      <c r="D18" s="9">
        <f>B18+C18</f>
        <v>109.175</v>
      </c>
    </row>
    <row r="19" spans="1:4" x14ac:dyDescent="0.2">
      <c r="A19" s="5" t="s">
        <v>82</v>
      </c>
      <c r="B19" s="9">
        <v>60.2</v>
      </c>
      <c r="C19" s="9">
        <v>49.125</v>
      </c>
      <c r="D19" s="9">
        <f>B19+C19</f>
        <v>109.325</v>
      </c>
    </row>
    <row r="20" spans="1:4" x14ac:dyDescent="0.2">
      <c r="A20" s="5" t="s">
        <v>73</v>
      </c>
      <c r="B20" s="9">
        <v>58.8</v>
      </c>
      <c r="C20" s="9">
        <v>50.75</v>
      </c>
      <c r="D20" s="9">
        <f>B20+C20</f>
        <v>109.55</v>
      </c>
    </row>
    <row r="21" spans="1:4" x14ac:dyDescent="0.2">
      <c r="A21" s="5" t="s">
        <v>53</v>
      </c>
      <c r="B21" s="9">
        <v>55.9</v>
      </c>
      <c r="C21" s="9">
        <v>53.75</v>
      </c>
      <c r="D21" s="9">
        <f>B21+C21</f>
        <v>109.65</v>
      </c>
    </row>
    <row r="22" spans="1:4" x14ac:dyDescent="0.2">
      <c r="A22" s="5" t="s">
        <v>62</v>
      </c>
      <c r="B22" s="9">
        <v>57.6</v>
      </c>
      <c r="C22" s="9">
        <v>52.25</v>
      </c>
      <c r="D22" s="9">
        <f>B22+C22</f>
        <v>109.85</v>
      </c>
    </row>
    <row r="23" spans="1:4" x14ac:dyDescent="0.2">
      <c r="A23" s="5" t="s">
        <v>46</v>
      </c>
      <c r="B23" s="9">
        <v>54.9</v>
      </c>
      <c r="C23" s="9">
        <v>55.75</v>
      </c>
      <c r="D23" s="9">
        <f>B23+C23</f>
        <v>110.65</v>
      </c>
    </row>
    <row r="24" spans="1:4" x14ac:dyDescent="0.2">
      <c r="A24" s="5" t="s">
        <v>47</v>
      </c>
      <c r="B24" s="9">
        <v>55.1</v>
      </c>
      <c r="C24" s="9">
        <v>55.75</v>
      </c>
      <c r="D24" s="9">
        <f>B24+C24</f>
        <v>110.85</v>
      </c>
    </row>
    <row r="25" spans="1:4" x14ac:dyDescent="0.2">
      <c r="A25" s="5" t="s">
        <v>69</v>
      </c>
      <c r="B25" s="9">
        <v>58.6</v>
      </c>
      <c r="C25" s="9">
        <v>52.25</v>
      </c>
      <c r="D25" s="9">
        <f>B25+C25</f>
        <v>110.85</v>
      </c>
    </row>
    <row r="26" spans="1:4" x14ac:dyDescent="0.2">
      <c r="A26" s="5" t="s">
        <v>64</v>
      </c>
      <c r="B26" s="9">
        <v>58</v>
      </c>
      <c r="C26" s="9">
        <v>53.375</v>
      </c>
      <c r="D26" s="9">
        <f>B26+C26</f>
        <v>111.375</v>
      </c>
    </row>
    <row r="27" spans="1:4" x14ac:dyDescent="0.2">
      <c r="A27" s="5" t="s">
        <v>81</v>
      </c>
      <c r="B27" s="9">
        <v>60.1</v>
      </c>
      <c r="C27" s="9">
        <v>51.375</v>
      </c>
      <c r="D27" s="9">
        <f>B27+C27</f>
        <v>111.47499999999999</v>
      </c>
    </row>
    <row r="28" spans="1:4" x14ac:dyDescent="0.2">
      <c r="A28" s="5" t="s">
        <v>76</v>
      </c>
      <c r="B28" s="9">
        <v>59.2</v>
      </c>
      <c r="C28" s="9">
        <v>52.5</v>
      </c>
      <c r="D28" s="9">
        <f>B28+C28</f>
        <v>111.7</v>
      </c>
    </row>
    <row r="29" spans="1:4" x14ac:dyDescent="0.2">
      <c r="A29" s="5" t="s">
        <v>90</v>
      </c>
      <c r="B29" s="9">
        <v>61.2</v>
      </c>
      <c r="C29" s="9">
        <v>50.625</v>
      </c>
      <c r="D29" s="9">
        <f>B29+C29</f>
        <v>111.825</v>
      </c>
    </row>
    <row r="30" spans="1:4" x14ac:dyDescent="0.2">
      <c r="A30" s="5" t="s">
        <v>80</v>
      </c>
      <c r="B30" s="9">
        <v>59.9</v>
      </c>
      <c r="C30" s="9">
        <v>52.375</v>
      </c>
      <c r="D30" s="9">
        <f>B30+C30</f>
        <v>112.27500000000001</v>
      </c>
    </row>
    <row r="31" spans="1:4" x14ac:dyDescent="0.2">
      <c r="A31" s="5" t="s">
        <v>67</v>
      </c>
      <c r="B31" s="9">
        <v>58.1</v>
      </c>
      <c r="C31" s="9">
        <v>54.75</v>
      </c>
      <c r="D31" s="9">
        <f>B31+C31</f>
        <v>112.85</v>
      </c>
    </row>
    <row r="32" spans="1:4" x14ac:dyDescent="0.2">
      <c r="A32" s="5" t="s">
        <v>75</v>
      </c>
      <c r="B32" s="9">
        <v>59.1</v>
      </c>
      <c r="C32" s="9">
        <v>54</v>
      </c>
      <c r="D32" s="9">
        <f>B32+C32</f>
        <v>113.1</v>
      </c>
    </row>
    <row r="33" spans="1:4" x14ac:dyDescent="0.2">
      <c r="A33" s="5" t="s">
        <v>77</v>
      </c>
      <c r="B33" s="9">
        <v>59.4</v>
      </c>
      <c r="C33" s="9">
        <v>54.125</v>
      </c>
      <c r="D33" s="9">
        <f>B33+C33</f>
        <v>113.52500000000001</v>
      </c>
    </row>
    <row r="34" spans="1:4" x14ac:dyDescent="0.2">
      <c r="A34" s="5" t="s">
        <v>72</v>
      </c>
      <c r="B34" s="9">
        <v>58.8</v>
      </c>
      <c r="C34" s="9">
        <v>54.75</v>
      </c>
      <c r="D34" s="9">
        <f>B34+C34</f>
        <v>113.55</v>
      </c>
    </row>
    <row r="35" spans="1:4" x14ac:dyDescent="0.2">
      <c r="A35" s="5" t="s">
        <v>68</v>
      </c>
      <c r="B35" s="9">
        <v>58.4</v>
      </c>
      <c r="C35" s="9">
        <v>55.375</v>
      </c>
      <c r="D35" s="9">
        <f>B35+C35</f>
        <v>113.77500000000001</v>
      </c>
    </row>
    <row r="36" spans="1:4" x14ac:dyDescent="0.2">
      <c r="A36" s="5" t="s">
        <v>55</v>
      </c>
      <c r="B36" s="9">
        <v>56.6</v>
      </c>
      <c r="C36" s="9">
        <v>57.375</v>
      </c>
      <c r="D36" s="9">
        <f>B36+C36</f>
        <v>113.97499999999999</v>
      </c>
    </row>
    <row r="37" spans="1:4" x14ac:dyDescent="0.2">
      <c r="A37" s="5" t="s">
        <v>49</v>
      </c>
      <c r="B37" s="9">
        <v>55.3</v>
      </c>
      <c r="C37" s="9">
        <v>58.875</v>
      </c>
      <c r="D37" s="9">
        <f>B37+C37</f>
        <v>114.175</v>
      </c>
    </row>
    <row r="38" spans="1:4" x14ac:dyDescent="0.2">
      <c r="A38" s="5" t="s">
        <v>84</v>
      </c>
      <c r="B38" s="9">
        <v>60.3</v>
      </c>
      <c r="C38" s="9">
        <v>53.875</v>
      </c>
      <c r="D38" s="9">
        <f>B38+C38</f>
        <v>114.175</v>
      </c>
    </row>
    <row r="39" spans="1:4" x14ac:dyDescent="0.2">
      <c r="A39" s="5" t="s">
        <v>63</v>
      </c>
      <c r="B39" s="9">
        <v>57.9</v>
      </c>
      <c r="C39" s="9">
        <v>56.375</v>
      </c>
      <c r="D39" s="9">
        <f>B39+C39</f>
        <v>114.27500000000001</v>
      </c>
    </row>
    <row r="40" spans="1:4" x14ac:dyDescent="0.2">
      <c r="A40" s="5" t="s">
        <v>87</v>
      </c>
      <c r="B40" s="9">
        <v>60.9</v>
      </c>
      <c r="C40" s="9">
        <v>53.375</v>
      </c>
      <c r="D40" s="9">
        <f>B40+C40</f>
        <v>114.27500000000001</v>
      </c>
    </row>
    <row r="41" spans="1:4" x14ac:dyDescent="0.2">
      <c r="A41" s="5" t="s">
        <v>60</v>
      </c>
      <c r="B41" s="9">
        <v>57.4</v>
      </c>
      <c r="C41" s="9">
        <v>57</v>
      </c>
      <c r="D41" s="9">
        <f>B41+C41</f>
        <v>114.4</v>
      </c>
    </row>
    <row r="42" spans="1:4" x14ac:dyDescent="0.2">
      <c r="A42" s="5" t="s">
        <v>83</v>
      </c>
      <c r="B42" s="9">
        <v>60.2</v>
      </c>
      <c r="C42" s="9">
        <v>54.25</v>
      </c>
      <c r="D42" s="9">
        <f>B42+C42</f>
        <v>114.45</v>
      </c>
    </row>
    <row r="43" spans="1:4" x14ac:dyDescent="0.2">
      <c r="A43" s="5" t="s">
        <v>58</v>
      </c>
      <c r="B43" s="9">
        <v>57.1</v>
      </c>
      <c r="C43" s="9">
        <v>57.5</v>
      </c>
      <c r="D43" s="9">
        <f>B43+C43</f>
        <v>114.6</v>
      </c>
    </row>
    <row r="44" spans="1:4" x14ac:dyDescent="0.2">
      <c r="A44" s="5" t="s">
        <v>70</v>
      </c>
      <c r="B44" s="9">
        <v>58.7</v>
      </c>
      <c r="C44" s="9">
        <v>56.125</v>
      </c>
      <c r="D44" s="9">
        <f>B44+C44</f>
        <v>114.825</v>
      </c>
    </row>
    <row r="45" spans="1:4" x14ac:dyDescent="0.2">
      <c r="A45" s="5" t="s">
        <v>86</v>
      </c>
      <c r="B45" s="9">
        <v>60.6</v>
      </c>
      <c r="C45" s="9">
        <v>54.25</v>
      </c>
      <c r="D45" s="9">
        <f>B45+C45</f>
        <v>114.85</v>
      </c>
    </row>
    <row r="46" spans="1:4" x14ac:dyDescent="0.2">
      <c r="A46" s="5" t="s">
        <v>74</v>
      </c>
      <c r="B46" s="9">
        <v>58.8</v>
      </c>
      <c r="C46" s="9">
        <v>56.125</v>
      </c>
      <c r="D46" s="9">
        <f>B46+C46</f>
        <v>114.925</v>
      </c>
    </row>
    <row r="47" spans="1:4" x14ac:dyDescent="0.2">
      <c r="A47" s="5" t="s">
        <v>71</v>
      </c>
      <c r="B47" s="9">
        <v>58.7</v>
      </c>
      <c r="C47" s="9">
        <v>56.25</v>
      </c>
      <c r="D47" s="9">
        <f>B47+C47</f>
        <v>114.95</v>
      </c>
    </row>
    <row r="48" spans="1:4" x14ac:dyDescent="0.2">
      <c r="A48" s="5" t="s">
        <v>65</v>
      </c>
      <c r="B48" s="9">
        <v>58</v>
      </c>
      <c r="C48" s="9">
        <v>57.25</v>
      </c>
      <c r="D48" s="9">
        <f>B48+C48</f>
        <v>115.25</v>
      </c>
    </row>
    <row r="49" spans="1:4" x14ac:dyDescent="0.2">
      <c r="A49" s="5" t="s">
        <v>89</v>
      </c>
      <c r="B49" s="9">
        <v>61</v>
      </c>
      <c r="C49" s="9">
        <v>55.25</v>
      </c>
      <c r="D49" s="9">
        <f>B49+C49</f>
        <v>116.25</v>
      </c>
    </row>
    <row r="50" spans="1:4" x14ac:dyDescent="0.2">
      <c r="A50" s="5" t="s">
        <v>79</v>
      </c>
      <c r="B50" s="9">
        <v>59.7</v>
      </c>
      <c r="C50" s="9">
        <v>57</v>
      </c>
      <c r="D50" s="9">
        <f>B50+C50</f>
        <v>116.7</v>
      </c>
    </row>
    <row r="51" spans="1:4" x14ac:dyDescent="0.2">
      <c r="A51" s="5" t="s">
        <v>88</v>
      </c>
      <c r="B51" s="9">
        <v>61</v>
      </c>
      <c r="C51" s="9">
        <v>56.125</v>
      </c>
      <c r="D51" s="9">
        <f>B51+C51</f>
        <v>117.125</v>
      </c>
    </row>
    <row r="52" spans="1:4" x14ac:dyDescent="0.2">
      <c r="A52" s="5" t="s">
        <v>95</v>
      </c>
      <c r="B52" s="9">
        <v>63</v>
      </c>
      <c r="C52" s="9">
        <v>54.625</v>
      </c>
      <c r="D52" s="9">
        <f>B52+C52</f>
        <v>117.625</v>
      </c>
    </row>
    <row r="53" spans="1:4" x14ac:dyDescent="0.2">
      <c r="A53" s="5" t="s">
        <v>98</v>
      </c>
      <c r="B53" s="9">
        <v>63.7</v>
      </c>
      <c r="C53" s="9">
        <v>54.25</v>
      </c>
      <c r="D53" s="9">
        <f>B53+C53</f>
        <v>117.95</v>
      </c>
    </row>
    <row r="54" spans="1:4" x14ac:dyDescent="0.2">
      <c r="A54" s="5" t="s">
        <v>96</v>
      </c>
      <c r="B54" s="9">
        <v>63.1</v>
      </c>
      <c r="C54" s="9">
        <v>54.875</v>
      </c>
      <c r="D54" s="9">
        <f>B54+C54</f>
        <v>117.97499999999999</v>
      </c>
    </row>
    <row r="55" spans="1:4" x14ac:dyDescent="0.2">
      <c r="A55" s="5" t="s">
        <v>78</v>
      </c>
      <c r="B55" s="9">
        <v>59.5</v>
      </c>
      <c r="C55" s="9">
        <v>58.5</v>
      </c>
      <c r="D55" s="9">
        <f>B55+C55</f>
        <v>118</v>
      </c>
    </row>
    <row r="56" spans="1:4" x14ac:dyDescent="0.2">
      <c r="A56" s="5" t="s">
        <v>66</v>
      </c>
      <c r="B56" s="9">
        <v>58.1</v>
      </c>
      <c r="C56" s="9">
        <v>61</v>
      </c>
      <c r="D56" s="9">
        <f>B56+C56</f>
        <v>119.1</v>
      </c>
    </row>
    <row r="57" spans="1:4" x14ac:dyDescent="0.2">
      <c r="A57" s="5" t="s">
        <v>91</v>
      </c>
      <c r="B57" s="9">
        <v>61.6</v>
      </c>
      <c r="C57" s="9">
        <v>57.5</v>
      </c>
      <c r="D57" s="9">
        <f>B57+C57</f>
        <v>119.1</v>
      </c>
    </row>
    <row r="58" spans="1:4" x14ac:dyDescent="0.2">
      <c r="A58" s="5" t="s">
        <v>97</v>
      </c>
      <c r="B58" s="9">
        <v>63.7</v>
      </c>
      <c r="C58" s="9">
        <v>55.875</v>
      </c>
      <c r="D58" s="9">
        <f>B58+C58</f>
        <v>119.575</v>
      </c>
    </row>
    <row r="59" spans="1:4" x14ac:dyDescent="0.2">
      <c r="A59" s="5" t="s">
        <v>104</v>
      </c>
      <c r="B59" s="9">
        <v>68.099999999999994</v>
      </c>
      <c r="C59" s="9">
        <v>53.25</v>
      </c>
      <c r="D59" s="9">
        <f>B59+C59</f>
        <v>121.35</v>
      </c>
    </row>
    <row r="60" spans="1:4" x14ac:dyDescent="0.2">
      <c r="A60" s="5" t="s">
        <v>99</v>
      </c>
      <c r="B60" s="9">
        <v>63.9</v>
      </c>
      <c r="C60" s="9">
        <v>57.75</v>
      </c>
      <c r="D60" s="9">
        <f>B60+C60</f>
        <v>121.65</v>
      </c>
    </row>
    <row r="61" spans="1:4" x14ac:dyDescent="0.2">
      <c r="A61" s="5" t="s">
        <v>94</v>
      </c>
      <c r="B61" s="9">
        <v>62.6</v>
      </c>
      <c r="C61" s="9">
        <v>59.375</v>
      </c>
      <c r="D61" s="9">
        <f>B61+C61</f>
        <v>121.97499999999999</v>
      </c>
    </row>
    <row r="62" spans="1:4" x14ac:dyDescent="0.2">
      <c r="A62" s="5" t="s">
        <v>85</v>
      </c>
      <c r="B62" s="9">
        <v>60.6</v>
      </c>
      <c r="C62" s="9">
        <v>64.125</v>
      </c>
      <c r="D62" s="9">
        <f>B62+C62</f>
        <v>124.72499999999999</v>
      </c>
    </row>
    <row r="63" spans="1:4" x14ac:dyDescent="0.2">
      <c r="A63" s="5" t="s">
        <v>92</v>
      </c>
      <c r="B63" s="9">
        <v>61.6</v>
      </c>
      <c r="C63" s="9">
        <v>64.875</v>
      </c>
      <c r="D63" s="9">
        <f>B63+C63</f>
        <v>126.47499999999999</v>
      </c>
    </row>
    <row r="64" spans="1:4" x14ac:dyDescent="0.2">
      <c r="A64" s="5" t="s">
        <v>105</v>
      </c>
      <c r="B64" s="9">
        <v>68.099999999999994</v>
      </c>
      <c r="C64" s="9">
        <v>58.5</v>
      </c>
      <c r="D64" s="9">
        <f>B64+C64</f>
        <v>126.6</v>
      </c>
    </row>
    <row r="65" spans="1:4" x14ac:dyDescent="0.2">
      <c r="A65" s="5" t="s">
        <v>1</v>
      </c>
      <c r="B65" s="9">
        <v>60.6</v>
      </c>
      <c r="C65" s="9">
        <v>66.5</v>
      </c>
      <c r="D65" s="9">
        <f>B65+C65</f>
        <v>127.1</v>
      </c>
    </row>
    <row r="66" spans="1:4" x14ac:dyDescent="0.2">
      <c r="A66" s="5" t="s">
        <v>93</v>
      </c>
      <c r="B66" s="9">
        <v>62.6</v>
      </c>
      <c r="C66" s="9">
        <v>64.875</v>
      </c>
      <c r="D66" s="9">
        <f>B66+C66</f>
        <v>127.47499999999999</v>
      </c>
    </row>
    <row r="67" spans="1:4" x14ac:dyDescent="0.2">
      <c r="A67" s="5" t="s">
        <v>101</v>
      </c>
      <c r="B67" s="9">
        <v>65.900000000000006</v>
      </c>
      <c r="C67" s="9">
        <v>64</v>
      </c>
      <c r="D67" s="9">
        <f>B67+C67</f>
        <v>129.9</v>
      </c>
    </row>
    <row r="68" spans="1:4" x14ac:dyDescent="0.2">
      <c r="A68" s="5" t="s">
        <v>102</v>
      </c>
      <c r="B68" s="9">
        <v>66.8</v>
      </c>
      <c r="C68" s="9">
        <v>64.625</v>
      </c>
      <c r="D68" s="9">
        <f>B68+C68</f>
        <v>131.42500000000001</v>
      </c>
    </row>
    <row r="69" spans="1:4" x14ac:dyDescent="0.2">
      <c r="A69" s="5" t="s">
        <v>100</v>
      </c>
      <c r="B69" s="9">
        <v>64</v>
      </c>
      <c r="C69" s="9">
        <v>70.375</v>
      </c>
      <c r="D69" s="9">
        <f>B69+C69</f>
        <v>134.375</v>
      </c>
    </row>
    <row r="70" spans="1:4" x14ac:dyDescent="0.2">
      <c r="A70" s="5" t="s">
        <v>103</v>
      </c>
      <c r="B70" s="9">
        <v>68.099999999999994</v>
      </c>
      <c r="C70" s="9">
        <v>70</v>
      </c>
      <c r="D70" s="9">
        <f>B70+C70</f>
        <v>138.1</v>
      </c>
    </row>
  </sheetData>
  <sortState xmlns:xlrd2="http://schemas.microsoft.com/office/spreadsheetml/2017/richdata2" ref="A3:D71">
    <sortCondition ref="D3:D71"/>
  </sortState>
  <mergeCells count="1">
    <mergeCell ref="A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KICKERS</vt:lpstr>
      <vt:lpstr>PUNTERS</vt:lpstr>
      <vt:lpstr>SNAPPERS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Tanalski, Hannah E</dc:creator>
  <cp:lastModifiedBy>Tanalski, Hannah E</cp:lastModifiedBy>
  <dcterms:created xsi:type="dcterms:W3CDTF">2026-06-25T21:16:23Z</dcterms:created>
  <dcterms:modified xsi:type="dcterms:W3CDTF">2026-06-28T22:48:17Z</dcterms:modified>
</cp:coreProperties>
</file>