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defaultThemeVersion="166925"/>
  <xr:revisionPtr revIDLastSave="2688" documentId="11_E60897F41BE170836B02CE998F75CCDC64E183C8" xr6:coauthVersionLast="47" xr6:coauthVersionMax="47" xr10:uidLastSave="{4282863E-90A7-4EC0-AA04-B5F6D4AE0AF0}"/>
  <bookViews>
    <workbookView xWindow="240" yWindow="105" windowWidth="14805" windowHeight="8010" firstSheet="7" activeTab="7" xr2:uid="{00000000-000D-0000-FFFF-FFFF00000000}"/>
  </bookViews>
  <sheets>
    <sheet name="Product Information" sheetId="3" r:id="rId1"/>
    <sheet name="Checklist" sheetId="4" r:id="rId2"/>
    <sheet name="PO Review" sheetId="23" r:id="rId3"/>
    <sheet name="Phase 1" sheetId="5" r:id="rId4"/>
    <sheet name="Phase 2" sheetId="6" r:id="rId5"/>
    <sheet name="JHA" sheetId="22" r:id="rId6"/>
    <sheet name="E06 PFMEA" sheetId="10" r:id="rId7"/>
    <sheet name="E07 Control Plan" sheetId="24" r:id="rId8"/>
    <sheet name="Revision History" sheetId="2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4" l="1"/>
  <c r="C8" i="24"/>
  <c r="C7" i="24"/>
  <c r="C6" i="24"/>
  <c r="C5" i="24"/>
  <c r="J3" i="24"/>
  <c r="C13" i="5"/>
  <c r="F5" i="10"/>
  <c r="F4" i="10"/>
  <c r="F3" i="10"/>
  <c r="C26" i="6"/>
  <c r="C24" i="6"/>
  <c r="C22" i="6"/>
  <c r="C19" i="5"/>
  <c r="C16" i="5"/>
  <c r="J1" i="23"/>
  <c r="I1" i="23"/>
  <c r="AE60" i="10"/>
  <c r="Y60" i="10"/>
  <c r="X60" i="10"/>
  <c r="W60" i="10"/>
  <c r="Q60" i="10"/>
  <c r="P60" i="10"/>
  <c r="O60" i="10"/>
  <c r="AE59" i="10"/>
  <c r="Y59" i="10"/>
  <c r="X59" i="10"/>
  <c r="W59" i="10"/>
  <c r="Q59" i="10"/>
  <c r="P59" i="10"/>
  <c r="O59" i="10"/>
  <c r="AE58" i="10"/>
  <c r="Y58" i="10"/>
  <c r="X58" i="10"/>
  <c r="W58" i="10"/>
  <c r="Q58" i="10"/>
  <c r="P58" i="10"/>
  <c r="O58" i="10"/>
  <c r="AE57" i="10"/>
  <c r="Y57" i="10"/>
  <c r="X57" i="10"/>
  <c r="W57" i="10"/>
  <c r="Q57" i="10"/>
  <c r="P57" i="10"/>
  <c r="O57" i="10"/>
  <c r="AE56" i="10"/>
  <c r="Y56" i="10"/>
  <c r="X56" i="10"/>
  <c r="W56" i="10"/>
  <c r="Q56" i="10"/>
  <c r="P56" i="10"/>
  <c r="O56" i="10"/>
  <c r="AE55" i="10"/>
  <c r="Y55" i="10"/>
  <c r="X55" i="10"/>
  <c r="W55" i="10"/>
  <c r="Q55" i="10"/>
  <c r="P55" i="10"/>
  <c r="O55" i="10"/>
  <c r="AE54" i="10"/>
  <c r="Y54" i="10"/>
  <c r="X54" i="10"/>
  <c r="W54" i="10"/>
  <c r="Q54" i="10"/>
  <c r="P54" i="10"/>
  <c r="O54" i="10"/>
  <c r="AE53" i="10"/>
  <c r="Y53" i="10"/>
  <c r="X53" i="10"/>
  <c r="W53" i="10"/>
  <c r="Q53" i="10"/>
  <c r="P53" i="10"/>
  <c r="O53" i="10"/>
  <c r="AE52" i="10"/>
  <c r="Y52" i="10"/>
  <c r="X52" i="10"/>
  <c r="W52" i="10"/>
  <c r="Q52" i="10"/>
  <c r="P52" i="10"/>
  <c r="O52" i="10"/>
  <c r="AE51" i="10"/>
  <c r="Y51" i="10"/>
  <c r="X51" i="10"/>
  <c r="W51" i="10"/>
  <c r="Q51" i="10"/>
  <c r="P51" i="10"/>
  <c r="O51" i="10"/>
  <c r="AE50" i="10"/>
  <c r="Y50" i="10"/>
  <c r="X50" i="10"/>
  <c r="W50" i="10"/>
  <c r="Q50" i="10"/>
  <c r="P50" i="10"/>
  <c r="O50" i="10"/>
  <c r="AE49" i="10"/>
  <c r="Y49" i="10"/>
  <c r="X49" i="10"/>
  <c r="W49" i="10"/>
  <c r="Q49" i="10"/>
  <c r="P49" i="10"/>
  <c r="O49" i="10"/>
  <c r="AE48" i="10"/>
  <c r="Y48" i="10"/>
  <c r="X48" i="10"/>
  <c r="W48" i="10"/>
  <c r="Q48" i="10"/>
  <c r="P48" i="10"/>
  <c r="O48" i="10"/>
  <c r="AE47" i="10"/>
  <c r="Y47" i="10"/>
  <c r="X47" i="10"/>
  <c r="W47" i="10"/>
  <c r="Q47" i="10"/>
  <c r="P47" i="10"/>
  <c r="O47" i="10"/>
  <c r="AE46" i="10"/>
  <c r="Y46" i="10"/>
  <c r="X46" i="10"/>
  <c r="W46" i="10"/>
  <c r="Q46" i="10"/>
  <c r="P46" i="10"/>
  <c r="O46" i="10"/>
  <c r="AE45" i="10"/>
  <c r="Y45" i="10"/>
  <c r="X45" i="10"/>
  <c r="W45" i="10"/>
  <c r="Q45" i="10"/>
  <c r="P45" i="10"/>
  <c r="O45" i="10"/>
  <c r="AE44" i="10"/>
  <c r="Y44" i="10"/>
  <c r="X44" i="10"/>
  <c r="W44" i="10"/>
  <c r="Q44" i="10"/>
  <c r="P44" i="10"/>
  <c r="O44" i="10"/>
  <c r="AE43" i="10"/>
  <c r="Y43" i="10"/>
  <c r="X43" i="10"/>
  <c r="W43" i="10"/>
  <c r="Q43" i="10"/>
  <c r="P43" i="10"/>
  <c r="O43" i="10"/>
  <c r="AE42" i="10"/>
  <c r="Y42" i="10"/>
  <c r="X42" i="10"/>
  <c r="W42" i="10"/>
  <c r="Q42" i="10"/>
  <c r="P42" i="10"/>
  <c r="O42" i="10"/>
  <c r="AE41" i="10"/>
  <c r="Y41" i="10"/>
  <c r="X41" i="10"/>
  <c r="W41" i="10"/>
  <c r="Q41" i="10"/>
  <c r="P41" i="10"/>
  <c r="O41" i="10"/>
  <c r="AE40" i="10"/>
  <c r="Y40" i="10"/>
  <c r="X40" i="10"/>
  <c r="W40" i="10"/>
  <c r="Q40" i="10"/>
  <c r="P40" i="10"/>
  <c r="O40" i="10"/>
  <c r="AE39" i="10"/>
  <c r="Y39" i="10"/>
  <c r="X39" i="10"/>
  <c r="W39" i="10"/>
  <c r="Q39" i="10"/>
  <c r="P39" i="10"/>
  <c r="O39" i="10"/>
  <c r="AE38" i="10"/>
  <c r="Y38" i="10"/>
  <c r="X38" i="10"/>
  <c r="W38" i="10"/>
  <c r="Q38" i="10"/>
  <c r="P38" i="10"/>
  <c r="O38" i="10"/>
  <c r="AE37" i="10"/>
  <c r="Y37" i="10"/>
  <c r="X37" i="10"/>
  <c r="W37" i="10"/>
  <c r="Q37" i="10"/>
  <c r="P37" i="10"/>
  <c r="O37" i="10"/>
  <c r="AE36" i="10"/>
  <c r="Y36" i="10"/>
  <c r="X36" i="10"/>
  <c r="W36" i="10"/>
  <c r="Q36" i="10"/>
  <c r="P36" i="10"/>
  <c r="O36" i="10"/>
  <c r="AE35" i="10"/>
  <c r="Y35" i="10"/>
  <c r="X35" i="10"/>
  <c r="W35" i="10"/>
  <c r="Q35" i="10"/>
  <c r="P35" i="10"/>
  <c r="O35" i="10"/>
  <c r="AE34" i="10"/>
  <c r="Y34" i="10"/>
  <c r="X34" i="10"/>
  <c r="W34" i="10"/>
  <c r="Q34" i="10"/>
  <c r="P34" i="10"/>
  <c r="O34" i="10"/>
  <c r="AE33" i="10"/>
  <c r="Y33" i="10"/>
  <c r="X33" i="10"/>
  <c r="W33" i="10"/>
  <c r="Q33" i="10"/>
  <c r="P33" i="10"/>
  <c r="O33" i="10"/>
  <c r="AE32" i="10"/>
  <c r="Y32" i="10"/>
  <c r="X32" i="10"/>
  <c r="W32" i="10"/>
  <c r="Q32" i="10"/>
  <c r="P32" i="10"/>
  <c r="O32" i="10"/>
  <c r="AE31" i="10"/>
  <c r="Y31" i="10"/>
  <c r="X31" i="10"/>
  <c r="W31" i="10"/>
  <c r="Q31" i="10"/>
  <c r="P31" i="10"/>
  <c r="O31" i="10"/>
  <c r="AE30" i="10"/>
  <c r="Y30" i="10"/>
  <c r="X30" i="10"/>
  <c r="W30" i="10"/>
  <c r="Q30" i="10"/>
  <c r="P30" i="10"/>
  <c r="O30" i="10"/>
  <c r="AE29" i="10"/>
  <c r="Y29" i="10"/>
  <c r="X29" i="10"/>
  <c r="W29" i="10"/>
  <c r="Q29" i="10"/>
  <c r="P29" i="10"/>
  <c r="O29" i="10"/>
  <c r="AE28" i="10"/>
  <c r="Y28" i="10"/>
  <c r="X28" i="10"/>
  <c r="W28" i="10"/>
  <c r="Q28" i="10"/>
  <c r="P28" i="10"/>
  <c r="O28" i="10"/>
  <c r="AE27" i="10"/>
  <c r="Y27" i="10"/>
  <c r="X27" i="10"/>
  <c r="W27" i="10"/>
  <c r="Q27" i="10"/>
  <c r="P27" i="10"/>
  <c r="O27" i="10"/>
  <c r="AE26" i="10"/>
  <c r="Y26" i="10"/>
  <c r="X26" i="10"/>
  <c r="W26" i="10"/>
  <c r="Q26" i="10"/>
  <c r="P26" i="10"/>
  <c r="O26" i="10"/>
  <c r="AE25" i="10"/>
  <c r="Y25" i="10"/>
  <c r="X25" i="10"/>
  <c r="W25" i="10"/>
  <c r="Q25" i="10"/>
  <c r="P25" i="10"/>
  <c r="O25" i="10"/>
  <c r="AE24" i="10"/>
  <c r="Y24" i="10"/>
  <c r="X24" i="10"/>
  <c r="W24" i="10"/>
  <c r="Q24" i="10"/>
  <c r="P24" i="10"/>
  <c r="O24" i="10"/>
  <c r="AE23" i="10"/>
  <c r="Y23" i="10"/>
  <c r="X23" i="10"/>
  <c r="W23" i="10"/>
  <c r="Q23" i="10"/>
  <c r="P23" i="10"/>
  <c r="O23" i="10"/>
  <c r="AE22" i="10"/>
  <c r="Y22" i="10"/>
  <c r="X22" i="10"/>
  <c r="W22" i="10"/>
  <c r="Q22" i="10"/>
  <c r="P22" i="10"/>
  <c r="O22" i="10"/>
  <c r="AE21" i="10"/>
  <c r="Y21" i="10"/>
  <c r="X21" i="10"/>
  <c r="W21" i="10"/>
  <c r="Q21" i="10"/>
  <c r="P21" i="10"/>
  <c r="O21" i="10"/>
  <c r="AE20" i="10"/>
  <c r="Y20" i="10"/>
  <c r="X20" i="10"/>
  <c r="W20" i="10"/>
  <c r="Q20" i="10"/>
  <c r="P20" i="10"/>
  <c r="O20" i="10"/>
  <c r="AE19" i="10"/>
  <c r="Y19" i="10"/>
  <c r="X19" i="10"/>
  <c r="W19" i="10"/>
  <c r="Q19" i="10"/>
  <c r="P19" i="10"/>
  <c r="O19" i="10"/>
  <c r="AE18" i="10"/>
  <c r="Y18" i="10"/>
  <c r="X18" i="10"/>
  <c r="W18" i="10"/>
  <c r="Q18" i="10"/>
  <c r="P18" i="10"/>
  <c r="O18" i="10"/>
  <c r="AE17" i="10"/>
  <c r="Y17" i="10"/>
  <c r="X17" i="10"/>
  <c r="W17" i="10"/>
  <c r="Q17" i="10"/>
  <c r="P17" i="10"/>
  <c r="O17" i="10"/>
  <c r="AE16" i="10"/>
  <c r="Y16" i="10"/>
  <c r="X16" i="10"/>
  <c r="W16" i="10"/>
  <c r="Q16" i="10"/>
  <c r="P16" i="10"/>
  <c r="O16" i="10"/>
  <c r="AE15" i="10"/>
  <c r="Y15" i="10"/>
  <c r="X15" i="10"/>
  <c r="W15" i="10"/>
  <c r="Q15" i="10"/>
  <c r="P15" i="10"/>
  <c r="O15" i="10"/>
  <c r="AE14" i="10"/>
  <c r="Y14" i="10"/>
  <c r="X14" i="10"/>
  <c r="W14" i="10"/>
  <c r="Q14" i="10"/>
  <c r="P14" i="10"/>
  <c r="O14" i="10"/>
  <c r="AE13" i="10"/>
  <c r="Y13" i="10"/>
  <c r="X13" i="10"/>
  <c r="W13" i="10"/>
  <c r="Q13" i="10"/>
  <c r="P13" i="10"/>
  <c r="O13" i="10"/>
  <c r="AE12" i="10"/>
  <c r="Y12" i="10"/>
  <c r="X12" i="10"/>
  <c r="W12" i="10"/>
  <c r="Q12" i="10"/>
  <c r="P12" i="10"/>
  <c r="O12" i="10"/>
  <c r="AE11" i="10"/>
  <c r="Y11" i="10"/>
  <c r="X11" i="10"/>
  <c r="W11" i="10"/>
  <c r="Q11" i="10"/>
  <c r="P11" i="10"/>
  <c r="O11" i="10"/>
  <c r="AA5" i="10"/>
  <c r="AA4" i="10"/>
  <c r="AA3" i="10"/>
</calcChain>
</file>

<file path=xl/sharedStrings.xml><?xml version="1.0" encoding="utf-8"?>
<sst xmlns="http://schemas.openxmlformats.org/spreadsheetml/2006/main" count="266" uniqueCount="178">
  <si>
    <t>Product Profile</t>
  </si>
  <si>
    <t>Aerospace</t>
  </si>
  <si>
    <t>Internal to EMS</t>
  </si>
  <si>
    <t>Automotive</t>
  </si>
  <si>
    <t>Provider:</t>
  </si>
  <si>
    <t>QE:</t>
  </si>
  <si>
    <t>Acc Rep:</t>
  </si>
  <si>
    <t>Eng Rep:</t>
  </si>
  <si>
    <t>Medical</t>
  </si>
  <si>
    <t>Part Num:</t>
  </si>
  <si>
    <t>Part Rev:</t>
  </si>
  <si>
    <t>RFQ Num:</t>
  </si>
  <si>
    <t>RFQ Date:</t>
  </si>
  <si>
    <t>Power</t>
  </si>
  <si>
    <t>Dwg Num:</t>
  </si>
  <si>
    <t>Dwg Rev:</t>
  </si>
  <si>
    <t>Dwg Date:</t>
  </si>
  <si>
    <t>Part Name:</t>
  </si>
  <si>
    <t>Other (ISO)</t>
  </si>
  <si>
    <t>Part Type:</t>
  </si>
  <si>
    <t>Planned</t>
  </si>
  <si>
    <t>Actual</t>
  </si>
  <si>
    <t>Begin Date</t>
  </si>
  <si>
    <t>Target Completion</t>
  </si>
  <si>
    <t>Completion Date</t>
  </si>
  <si>
    <t>Approval Initials</t>
  </si>
  <si>
    <t>Comments</t>
  </si>
  <si>
    <t>Phase 1</t>
  </si>
  <si>
    <t>Quality Goals</t>
  </si>
  <si>
    <t>Gate Sign-off</t>
  </si>
  <si>
    <t>Phase 2</t>
  </si>
  <si>
    <t>Inc Characteristics</t>
  </si>
  <si>
    <t>Gauge Designs</t>
  </si>
  <si>
    <t>New ETF Defined</t>
  </si>
  <si>
    <t>Phase 3</t>
  </si>
  <si>
    <t>PFD</t>
  </si>
  <si>
    <t>PFMEA</t>
  </si>
  <si>
    <t>CP</t>
  </si>
  <si>
    <t>MSA Plan</t>
  </si>
  <si>
    <t>Capability Plan</t>
  </si>
  <si>
    <t>Phase 4</t>
  </si>
  <si>
    <t>MSA</t>
  </si>
  <si>
    <t>Capability</t>
  </si>
  <si>
    <t>Significant Prod. Run</t>
  </si>
  <si>
    <t>PPAP Submission</t>
  </si>
  <si>
    <t>PSW Returned</t>
  </si>
  <si>
    <t>PO Review History</t>
  </si>
  <si>
    <t>Date</t>
  </si>
  <si>
    <t>PO Number</t>
  </si>
  <si>
    <t>General Manager Apporval</t>
  </si>
  <si>
    <t>Customer Service Approval</t>
  </si>
  <si>
    <t>Engineering Approval</t>
  </si>
  <si>
    <t>Quality Approval</t>
  </si>
  <si>
    <t>Manufacturing Approval</t>
  </si>
  <si>
    <r>
      <rPr>
        <b/>
        <sz val="11"/>
        <color rgb="FF000000"/>
        <rFont val="Calibri"/>
        <scheme val="minor"/>
      </rPr>
      <t xml:space="preserve">Incoming Quality
</t>
    </r>
    <r>
      <rPr>
        <sz val="9"/>
        <color rgb="FF000000"/>
        <rFont val="Calibri"/>
        <scheme val="minor"/>
      </rPr>
      <t>1= All Pass
2=Failures</t>
    </r>
  </si>
  <si>
    <r>
      <rPr>
        <b/>
        <sz val="11"/>
        <color rgb="FF000000"/>
        <rFont val="Calibri"/>
      </rPr>
      <t xml:space="preserve">On-Time Delivery
</t>
    </r>
    <r>
      <rPr>
        <sz val="9"/>
        <color rgb="FF000000"/>
        <rFont val="Calibri"/>
      </rPr>
      <t>Number of days from DUE, "-" is early</t>
    </r>
  </si>
  <si>
    <t>Example</t>
  </si>
  <si>
    <t>XY 10/2/2023</t>
  </si>
  <si>
    <t>AA 10/07/2023</t>
  </si>
  <si>
    <t>BB 10/10/2023</t>
  </si>
  <si>
    <t>CC 10/10/2023</t>
  </si>
  <si>
    <t>DD 10/2/2023</t>
  </si>
  <si>
    <t>n/a</t>
  </si>
  <si>
    <t>App</t>
  </si>
  <si>
    <t>Rej</t>
  </si>
  <si>
    <t>Sign-Off</t>
  </si>
  <si>
    <t>General Manager</t>
  </si>
  <si>
    <t>Engineering Services Manager</t>
  </si>
  <si>
    <t>Manufacturing Manager</t>
  </si>
  <si>
    <t>Incoming Inspection Characteristics</t>
  </si>
  <si>
    <t>Special Gauge</t>
  </si>
  <si>
    <t>Designed</t>
  </si>
  <si>
    <t>SPC Required</t>
  </si>
  <si>
    <t>Define New Equipment/Tooling/Facilities</t>
  </si>
  <si>
    <t>Op#</t>
  </si>
  <si>
    <t>Dim#</t>
  </si>
  <si>
    <t>Gauge</t>
  </si>
  <si>
    <t>No</t>
  </si>
  <si>
    <t>Yes</t>
  </si>
  <si>
    <t>JHA (Job Hazard Analysis) Worksheet</t>
  </si>
  <si>
    <t>Job Title:</t>
  </si>
  <si>
    <t>Machine/Job Location:</t>
  </si>
  <si>
    <t>Analyst:</t>
  </si>
  <si>
    <t>Date:</t>
  </si>
  <si>
    <t>Overall Risk Level:</t>
  </si>
  <si>
    <t>Task/Op #</t>
  </si>
  <si>
    <t>Task Description:</t>
  </si>
  <si>
    <t>Hazard Type:</t>
  </si>
  <si>
    <t>Hazard Description:</t>
  </si>
  <si>
    <t>Risk Level:</t>
  </si>
  <si>
    <t>Consequence:</t>
  </si>
  <si>
    <t>Hazard Control(s):</t>
  </si>
  <si>
    <t>Rational or Comment(s):</t>
  </si>
  <si>
    <t>Process Failure Mode and Effects Analysis (PFMEA) Worksheet</t>
  </si>
  <si>
    <t>This document contains no technical data subject to the EAR or the ITAR</t>
  </si>
  <si>
    <t>Supplier Name:</t>
  </si>
  <si>
    <t>PFMEA Team:</t>
  </si>
  <si>
    <t>Largest RPN Value:</t>
  </si>
  <si>
    <t>Part #:</t>
  </si>
  <si>
    <t>Team Leader:</t>
  </si>
  <si>
    <t>Largest SD Value:</t>
  </si>
  <si>
    <t>PFMEA Date:  (Original)</t>
  </si>
  <si>
    <t>Largest SO Value:</t>
  </si>
  <si>
    <t>Dwg Revision:</t>
  </si>
  <si>
    <t>(Revised)</t>
  </si>
  <si>
    <t>-</t>
  </si>
  <si>
    <t>Note: Color code between Process Flow, PFMEA Master &amp; Process Control Plan are guidance to define link between documents.
Note: This tab is unlocked, to add additional line items please ensure to copy an existing row to ensure formulas remain functional.</t>
  </si>
  <si>
    <t>For instructions, slide cursor over column headings.  For instructions to name and save the file, slide cursor over this cell.</t>
  </si>
  <si>
    <t>Recommended Actions and Predicted Risk</t>
  </si>
  <si>
    <t>Action Results Achieved</t>
  </si>
  <si>
    <t>Doc. (Line) #</t>
  </si>
  <si>
    <t>Operation #</t>
  </si>
  <si>
    <t>Process Step</t>
  </si>
  <si>
    <t>Process Function/
Description</t>
  </si>
  <si>
    <t>Requirements</t>
  </si>
  <si>
    <t>Potential Failure Mode</t>
  </si>
  <si>
    <t>Potential Effect(s) of Failure</t>
  </si>
  <si>
    <t>Severity</t>
  </si>
  <si>
    <t>Special Characteristic Classification</t>
  </si>
  <si>
    <t>Potential Cause(s) of Failure</t>
  </si>
  <si>
    <t>Prevention Controls</t>
  </si>
  <si>
    <t>Occurrence</t>
  </si>
  <si>
    <t>Detection Controls</t>
  </si>
  <si>
    <t>Detection</t>
  </si>
  <si>
    <t>RPN</t>
  </si>
  <si>
    <t>SD</t>
  </si>
  <si>
    <t>SO</t>
  </si>
  <si>
    <t>Recommended Action</t>
  </si>
  <si>
    <t>Responsibility and Target Completion Date</t>
  </si>
  <si>
    <t>Action Taken</t>
  </si>
  <si>
    <t>Results</t>
  </si>
  <si>
    <t>CONTROL PLAN</t>
  </si>
  <si>
    <t>Part Type</t>
  </si>
  <si>
    <t>Control Plan Type (select ONE):               Prototype CP               Pre-Launch CP               Production CP</t>
  </si>
  <si>
    <t>DATE ORIGINAL</t>
  </si>
  <si>
    <t>CUSTOMER ENGINEERING
APPROVAL/DATE (if required)</t>
  </si>
  <si>
    <t>CONTROL PLAN NUMBER</t>
  </si>
  <si>
    <t>DATE REVISED</t>
  </si>
  <si>
    <t>CUSTOMER QUALITY
APPROVAL/DATE (if required)</t>
  </si>
  <si>
    <t>PART NUMBER</t>
  </si>
  <si>
    <t>PREPARED BY</t>
  </si>
  <si>
    <t>OTHER APPROVAL/DATE
(if required)</t>
  </si>
  <si>
    <t>PART NAME / DESCRIPTION</t>
  </si>
  <si>
    <t>APPROVED BY</t>
  </si>
  <si>
    <t>DRAWING NUMBER</t>
  </si>
  <si>
    <t>DRAWING REV</t>
  </si>
  <si>
    <t>SUPPLIER KEY CONTACT</t>
  </si>
  <si>
    <t>SUPPLIER/PLANT SITE</t>
  </si>
  <si>
    <t>Emergent Manufcaturing Solutions - Loves Park</t>
  </si>
  <si>
    <t>SUPPLIER CODE</t>
  </si>
  <si>
    <t>KEY CONTACT PHONE / EMAIL</t>
  </si>
  <si>
    <t>Machine, Device, Jig, Tools For Mfg.</t>
  </si>
  <si>
    <t>METHOD</t>
  </si>
  <si>
    <t>Reaction Plan</t>
  </si>
  <si>
    <t>Evaluation / Measurement Technique</t>
  </si>
  <si>
    <t>Sample</t>
  </si>
  <si>
    <t>Control Method</t>
  </si>
  <si>
    <t>Size</t>
  </si>
  <si>
    <t>Freq.</t>
  </si>
  <si>
    <t>Document Name</t>
  </si>
  <si>
    <t>External Provider Packet</t>
  </si>
  <si>
    <t>Document Owner</t>
  </si>
  <si>
    <t>Quality Engineer or Delegate</t>
  </si>
  <si>
    <t>Document Level</t>
  </si>
  <si>
    <t>Level 4 - Forms</t>
  </si>
  <si>
    <t>Generic Packet Revision History</t>
  </si>
  <si>
    <t>Rev</t>
  </si>
  <si>
    <t>Section</t>
  </si>
  <si>
    <t>Add
Remove
Update</t>
  </si>
  <si>
    <t>Revised By:</t>
  </si>
  <si>
    <t>Approved By:</t>
  </si>
  <si>
    <t>Original</t>
  </si>
  <si>
    <t>All</t>
  </si>
  <si>
    <t>Add</t>
  </si>
  <si>
    <t>JF</t>
  </si>
  <si>
    <t>SC; JR</t>
  </si>
  <si>
    <t>Part Specific Document Revision History</t>
  </si>
  <si>
    <r>
      <rPr>
        <b/>
        <sz val="11"/>
        <color rgb="FF000000"/>
        <rFont val="Calibri"/>
        <scheme val="minor"/>
      </rPr>
      <t xml:space="preserve">NOTE: This is a living document.
</t>
    </r>
    <r>
      <rPr>
        <sz val="11"/>
        <color rgb="FF000000"/>
        <rFont val="Calibri"/>
        <scheme val="minor"/>
      </rPr>
      <t xml:space="preserve">Revisions are only required to be logged when structural changes are made 
</t>
    </r>
    <r>
      <rPr>
        <sz val="9"/>
        <color rgb="FF000000"/>
        <rFont val="Calibri"/>
        <scheme val="minor"/>
      </rPr>
      <t>(i.e.; columns added or removed, header/footer is changed)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</si>
</sst>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sz val="10"/>
      <name val="Comic Sans MS"/>
      <family val="4"/>
    </font>
    <font>
      <sz val="10"/>
      <name val="Arial"/>
      <family val="2"/>
    </font>
    <font>
      <b/>
      <sz val="10"/>
      <name val="Arial"/>
      <family val="2"/>
    </font>
    <font>
      <b/>
      <sz val="24"/>
      <color indexed="18"/>
      <name val="Arial"/>
      <family val="2"/>
    </font>
    <font>
      <sz val="24"/>
      <name val="Arial"/>
      <family val="2"/>
    </font>
    <font>
      <b/>
      <sz val="16"/>
      <color rgb="FFFF0000"/>
      <name val="Times New Roman"/>
      <family val="1"/>
    </font>
    <font>
      <b/>
      <sz val="12"/>
      <color indexed="9"/>
      <name val="Arial"/>
      <family val="2"/>
    </font>
    <font>
      <b/>
      <sz val="14"/>
      <color rgb="FF0000FF"/>
      <name val="Arial"/>
      <family val="2"/>
    </font>
    <font>
      <b/>
      <sz val="12"/>
      <name val="Arial"/>
      <family val="2"/>
    </font>
    <font>
      <sz val="14"/>
      <name val="Technical"/>
      <family val="4"/>
    </font>
    <font>
      <b/>
      <sz val="14"/>
      <color indexed="1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000000"/>
      <name val="Calibri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</font>
    <font>
      <sz val="9"/>
      <color rgb="FF000000"/>
      <name val="Calibri"/>
    </font>
    <font>
      <b/>
      <sz val="18"/>
      <color theme="1"/>
      <name val="Calibri"/>
      <family val="2"/>
      <scheme val="minor"/>
    </font>
    <font>
      <b/>
      <sz val="20"/>
      <name val="Arial"/>
      <family val="2"/>
    </font>
    <font>
      <sz val="10"/>
      <color rgb="FF0000FF"/>
      <name val="Arial"/>
      <family val="2"/>
    </font>
    <font>
      <b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29FC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311">
    <xf numFmtId="0" fontId="0" fillId="0" borderId="0" xfId="0"/>
    <xf numFmtId="0" fontId="0" fillId="0" borderId="3" xfId="0" applyBorder="1"/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5" xfId="0" applyBorder="1"/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/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9" fillId="3" borderId="0" xfId="3" applyFont="1" applyFill="1" applyAlignment="1">
      <alignment vertical="center"/>
    </xf>
    <xf numFmtId="0" fontId="9" fillId="3" borderId="0" xfId="3" applyFont="1" applyFill="1"/>
    <xf numFmtId="0" fontId="10" fillId="3" borderId="0" xfId="3" applyFont="1" applyFill="1"/>
    <xf numFmtId="0" fontId="11" fillId="3" borderId="0" xfId="3" applyFont="1" applyFill="1" applyAlignment="1">
      <alignment vertical="top"/>
    </xf>
    <xf numFmtId="0" fontId="11" fillId="3" borderId="0" xfId="3" applyFont="1" applyFill="1" applyAlignment="1">
      <alignment vertical="center"/>
    </xf>
    <xf numFmtId="0" fontId="7" fillId="3" borderId="0" xfId="3" applyFill="1"/>
    <xf numFmtId="0" fontId="12" fillId="8" borderId="34" xfId="3" applyFont="1" applyFill="1" applyBorder="1" applyAlignment="1">
      <alignment horizontal="right"/>
    </xf>
    <xf numFmtId="0" fontId="14" fillId="3" borderId="23" xfId="3" applyFont="1" applyFill="1" applyBorder="1" applyAlignment="1">
      <alignment horizontal="right"/>
    </xf>
    <xf numFmtId="0" fontId="7" fillId="9" borderId="0" xfId="3" applyFill="1"/>
    <xf numFmtId="0" fontId="12" fillId="8" borderId="37" xfId="3" applyFont="1" applyFill="1" applyBorder="1" applyAlignment="1">
      <alignment horizontal="right"/>
    </xf>
    <xf numFmtId="164" fontId="13" fillId="9" borderId="0" xfId="3" applyNumberFormat="1" applyFont="1" applyFill="1" applyAlignment="1" applyProtection="1">
      <alignment horizontal="center"/>
      <protection locked="0"/>
    </xf>
    <xf numFmtId="3" fontId="7" fillId="3" borderId="0" xfId="3" applyNumberFormat="1" applyFill="1"/>
    <xf numFmtId="0" fontId="8" fillId="3" borderId="36" xfId="3" applyFont="1" applyFill="1" applyBorder="1" applyAlignment="1">
      <alignment horizontal="center" vertical="center" wrapText="1"/>
    </xf>
    <xf numFmtId="3" fontId="15" fillId="3" borderId="0" xfId="3" applyNumberFormat="1" applyFont="1" applyFill="1" applyAlignment="1">
      <alignment horizontal="centerContinuous"/>
    </xf>
    <xf numFmtId="0" fontId="12" fillId="8" borderId="40" xfId="3" applyFont="1" applyFill="1" applyBorder="1" applyAlignment="1">
      <alignment horizontal="right"/>
    </xf>
    <xf numFmtId="164" fontId="13" fillId="9" borderId="25" xfId="3" applyNumberFormat="1" applyFont="1" applyFill="1" applyBorder="1" applyAlignment="1" applyProtection="1">
      <alignment horizontal="center"/>
      <protection locked="0"/>
    </xf>
    <xf numFmtId="164" fontId="13" fillId="9" borderId="41" xfId="3" applyNumberFormat="1" applyFont="1" applyFill="1" applyBorder="1" applyAlignment="1" applyProtection="1">
      <alignment horizontal="center"/>
      <protection locked="0"/>
    </xf>
    <xf numFmtId="0" fontId="8" fillId="3" borderId="39" xfId="3" applyFont="1" applyFill="1" applyBorder="1" applyAlignment="1">
      <alignment horizontal="center" vertical="center" wrapText="1"/>
    </xf>
    <xf numFmtId="0" fontId="12" fillId="8" borderId="42" xfId="3" applyFont="1" applyFill="1" applyBorder="1" applyAlignment="1">
      <alignment horizontal="right"/>
    </xf>
    <xf numFmtId="14" fontId="13" fillId="9" borderId="0" xfId="3" applyNumberFormat="1" applyFont="1" applyFill="1" applyAlignment="1" applyProtection="1">
      <alignment horizontal="center"/>
      <protection locked="0"/>
    </xf>
    <xf numFmtId="0" fontId="12" fillId="8" borderId="44" xfId="3" applyFont="1" applyFill="1" applyBorder="1" applyAlignment="1">
      <alignment horizontal="right"/>
    </xf>
    <xf numFmtId="0" fontId="8" fillId="3" borderId="45" xfId="3" applyFont="1" applyFill="1" applyBorder="1" applyAlignment="1">
      <alignment horizontal="center" vertical="center" wrapText="1"/>
    </xf>
    <xf numFmtId="0" fontId="12" fillId="8" borderId="28" xfId="3" applyFont="1" applyFill="1" applyBorder="1" applyAlignment="1">
      <alignment horizontal="right"/>
    </xf>
    <xf numFmtId="0" fontId="13" fillId="9" borderId="0" xfId="3" applyFont="1" applyFill="1" applyAlignment="1" applyProtection="1">
      <alignment horizontal="center"/>
      <protection locked="0"/>
    </xf>
    <xf numFmtId="0" fontId="16" fillId="3" borderId="0" xfId="3" applyFont="1" applyFill="1"/>
    <xf numFmtId="0" fontId="17" fillId="3" borderId="0" xfId="1" applyFont="1" applyFill="1" applyAlignment="1">
      <alignment horizontal="left"/>
    </xf>
    <xf numFmtId="0" fontId="17" fillId="3" borderId="0" xfId="1" applyFont="1" applyFill="1" applyAlignment="1">
      <alignment horizontal="left" wrapText="1"/>
    </xf>
    <xf numFmtId="0" fontId="18" fillId="9" borderId="0" xfId="3" applyFont="1" applyFill="1" applyAlignment="1">
      <alignment horizontal="left"/>
    </xf>
    <xf numFmtId="0" fontId="8" fillId="9" borderId="0" xfId="3" applyFont="1" applyFill="1" applyAlignment="1">
      <alignment horizontal="center"/>
    </xf>
    <xf numFmtId="3" fontId="7" fillId="9" borderId="0" xfId="3" applyNumberFormat="1" applyFill="1" applyAlignment="1">
      <alignment horizontal="centerContinuous"/>
    </xf>
    <xf numFmtId="0" fontId="7" fillId="9" borderId="0" xfId="3" applyFill="1" applyAlignment="1">
      <alignment horizontal="centerContinuous"/>
    </xf>
    <xf numFmtId="0" fontId="8" fillId="9" borderId="0" xfId="3" applyFont="1" applyFill="1"/>
    <xf numFmtId="0" fontId="19" fillId="3" borderId="0" xfId="3" applyFont="1" applyFill="1" applyAlignment="1">
      <alignment vertical="center"/>
    </xf>
    <xf numFmtId="0" fontId="8" fillId="3" borderId="0" xfId="3" applyFont="1" applyFill="1"/>
    <xf numFmtId="0" fontId="20" fillId="9" borderId="0" xfId="3" applyFont="1" applyFill="1"/>
    <xf numFmtId="0" fontId="14" fillId="4" borderId="44" xfId="3" applyFont="1" applyFill="1" applyBorder="1" applyAlignment="1">
      <alignment horizontal="center" vertical="center" wrapText="1"/>
    </xf>
    <xf numFmtId="0" fontId="14" fillId="5" borderId="48" xfId="3" applyFont="1" applyFill="1" applyBorder="1" applyAlignment="1">
      <alignment horizontal="center" vertical="center" wrapText="1"/>
    </xf>
    <xf numFmtId="0" fontId="14" fillId="6" borderId="48" xfId="3" applyFont="1" applyFill="1" applyBorder="1" applyAlignment="1">
      <alignment horizontal="center" vertical="center" wrapText="1"/>
    </xf>
    <xf numFmtId="0" fontId="8" fillId="6" borderId="48" xfId="3" applyFont="1" applyFill="1" applyBorder="1" applyAlignment="1">
      <alignment horizontal="center" vertical="center" textRotation="90" wrapText="1"/>
    </xf>
    <xf numFmtId="0" fontId="14" fillId="7" borderId="48" xfId="3" applyFont="1" applyFill="1" applyBorder="1" applyAlignment="1">
      <alignment horizontal="center" vertical="center" wrapText="1"/>
    </xf>
    <xf numFmtId="0" fontId="8" fillId="7" borderId="48" xfId="3" applyFont="1" applyFill="1" applyBorder="1" applyAlignment="1">
      <alignment horizontal="center" vertical="center" textRotation="90" wrapText="1"/>
    </xf>
    <xf numFmtId="0" fontId="8" fillId="4" borderId="48" xfId="3" applyFont="1" applyFill="1" applyBorder="1" applyAlignment="1">
      <alignment horizontal="center" vertical="center" textRotation="90" wrapText="1"/>
    </xf>
    <xf numFmtId="0" fontId="14" fillId="4" borderId="48" xfId="3" applyFont="1" applyFill="1" applyBorder="1" applyAlignment="1">
      <alignment horizontal="center" vertical="center" wrapText="1"/>
    </xf>
    <xf numFmtId="3" fontId="8" fillId="4" borderId="48" xfId="3" applyNumberFormat="1" applyFont="1" applyFill="1" applyBorder="1" applyAlignment="1">
      <alignment horizontal="center" vertical="center" textRotation="90" wrapText="1"/>
    </xf>
    <xf numFmtId="3" fontId="8" fillId="4" borderId="49" xfId="3" applyNumberFormat="1" applyFont="1" applyFill="1" applyBorder="1" applyAlignment="1">
      <alignment horizontal="center" vertical="center" textRotation="90" wrapText="1"/>
    </xf>
    <xf numFmtId="0" fontId="8" fillId="0" borderId="34" xfId="3" applyFont="1" applyBorder="1" applyAlignment="1" applyProtection="1">
      <alignment horizontal="center" vertical="center" wrapText="1"/>
      <protection locked="0"/>
    </xf>
    <xf numFmtId="0" fontId="8" fillId="0" borderId="35" xfId="3" applyFont="1" applyBorder="1" applyAlignment="1" applyProtection="1">
      <alignment horizontal="center" vertical="center" wrapText="1"/>
      <protection locked="0"/>
    </xf>
    <xf numFmtId="0" fontId="8" fillId="0" borderId="50" xfId="3" applyFont="1" applyBorder="1" applyAlignment="1" applyProtection="1">
      <alignment horizontal="center" vertical="center" wrapText="1"/>
      <protection locked="0"/>
    </xf>
    <xf numFmtId="0" fontId="7" fillId="0" borderId="35" xfId="3" applyBorder="1" applyAlignment="1" applyProtection="1">
      <alignment horizontal="center" vertical="center" wrapText="1"/>
      <protection locked="0"/>
    </xf>
    <xf numFmtId="0" fontId="8" fillId="10" borderId="35" xfId="3" applyFont="1" applyFill="1" applyBorder="1" applyAlignment="1">
      <alignment horizontal="center" vertical="center" wrapText="1"/>
    </xf>
    <xf numFmtId="0" fontId="8" fillId="10" borderId="35" xfId="3" applyFont="1" applyFill="1" applyBorder="1" applyAlignment="1" applyProtection="1">
      <alignment horizontal="center" vertical="center" wrapText="1"/>
      <protection locked="0"/>
    </xf>
    <xf numFmtId="0" fontId="8" fillId="0" borderId="51" xfId="3" applyFont="1" applyBorder="1" applyAlignment="1" applyProtection="1">
      <alignment horizontal="center" vertical="center" wrapText="1"/>
      <protection locked="0"/>
    </xf>
    <xf numFmtId="3" fontId="8" fillId="10" borderId="52" xfId="3" applyNumberFormat="1" applyFont="1" applyFill="1" applyBorder="1" applyAlignment="1">
      <alignment horizontal="center" vertical="center" wrapText="1"/>
    </xf>
    <xf numFmtId="3" fontId="8" fillId="10" borderId="35" xfId="3" applyNumberFormat="1" applyFont="1" applyFill="1" applyBorder="1" applyAlignment="1">
      <alignment horizontal="center" vertical="center" wrapText="1"/>
    </xf>
    <xf numFmtId="3" fontId="8" fillId="10" borderId="38" xfId="3" applyNumberFormat="1" applyFont="1" applyFill="1" applyBorder="1" applyAlignment="1">
      <alignment horizontal="center" vertical="center" wrapText="1"/>
    </xf>
    <xf numFmtId="0" fontId="14" fillId="0" borderId="34" xfId="3" applyFont="1" applyBorder="1" applyAlignment="1" applyProtection="1">
      <alignment horizontal="center" vertical="center" wrapText="1"/>
      <protection locked="0"/>
    </xf>
    <xf numFmtId="0" fontId="14" fillId="0" borderId="50" xfId="3" applyFont="1" applyBorder="1" applyAlignment="1" applyProtection="1">
      <alignment horizontal="center" vertical="center" wrapText="1"/>
      <protection locked="0"/>
    </xf>
    <xf numFmtId="3" fontId="8" fillId="10" borderId="36" xfId="3" applyNumberFormat="1" applyFont="1" applyFill="1" applyBorder="1" applyAlignment="1">
      <alignment horizontal="center" vertical="center" wrapText="1"/>
    </xf>
    <xf numFmtId="0" fontId="8" fillId="0" borderId="37" xfId="3" applyFont="1" applyBorder="1" applyAlignment="1" applyProtection="1">
      <alignment horizontal="center" vertical="center" wrapText="1"/>
      <protection locked="0"/>
    </xf>
    <xf numFmtId="0" fontId="8" fillId="0" borderId="30" xfId="3" applyFont="1" applyBorder="1" applyAlignment="1" applyProtection="1">
      <alignment horizontal="center" vertical="center" wrapText="1"/>
      <protection locked="0"/>
    </xf>
    <xf numFmtId="0" fontId="8" fillId="0" borderId="53" xfId="3" applyFont="1" applyBorder="1" applyAlignment="1" applyProtection="1">
      <alignment horizontal="center" vertical="center" wrapText="1"/>
      <protection locked="0"/>
    </xf>
    <xf numFmtId="0" fontId="14" fillId="0" borderId="53" xfId="3" applyFont="1" applyBorder="1" applyAlignment="1" applyProtection="1">
      <alignment horizontal="center" vertical="center" wrapText="1"/>
      <protection locked="0"/>
    </xf>
    <xf numFmtId="0" fontId="7" fillId="0" borderId="30" xfId="3" applyBorder="1" applyAlignment="1" applyProtection="1">
      <alignment horizontal="center" vertical="center" wrapText="1"/>
      <protection locked="0"/>
    </xf>
    <xf numFmtId="0" fontId="8" fillId="10" borderId="26" xfId="3" applyFont="1" applyFill="1" applyBorder="1" applyAlignment="1">
      <alignment horizontal="center" vertical="center" wrapText="1"/>
    </xf>
    <xf numFmtId="0" fontId="8" fillId="10" borderId="30" xfId="3" applyFont="1" applyFill="1" applyBorder="1" applyAlignment="1" applyProtection="1">
      <alignment horizontal="center" vertical="center" wrapText="1"/>
      <protection locked="0"/>
    </xf>
    <xf numFmtId="0" fontId="8" fillId="0" borderId="54" xfId="3" applyFont="1" applyBorder="1" applyAlignment="1" applyProtection="1">
      <alignment horizontal="center" vertical="center" wrapText="1"/>
      <protection locked="0"/>
    </xf>
    <xf numFmtId="3" fontId="8" fillId="10" borderId="42" xfId="3" applyNumberFormat="1" applyFont="1" applyFill="1" applyBorder="1" applyAlignment="1">
      <alignment horizontal="center" vertical="center" wrapText="1"/>
    </xf>
    <xf numFmtId="3" fontId="8" fillId="10" borderId="26" xfId="3" applyNumberFormat="1" applyFont="1" applyFill="1" applyBorder="1" applyAlignment="1">
      <alignment horizontal="center" vertical="center" wrapText="1"/>
    </xf>
    <xf numFmtId="3" fontId="8" fillId="10" borderId="43" xfId="3" applyNumberFormat="1" applyFont="1" applyFill="1" applyBorder="1" applyAlignment="1">
      <alignment horizontal="center" vertical="center" wrapText="1"/>
    </xf>
    <xf numFmtId="0" fontId="14" fillId="0" borderId="55" xfId="3" applyFont="1" applyBorder="1" applyAlignment="1" applyProtection="1">
      <alignment horizontal="center" vertical="center" wrapText="1"/>
      <protection locked="0"/>
    </xf>
    <xf numFmtId="3" fontId="8" fillId="10" borderId="39" xfId="3" applyNumberFormat="1" applyFont="1" applyFill="1" applyBorder="1" applyAlignment="1">
      <alignment horizontal="center" vertical="center" wrapText="1"/>
    </xf>
    <xf numFmtId="0" fontId="8" fillId="0" borderId="40" xfId="3" applyFont="1" applyBorder="1" applyAlignment="1" applyProtection="1">
      <alignment horizontal="center" vertical="center" wrapText="1"/>
      <protection locked="0"/>
    </xf>
    <xf numFmtId="0" fontId="8" fillId="0" borderId="27" xfId="3" applyFont="1" applyBorder="1" applyAlignment="1" applyProtection="1">
      <alignment horizontal="center" vertical="center" wrapText="1"/>
      <protection locked="0"/>
    </xf>
    <xf numFmtId="0" fontId="8" fillId="0" borderId="56" xfId="3" applyFont="1" applyBorder="1" applyAlignment="1" applyProtection="1">
      <alignment horizontal="center" vertical="center" wrapText="1"/>
      <protection locked="0"/>
    </xf>
    <xf numFmtId="0" fontId="7" fillId="0" borderId="27" xfId="3" applyBorder="1" applyAlignment="1" applyProtection="1">
      <alignment horizontal="center" vertical="center" wrapText="1"/>
      <protection locked="0"/>
    </xf>
    <xf numFmtId="0" fontId="8" fillId="10" borderId="46" xfId="3" applyFont="1" applyFill="1" applyBorder="1" applyAlignment="1">
      <alignment horizontal="center" vertical="center" wrapText="1"/>
    </xf>
    <xf numFmtId="0" fontId="8" fillId="10" borderId="46" xfId="3" applyFont="1" applyFill="1" applyBorder="1" applyAlignment="1" applyProtection="1">
      <alignment horizontal="center" vertical="center" wrapText="1"/>
      <protection locked="0"/>
    </xf>
    <xf numFmtId="0" fontId="8" fillId="0" borderId="46" xfId="3" applyFont="1" applyBorder="1" applyAlignment="1" applyProtection="1">
      <alignment horizontal="center" vertical="center" wrapText="1"/>
      <protection locked="0"/>
    </xf>
    <xf numFmtId="0" fontId="8" fillId="0" borderId="57" xfId="3" applyFont="1" applyBorder="1" applyAlignment="1" applyProtection="1">
      <alignment horizontal="center" vertical="center" wrapText="1"/>
      <protection locked="0"/>
    </xf>
    <xf numFmtId="3" fontId="8" fillId="10" borderId="28" xfId="3" applyNumberFormat="1" applyFont="1" applyFill="1" applyBorder="1" applyAlignment="1">
      <alignment horizontal="center" vertical="center" wrapText="1"/>
    </xf>
    <xf numFmtId="3" fontId="8" fillId="10" borderId="46" xfId="3" applyNumberFormat="1" applyFont="1" applyFill="1" applyBorder="1" applyAlignment="1">
      <alignment horizontal="center" vertical="center" wrapText="1"/>
    </xf>
    <xf numFmtId="3" fontId="8" fillId="10" borderId="47" xfId="3" applyNumberFormat="1" applyFont="1" applyFill="1" applyBorder="1" applyAlignment="1">
      <alignment horizontal="center" vertical="center" wrapText="1"/>
    </xf>
    <xf numFmtId="0" fontId="14" fillId="0" borderId="40" xfId="3" applyFont="1" applyBorder="1" applyAlignment="1" applyProtection="1">
      <alignment horizontal="center" vertical="center" wrapText="1"/>
      <protection locked="0"/>
    </xf>
    <xf numFmtId="0" fontId="14" fillId="0" borderId="58" xfId="3" applyFont="1" applyBorder="1" applyAlignment="1" applyProtection="1">
      <alignment horizontal="center" vertical="center" wrapText="1"/>
      <protection locked="0"/>
    </xf>
    <xf numFmtId="3" fontId="8" fillId="10" borderId="45" xfId="3" applyNumberFormat="1" applyFont="1" applyFill="1" applyBorder="1" applyAlignment="1">
      <alignment horizontal="center" vertical="center" wrapText="1"/>
    </xf>
    <xf numFmtId="0" fontId="7" fillId="0" borderId="0" xfId="3"/>
    <xf numFmtId="0" fontId="14" fillId="2" borderId="48" xfId="3" applyFont="1" applyFill="1" applyBorder="1" applyAlignment="1">
      <alignment horizontal="center" vertical="center" wrapText="1"/>
    </xf>
    <xf numFmtId="0" fontId="8" fillId="2" borderId="48" xfId="3" applyFont="1" applyFill="1" applyBorder="1" applyAlignment="1">
      <alignment horizontal="center" vertical="center" textRotation="90" wrapText="1"/>
    </xf>
    <xf numFmtId="0" fontId="14" fillId="11" borderId="48" xfId="3" applyFont="1" applyFill="1" applyBorder="1" applyAlignment="1">
      <alignment horizontal="center" vertical="center" wrapText="1"/>
    </xf>
    <xf numFmtId="0" fontId="8" fillId="11" borderId="48" xfId="3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0" fillId="0" borderId="67" xfId="0" applyBorder="1"/>
    <xf numFmtId="0" fontId="0" fillId="0" borderId="66" xfId="0" applyBorder="1"/>
    <xf numFmtId="0" fontId="0" fillId="0" borderId="64" xfId="0" applyBorder="1"/>
    <xf numFmtId="0" fontId="0" fillId="0" borderId="0" xfId="0" applyAlignment="1">
      <alignment horizontal="right"/>
    </xf>
    <xf numFmtId="0" fontId="0" fillId="6" borderId="10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0" fillId="7" borderId="10" xfId="0" applyFill="1" applyBorder="1" applyAlignment="1">
      <alignment horizontal="right"/>
    </xf>
    <xf numFmtId="0" fontId="0" fillId="7" borderId="0" xfId="0" applyFill="1" applyAlignment="1">
      <alignment horizontal="right"/>
    </xf>
    <xf numFmtId="0" fontId="0" fillId="12" borderId="9" xfId="0" applyFill="1" applyBorder="1" applyAlignment="1">
      <alignment horizontal="right"/>
    </xf>
    <xf numFmtId="0" fontId="0" fillId="12" borderId="15" xfId="0" applyFill="1" applyBorder="1" applyAlignment="1">
      <alignment horizontal="right"/>
    </xf>
    <xf numFmtId="0" fontId="0" fillId="12" borderId="11" xfId="0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14" fontId="0" fillId="0" borderId="1" xfId="0" applyNumberFormat="1" applyBorder="1"/>
    <xf numFmtId="14" fontId="0" fillId="0" borderId="0" xfId="0" applyNumberFormat="1"/>
    <xf numFmtId="0" fontId="0" fillId="0" borderId="73" xfId="0" applyBorder="1"/>
    <xf numFmtId="14" fontId="0" fillId="0" borderId="74" xfId="0" applyNumberFormat="1" applyBorder="1"/>
    <xf numFmtId="0" fontId="0" fillId="0" borderId="74" xfId="0" applyBorder="1"/>
    <xf numFmtId="0" fontId="1" fillId="0" borderId="7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22" fillId="0" borderId="0" xfId="0" applyFont="1"/>
    <xf numFmtId="0" fontId="0" fillId="0" borderId="0" xfId="0" applyAlignment="1">
      <alignment horizontal="left" vertical="center" wrapText="1"/>
    </xf>
    <xf numFmtId="0" fontId="1" fillId="0" borderId="9" xfId="0" applyFont="1" applyBorder="1"/>
    <xf numFmtId="0" fontId="24" fillId="0" borderId="15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5" xfId="0" applyFont="1" applyBorder="1"/>
    <xf numFmtId="0" fontId="0" fillId="0" borderId="15" xfId="0" applyBorder="1" applyAlignment="1">
      <alignment wrapText="1"/>
    </xf>
    <xf numFmtId="0" fontId="0" fillId="0" borderId="15" xfId="0" applyBorder="1" applyAlignment="1">
      <alignment horizontal="left" vertical="center" wrapText="1"/>
    </xf>
    <xf numFmtId="0" fontId="1" fillId="0" borderId="75" xfId="0" applyFont="1" applyBorder="1"/>
    <xf numFmtId="0" fontId="0" fillId="0" borderId="76" xfId="0" applyBorder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0" fillId="0" borderId="4" xfId="0" applyNumberFormat="1" applyBorder="1"/>
    <xf numFmtId="14" fontId="0" fillId="0" borderId="5" xfId="0" applyNumberFormat="1" applyBorder="1"/>
    <xf numFmtId="14" fontId="0" fillId="0" borderId="13" xfId="0" applyNumberFormat="1" applyBorder="1"/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1" fillId="13" borderId="59" xfId="0" applyFont="1" applyFill="1" applyBorder="1" applyAlignment="1">
      <alignment horizontal="center"/>
    </xf>
    <xf numFmtId="0" fontId="1" fillId="13" borderId="60" xfId="0" applyFont="1" applyFill="1" applyBorder="1" applyAlignment="1">
      <alignment horizontal="center"/>
    </xf>
    <xf numFmtId="0" fontId="1" fillId="13" borderId="61" xfId="0" applyFont="1" applyFill="1" applyBorder="1" applyAlignment="1">
      <alignment horizontal="center"/>
    </xf>
    <xf numFmtId="0" fontId="1" fillId="13" borderId="62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1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/>
    </xf>
    <xf numFmtId="0" fontId="17" fillId="3" borderId="0" xfId="1" applyFont="1" applyFill="1" applyAlignment="1">
      <alignment horizontal="left" wrapText="1"/>
    </xf>
    <xf numFmtId="0" fontId="14" fillId="4" borderId="16" xfId="3" applyFont="1" applyFill="1" applyBorder="1" applyAlignment="1">
      <alignment horizontal="center" vertical="center"/>
    </xf>
    <xf numFmtId="0" fontId="14" fillId="4" borderId="17" xfId="3" applyFont="1" applyFill="1" applyBorder="1" applyAlignment="1">
      <alignment horizontal="center" vertical="center"/>
    </xf>
    <xf numFmtId="0" fontId="14" fillId="4" borderId="18" xfId="3" applyFont="1" applyFill="1" applyBorder="1" applyAlignment="1">
      <alignment horizontal="center" vertical="center"/>
    </xf>
    <xf numFmtId="0" fontId="16" fillId="0" borderId="19" xfId="3" applyFont="1" applyBorder="1" applyAlignment="1">
      <alignment horizontal="center"/>
    </xf>
    <xf numFmtId="0" fontId="16" fillId="0" borderId="20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0" fontId="16" fillId="0" borderId="16" xfId="3" applyFont="1" applyBorder="1" applyAlignment="1">
      <alignment horizontal="center"/>
    </xf>
    <xf numFmtId="0" fontId="16" fillId="0" borderId="17" xfId="3" applyFont="1" applyBorder="1" applyAlignment="1">
      <alignment horizontal="center"/>
    </xf>
    <xf numFmtId="0" fontId="16" fillId="0" borderId="18" xfId="3" applyFont="1" applyBorder="1" applyAlignment="1">
      <alignment horizontal="center"/>
    </xf>
    <xf numFmtId="0" fontId="13" fillId="0" borderId="35" xfId="3" applyFont="1" applyBorder="1" applyAlignment="1">
      <alignment horizontal="center"/>
    </xf>
    <xf numFmtId="0" fontId="13" fillId="0" borderId="36" xfId="3" applyFont="1" applyBorder="1" applyAlignment="1">
      <alignment horizontal="center"/>
    </xf>
    <xf numFmtId="164" fontId="13" fillId="9" borderId="21" xfId="3" applyNumberFormat="1" applyFont="1" applyFill="1" applyBorder="1" applyAlignment="1" applyProtection="1">
      <alignment horizontal="center"/>
      <protection locked="0"/>
    </xf>
    <xf numFmtId="164" fontId="13" fillId="9" borderId="38" xfId="3" applyNumberFormat="1" applyFont="1" applyFill="1" applyBorder="1" applyAlignment="1" applyProtection="1">
      <alignment horizontal="center"/>
      <protection locked="0"/>
    </xf>
    <xf numFmtId="0" fontId="13" fillId="0" borderId="26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3" fillId="9" borderId="26" xfId="3" applyFont="1" applyFill="1" applyBorder="1" applyAlignment="1">
      <alignment horizontal="center"/>
    </xf>
    <xf numFmtId="0" fontId="13" fillId="9" borderId="39" xfId="3" applyFont="1" applyFill="1" applyBorder="1" applyAlignment="1">
      <alignment horizontal="center"/>
    </xf>
    <xf numFmtId="14" fontId="13" fillId="9" borderId="24" xfId="3" applyNumberFormat="1" applyFont="1" applyFill="1" applyBorder="1" applyAlignment="1" applyProtection="1">
      <alignment horizontal="center"/>
      <protection locked="0"/>
    </xf>
    <xf numFmtId="14" fontId="13" fillId="9" borderId="43" xfId="3" applyNumberFormat="1" applyFont="1" applyFill="1" applyBorder="1" applyAlignment="1" applyProtection="1">
      <alignment horizontal="center"/>
      <protection locked="0"/>
    </xf>
    <xf numFmtId="0" fontId="13" fillId="9" borderId="46" xfId="3" applyFont="1" applyFill="1" applyBorder="1" applyAlignment="1">
      <alignment horizontal="center"/>
    </xf>
    <xf numFmtId="0" fontId="13" fillId="9" borderId="45" xfId="3" applyFont="1" applyFill="1" applyBorder="1" applyAlignment="1">
      <alignment horizontal="center"/>
    </xf>
    <xf numFmtId="14" fontId="13" fillId="9" borderId="29" xfId="3" applyNumberFormat="1" applyFont="1" applyFill="1" applyBorder="1" applyAlignment="1" applyProtection="1">
      <alignment horizontal="center"/>
      <protection locked="0"/>
    </xf>
    <xf numFmtId="0" fontId="13" fillId="9" borderId="29" xfId="3" applyFont="1" applyFill="1" applyBorder="1" applyAlignment="1" applyProtection="1">
      <alignment horizontal="center"/>
      <protection locked="0"/>
    </xf>
    <xf numFmtId="0" fontId="13" fillId="9" borderId="47" xfId="3" applyFont="1" applyFill="1" applyBorder="1" applyAlignment="1" applyProtection="1">
      <alignment horizontal="center"/>
      <protection locked="0"/>
    </xf>
    <xf numFmtId="0" fontId="4" fillId="0" borderId="72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3" borderId="0" xfId="0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28" fillId="14" borderId="77" xfId="0" applyFont="1" applyFill="1" applyBorder="1" applyAlignment="1">
      <alignment horizontal="center" vertical="center"/>
    </xf>
    <xf numFmtId="0" fontId="28" fillId="14" borderId="24" xfId="0" applyFont="1" applyFill="1" applyBorder="1" applyAlignment="1">
      <alignment horizontal="center" vertical="center"/>
    </xf>
    <xf numFmtId="0" fontId="28" fillId="14" borderId="78" xfId="0" applyFont="1" applyFill="1" applyBorder="1" applyAlignment="1">
      <alignment horizontal="center" vertical="center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right" vertical="center" indent="1"/>
    </xf>
    <xf numFmtId="0" fontId="29" fillId="0" borderId="77" xfId="0" applyFont="1" applyBorder="1" applyAlignment="1">
      <alignment horizontal="center" vertical="center" wrapText="1" indent="1"/>
    </xf>
    <xf numFmtId="0" fontId="29" fillId="0" borderId="78" xfId="0" applyFont="1" applyBorder="1" applyAlignment="1">
      <alignment horizontal="center" vertical="center" wrapText="1" indent="1"/>
    </xf>
    <xf numFmtId="0" fontId="7" fillId="0" borderId="77" xfId="0" applyFont="1" applyBorder="1" applyAlignment="1">
      <alignment horizontal="right" vertical="center" wrapText="1" indent="1"/>
    </xf>
    <xf numFmtId="0" fontId="7" fillId="0" borderId="78" xfId="0" applyFont="1" applyBorder="1" applyAlignment="1">
      <alignment horizontal="right" vertical="center" wrapText="1" indent="1"/>
    </xf>
    <xf numFmtId="0" fontId="29" fillId="0" borderId="26" xfId="0" applyFont="1" applyBorder="1" applyAlignment="1" applyProtection="1">
      <alignment vertical="center" indent="1"/>
      <protection locked="0"/>
    </xf>
    <xf numFmtId="0" fontId="7" fillId="0" borderId="77" xfId="0" applyFont="1" applyBorder="1" applyAlignment="1">
      <alignment horizontal="right" vertical="center" indent="1"/>
    </xf>
    <xf numFmtId="0" fontId="7" fillId="0" borderId="24" xfId="0" applyFont="1" applyBorder="1" applyAlignment="1">
      <alignment horizontal="right" vertical="center" indent="1"/>
    </xf>
    <xf numFmtId="0" fontId="29" fillId="0" borderId="24" xfId="0" applyFont="1" applyBorder="1" applyAlignment="1">
      <alignment horizontal="center" vertical="center" indent="1"/>
    </xf>
    <xf numFmtId="0" fontId="29" fillId="0" borderId="78" xfId="0" applyFont="1" applyBorder="1" applyAlignment="1">
      <alignment horizontal="center" vertical="center" indent="1"/>
    </xf>
    <xf numFmtId="0" fontId="7" fillId="0" borderId="24" xfId="0" applyFont="1" applyBorder="1" applyAlignment="1">
      <alignment horizontal="right" vertical="center" wrapText="1" indent="1"/>
    </xf>
    <xf numFmtId="0" fontId="29" fillId="0" borderId="24" xfId="0" applyFont="1" applyBorder="1" applyAlignment="1">
      <alignment horizontal="center" vertical="center" wrapText="1" indent="1"/>
    </xf>
    <xf numFmtId="0" fontId="29" fillId="0" borderId="77" xfId="0" applyFont="1" applyBorder="1" applyAlignment="1">
      <alignment horizontal="center" vertical="center" indent="1"/>
    </xf>
    <xf numFmtId="0" fontId="7" fillId="0" borderId="78" xfId="0" applyFont="1" applyBorder="1" applyAlignment="1">
      <alignment horizontal="right" vertical="center" indent="1"/>
    </xf>
    <xf numFmtId="0" fontId="7" fillId="0" borderId="79" xfId="0" applyFont="1" applyBorder="1" applyAlignment="1">
      <alignment horizontal="right" vertical="center" indent="1"/>
    </xf>
    <xf numFmtId="0" fontId="7" fillId="0" borderId="80" xfId="0" applyFont="1" applyBorder="1" applyAlignment="1">
      <alignment horizontal="right" vertical="center" indent="1"/>
    </xf>
    <xf numFmtId="0" fontId="29" fillId="0" borderId="80" xfId="0" applyFont="1" applyBorder="1" applyAlignment="1">
      <alignment horizontal="center" vertical="center" indent="1"/>
    </xf>
    <xf numFmtId="0" fontId="29" fillId="0" borderId="81" xfId="0" applyFont="1" applyBorder="1" applyAlignment="1">
      <alignment horizontal="center" vertical="center" indent="1"/>
    </xf>
    <xf numFmtId="0" fontId="7" fillId="0" borderId="82" xfId="0" applyFont="1" applyBorder="1" applyAlignment="1">
      <alignment horizontal="right" vertical="center" indent="1"/>
    </xf>
    <xf numFmtId="0" fontId="29" fillId="0" borderId="79" xfId="0" applyFont="1" applyBorder="1" applyAlignment="1">
      <alignment horizontal="center" vertical="center" indent="1"/>
    </xf>
    <xf numFmtId="0" fontId="7" fillId="0" borderId="81" xfId="0" applyFont="1" applyBorder="1" applyAlignment="1">
      <alignment horizontal="right" vertical="center" indent="1"/>
    </xf>
    <xf numFmtId="0" fontId="29" fillId="0" borderId="82" xfId="0" applyFont="1" applyBorder="1" applyAlignment="1" applyProtection="1">
      <alignment vertical="center" indent="1"/>
      <protection locked="0"/>
    </xf>
    <xf numFmtId="0" fontId="17" fillId="5" borderId="83" xfId="3" applyFont="1" applyFill="1" applyBorder="1" applyAlignment="1">
      <alignment horizontal="center" vertical="center" wrapText="1"/>
    </xf>
    <xf numFmtId="0" fontId="17" fillId="5" borderId="84" xfId="3" applyFont="1" applyFill="1" applyBorder="1" applyAlignment="1">
      <alignment horizontal="center" vertical="center" wrapText="1"/>
    </xf>
    <xf numFmtId="0" fontId="17" fillId="5" borderId="85" xfId="3" applyFont="1" applyFill="1" applyBorder="1" applyAlignment="1">
      <alignment horizontal="center" vertical="center" wrapText="1"/>
    </xf>
    <xf numFmtId="0" fontId="17" fillId="4" borderId="86" xfId="0" applyFont="1" applyFill="1" applyBorder="1" applyAlignment="1">
      <alignment horizontal="center" vertical="center" wrapText="1"/>
    </xf>
    <xf numFmtId="0" fontId="30" fillId="6" borderId="86" xfId="0" applyFont="1" applyFill="1" applyBorder="1" applyAlignment="1">
      <alignment horizontal="center" vertical="center" textRotation="90" wrapText="1"/>
    </xf>
    <xf numFmtId="0" fontId="30" fillId="4" borderId="86" xfId="0" applyFont="1" applyFill="1" applyBorder="1" applyAlignment="1">
      <alignment horizontal="center" vertical="center"/>
    </xf>
    <xf numFmtId="0" fontId="30" fillId="15" borderId="87" xfId="0" applyFont="1" applyFill="1" applyBorder="1" applyAlignment="1">
      <alignment horizontal="center" vertical="center" wrapText="1"/>
    </xf>
    <xf numFmtId="0" fontId="17" fillId="5" borderId="88" xfId="3" applyFont="1" applyFill="1" applyBorder="1" applyAlignment="1">
      <alignment horizontal="center" vertical="center" wrapText="1"/>
    </xf>
    <xf numFmtId="0" fontId="17" fillId="5" borderId="89" xfId="3" applyFont="1" applyFill="1" applyBorder="1" applyAlignment="1">
      <alignment horizontal="center" vertical="center" wrapText="1"/>
    </xf>
    <xf numFmtId="0" fontId="17" fillId="5" borderId="90" xfId="3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textRotation="90" wrapText="1"/>
    </xf>
    <xf numFmtId="0" fontId="30" fillId="6" borderId="26" xfId="0" applyFont="1" applyFill="1" applyBorder="1" applyAlignment="1">
      <alignment horizontal="center" vertical="center" wrapText="1"/>
    </xf>
    <xf numFmtId="0" fontId="30" fillId="11" borderId="26" xfId="0" applyFont="1" applyFill="1" applyBorder="1" applyAlignment="1">
      <alignment horizontal="center" vertical="center" wrapText="1"/>
    </xf>
    <xf numFmtId="0" fontId="30" fillId="4" borderId="26" xfId="0" applyFont="1" applyFill="1" applyBorder="1" applyAlignment="1">
      <alignment horizontal="center" vertical="center"/>
    </xf>
    <xf numFmtId="0" fontId="30" fillId="4" borderId="26" xfId="0" applyFont="1" applyFill="1" applyBorder="1" applyAlignment="1">
      <alignment horizontal="center" vertical="center" wrapText="1"/>
    </xf>
    <xf numFmtId="0" fontId="30" fillId="15" borderId="91" xfId="0" applyFont="1" applyFill="1" applyBorder="1" applyAlignment="1">
      <alignment horizontal="center" vertical="center" wrapText="1"/>
    </xf>
    <xf numFmtId="0" fontId="17" fillId="5" borderId="92" xfId="3" applyFont="1" applyFill="1" applyBorder="1" applyAlignment="1">
      <alignment horizontal="center" vertical="center" wrapText="1"/>
    </xf>
    <xf numFmtId="0" fontId="17" fillId="5" borderId="93" xfId="3" applyFont="1" applyFill="1" applyBorder="1" applyAlignment="1">
      <alignment horizontal="center" vertical="center" wrapText="1"/>
    </xf>
    <xf numFmtId="0" fontId="17" fillId="5" borderId="94" xfId="3" applyFont="1" applyFill="1" applyBorder="1" applyAlignment="1">
      <alignment horizontal="center" vertical="center" wrapText="1"/>
    </xf>
    <xf numFmtId="0" fontId="17" fillId="4" borderId="95" xfId="0" applyFont="1" applyFill="1" applyBorder="1" applyAlignment="1">
      <alignment horizontal="center" vertical="center" wrapText="1"/>
    </xf>
    <xf numFmtId="0" fontId="30" fillId="6" borderId="95" xfId="0" applyFont="1" applyFill="1" applyBorder="1" applyAlignment="1">
      <alignment horizontal="center" vertical="center" textRotation="90" wrapText="1"/>
    </xf>
    <xf numFmtId="0" fontId="30" fillId="6" borderId="95" xfId="0" applyFont="1" applyFill="1" applyBorder="1" applyAlignment="1">
      <alignment horizontal="center" vertical="center" wrapText="1"/>
    </xf>
    <xf numFmtId="0" fontId="30" fillId="11" borderId="95" xfId="0" applyFont="1" applyFill="1" applyBorder="1" applyAlignment="1">
      <alignment horizontal="center" vertical="center" wrapText="1"/>
    </xf>
    <xf numFmtId="0" fontId="30" fillId="4" borderId="95" xfId="0" applyFont="1" applyFill="1" applyBorder="1" applyAlignment="1">
      <alignment horizontal="center" vertical="center"/>
    </xf>
    <xf numFmtId="0" fontId="30" fillId="4" borderId="95" xfId="0" applyFont="1" applyFill="1" applyBorder="1" applyAlignment="1">
      <alignment horizontal="center" vertical="center" wrapText="1"/>
    </xf>
    <xf numFmtId="0" fontId="30" fillId="15" borderId="96" xfId="0" applyFont="1" applyFill="1" applyBorder="1" applyAlignment="1">
      <alignment horizontal="center" vertical="center" wrapText="1"/>
    </xf>
    <xf numFmtId="0" fontId="0" fillId="0" borderId="30" xfId="0" applyBorder="1" applyProtection="1">
      <protection locked="0"/>
    </xf>
    <xf numFmtId="0" fontId="0" fillId="0" borderId="26" xfId="0" applyBorder="1" applyProtection="1">
      <protection locked="0"/>
    </xf>
  </cellXfs>
  <cellStyles count="5">
    <cellStyle name="Normal" xfId="0" builtinId="0"/>
    <cellStyle name="Normal 11" xfId="3" xr:uid="{50F3D95D-5CA5-4609-9A0E-4AB97E69291E}"/>
    <cellStyle name="Normal 2 2" xfId="2" xr:uid="{FF390920-8AF1-4171-83D9-C6A2C8D5CA51}"/>
    <cellStyle name="Normal_Process Map_1" xfId="1" xr:uid="{212A21B7-0D9E-4B9E-AD46-0227AC3A5679}"/>
    <cellStyle name="Percent 2" xfId="4" xr:uid="{D23FE37D-10BD-441B-B53C-B6CA4C644A6E}"/>
  </cellStyles>
  <dxfs count="21">
    <dxf>
      <font>
        <color theme="0"/>
      </font>
      <fill>
        <patternFill>
          <bgColor rgb="FF00B05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indexed="1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E8C0ED"/>
      <color rgb="FFC29FC7"/>
      <color rgb="FF9E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EFFE41-B6DC-67C0-FF31-63D545572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E20000-4A05-DC92-5DFA-E32A451E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800" cy="99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3</xdr:row>
      <xdr:rowOff>19050</xdr:rowOff>
    </xdr:from>
    <xdr:to>
      <xdr:col>1</xdr:col>
      <xdr:colOff>1571625</xdr:colOff>
      <xdr:row>3</xdr:row>
      <xdr:rowOff>352425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02BF7F5-78D3-46AE-9202-08D1B71A8800}"/>
            </a:ext>
          </a:extLst>
        </xdr:cNvPr>
        <xdr:cNvSpPr/>
      </xdr:nvSpPr>
      <xdr:spPr>
        <a:xfrm>
          <a:off x="2057400" y="962025"/>
          <a:ext cx="361950" cy="3333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2</xdr:col>
      <xdr:colOff>685800</xdr:colOff>
      <xdr:row>3</xdr:row>
      <xdr:rowOff>19050</xdr:rowOff>
    </xdr:from>
    <xdr:to>
      <xdr:col>2</xdr:col>
      <xdr:colOff>1047750</xdr:colOff>
      <xdr:row>3</xdr:row>
      <xdr:rowOff>352425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4796F90-134F-4B47-97BC-5CE09576FF90}"/>
            </a:ext>
            <a:ext uri="{147F2762-F138-4A5C-976F-8EAC2B608ADB}">
              <a16:predDERef xmlns:a16="http://schemas.microsoft.com/office/drawing/2014/main" pred="{302BF7F5-78D3-46AE-9202-08D1B71A8800}"/>
            </a:ext>
          </a:extLst>
        </xdr:cNvPr>
        <xdr:cNvSpPr/>
      </xdr:nvSpPr>
      <xdr:spPr>
        <a:xfrm>
          <a:off x="3248025" y="962025"/>
          <a:ext cx="361950" cy="3333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3</xdr:col>
      <xdr:colOff>276225</xdr:colOff>
      <xdr:row>3</xdr:row>
      <xdr:rowOff>19050</xdr:rowOff>
    </xdr:from>
    <xdr:to>
      <xdr:col>3</xdr:col>
      <xdr:colOff>638175</xdr:colOff>
      <xdr:row>3</xdr:row>
      <xdr:rowOff>352425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9A6EBB9E-C3F5-4BF5-994C-3CC6BB3A651A}"/>
            </a:ext>
            <a:ext uri="{147F2762-F138-4A5C-976F-8EAC2B608ADB}">
              <a16:predDERef xmlns:a16="http://schemas.microsoft.com/office/drawing/2014/main" pred="{04796F90-134F-4B47-97BC-5CE09576FF90}"/>
            </a:ext>
          </a:extLst>
        </xdr:cNvPr>
        <xdr:cNvSpPr/>
      </xdr:nvSpPr>
      <xdr:spPr>
        <a:xfrm>
          <a:off x="4552950" y="962025"/>
          <a:ext cx="361950" cy="3333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B2F5-C2FB-4ABC-8BE6-D62C6E7E0DB8}">
  <dimension ref="A2:L13"/>
  <sheetViews>
    <sheetView workbookViewId="0">
      <selection activeCell="F6" sqref="F6"/>
    </sheetView>
  </sheetViews>
  <sheetFormatPr defaultRowHeight="15"/>
  <cols>
    <col min="3" max="3" width="10.7109375" customWidth="1"/>
    <col min="4" max="4" width="20.7109375" customWidth="1"/>
    <col min="5" max="5" width="10.7109375" customWidth="1"/>
    <col min="6" max="6" width="20.7109375" customWidth="1"/>
    <col min="7" max="7" width="10.7109375" customWidth="1"/>
    <col min="8" max="8" width="20.7109375" customWidth="1"/>
    <col min="9" max="9" width="10.7109375" customWidth="1"/>
    <col min="10" max="10" width="20.7109375" customWidth="1"/>
    <col min="12" max="12" width="0" hidden="1" customWidth="1"/>
  </cols>
  <sheetData>
    <row r="2" spans="1:12">
      <c r="C2" s="159" t="s">
        <v>0</v>
      </c>
      <c r="D2" s="160"/>
      <c r="L2" t="s">
        <v>1</v>
      </c>
    </row>
    <row r="3" spans="1:12">
      <c r="C3" s="161"/>
      <c r="D3" s="162"/>
      <c r="E3" s="157" t="s">
        <v>2</v>
      </c>
      <c r="F3" s="157"/>
      <c r="G3" s="157"/>
      <c r="H3" s="157"/>
      <c r="I3" s="157"/>
      <c r="J3" s="158"/>
      <c r="L3" t="s">
        <v>3</v>
      </c>
    </row>
    <row r="4" spans="1:12">
      <c r="C4" t="s">
        <v>4</v>
      </c>
      <c r="E4" s="5" t="s">
        <v>5</v>
      </c>
      <c r="F4" s="6"/>
      <c r="G4" s="6" t="s">
        <v>6</v>
      </c>
      <c r="H4" s="6"/>
      <c r="I4" s="6" t="s">
        <v>7</v>
      </c>
      <c r="J4" s="2"/>
      <c r="L4" t="s">
        <v>8</v>
      </c>
    </row>
    <row r="5" spans="1:12">
      <c r="C5" t="s">
        <v>9</v>
      </c>
      <c r="E5" t="s">
        <v>10</v>
      </c>
      <c r="G5" t="s">
        <v>11</v>
      </c>
      <c r="I5" t="s">
        <v>12</v>
      </c>
      <c r="L5" t="s">
        <v>13</v>
      </c>
    </row>
    <row r="6" spans="1:12">
      <c r="C6" t="s">
        <v>14</v>
      </c>
      <c r="E6" t="s">
        <v>15</v>
      </c>
      <c r="G6" t="s">
        <v>16</v>
      </c>
      <c r="I6" t="s">
        <v>17</v>
      </c>
      <c r="L6" t="s">
        <v>18</v>
      </c>
    </row>
    <row r="7" spans="1:12">
      <c r="A7" s="163" t="s">
        <v>19</v>
      </c>
      <c r="B7" s="164"/>
    </row>
    <row r="8" spans="1:12">
      <c r="A8" s="165" t="s">
        <v>18</v>
      </c>
      <c r="B8" s="166" t="s">
        <v>18</v>
      </c>
    </row>
    <row r="13" spans="1:12" ht="18.75">
      <c r="D13" s="139"/>
    </row>
  </sheetData>
  <mergeCells count="4">
    <mergeCell ref="E3:J3"/>
    <mergeCell ref="C2:D3"/>
    <mergeCell ref="A7:B7"/>
    <mergeCell ref="A8:B8"/>
  </mergeCells>
  <dataValidations count="1">
    <dataValidation type="list" allowBlank="1" showInputMessage="1" showErrorMessage="1" sqref="A8:B8" xr:uid="{2F9889CC-BD74-48CC-9D7E-DA82EE9C3C33}">
      <formula1>$L$2:$L$6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57D1D-F989-4368-B2D1-CA23635F5E8E}">
  <dimension ref="B3:H21"/>
  <sheetViews>
    <sheetView workbookViewId="0">
      <selection activeCell="D23" sqref="D23"/>
    </sheetView>
  </sheetViews>
  <sheetFormatPr defaultRowHeight="15"/>
  <cols>
    <col min="2" max="2" width="3" bestFit="1" customWidth="1"/>
    <col min="3" max="3" width="19.42578125" style="119" bestFit="1" customWidth="1"/>
    <col min="4" max="6" width="12.7109375" customWidth="1"/>
    <col min="8" max="8" width="64" customWidth="1"/>
  </cols>
  <sheetData>
    <row r="3" spans="2:8">
      <c r="D3" s="172" t="s">
        <v>20</v>
      </c>
      <c r="E3" s="173"/>
      <c r="F3" s="172" t="s">
        <v>21</v>
      </c>
      <c r="G3" s="172"/>
    </row>
    <row r="4" spans="2:8" ht="30.75">
      <c r="D4" s="13" t="s">
        <v>22</v>
      </c>
      <c r="E4" s="14" t="s">
        <v>23</v>
      </c>
      <c r="F4" s="13" t="s">
        <v>24</v>
      </c>
      <c r="G4" s="13" t="s">
        <v>25</v>
      </c>
      <c r="H4" s="8" t="s">
        <v>26</v>
      </c>
    </row>
    <row r="5" spans="2:8" ht="24.75" customHeight="1">
      <c r="B5" s="167" t="s">
        <v>27</v>
      </c>
      <c r="C5" s="120" t="s">
        <v>28</v>
      </c>
      <c r="D5" s="9"/>
      <c r="E5" s="11"/>
      <c r="F5" s="9"/>
      <c r="G5" s="11"/>
      <c r="H5" s="9"/>
    </row>
    <row r="6" spans="2:8" ht="24.75" customHeight="1">
      <c r="B6" s="168"/>
      <c r="C6" s="121" t="s">
        <v>29</v>
      </c>
      <c r="D6" s="1"/>
      <c r="F6" s="1"/>
      <c r="H6" s="1"/>
    </row>
    <row r="7" spans="2:8">
      <c r="B7" s="167" t="s">
        <v>30</v>
      </c>
      <c r="C7" s="122" t="s">
        <v>31</v>
      </c>
      <c r="D7" s="9"/>
      <c r="E7" s="11"/>
      <c r="F7" s="9"/>
      <c r="G7" s="11"/>
      <c r="H7" s="9"/>
    </row>
    <row r="8" spans="2:8">
      <c r="B8" s="168"/>
      <c r="C8" s="123" t="s">
        <v>32</v>
      </c>
      <c r="D8" s="1"/>
      <c r="F8" s="1"/>
      <c r="H8" s="1"/>
    </row>
    <row r="9" spans="2:8">
      <c r="B9" s="168"/>
      <c r="C9" s="123" t="s">
        <v>33</v>
      </c>
      <c r="D9" s="1"/>
      <c r="F9" s="1"/>
      <c r="H9" s="1"/>
    </row>
    <row r="10" spans="2:8">
      <c r="B10" s="168"/>
      <c r="C10" s="123" t="s">
        <v>29</v>
      </c>
      <c r="D10" s="1"/>
      <c r="F10" s="1"/>
      <c r="H10" s="1"/>
    </row>
    <row r="11" spans="2:8">
      <c r="B11" s="167" t="s">
        <v>34</v>
      </c>
      <c r="C11" s="122" t="s">
        <v>35</v>
      </c>
      <c r="D11" s="9"/>
      <c r="E11" s="11"/>
      <c r="F11" s="9"/>
      <c r="G11" s="11"/>
      <c r="H11" s="9"/>
    </row>
    <row r="12" spans="2:8">
      <c r="B12" s="168"/>
      <c r="C12" s="123" t="s">
        <v>36</v>
      </c>
      <c r="D12" s="1"/>
      <c r="F12" s="1"/>
      <c r="H12" s="1"/>
    </row>
    <row r="13" spans="2:8">
      <c r="B13" s="168"/>
      <c r="C13" s="123" t="s">
        <v>37</v>
      </c>
      <c r="D13" s="1"/>
      <c r="F13" s="1"/>
      <c r="H13" s="1"/>
    </row>
    <row r="14" spans="2:8">
      <c r="B14" s="168"/>
      <c r="C14" s="123" t="s">
        <v>38</v>
      </c>
      <c r="D14" s="1"/>
      <c r="F14" s="1"/>
      <c r="H14" s="1"/>
    </row>
    <row r="15" spans="2:8">
      <c r="B15" s="168"/>
      <c r="C15" s="123" t="s">
        <v>39</v>
      </c>
      <c r="D15" s="1"/>
      <c r="F15" s="1"/>
      <c r="H15" s="1"/>
    </row>
    <row r="16" spans="2:8">
      <c r="B16" s="168"/>
      <c r="C16" s="123" t="s">
        <v>29</v>
      </c>
      <c r="D16" s="1"/>
      <c r="F16" s="1"/>
      <c r="H16" s="1"/>
    </row>
    <row r="17" spans="2:8">
      <c r="B17" s="169" t="s">
        <v>40</v>
      </c>
      <c r="C17" s="124" t="s">
        <v>41</v>
      </c>
      <c r="D17" s="9"/>
      <c r="E17" s="11"/>
      <c r="F17" s="9"/>
      <c r="G17" s="11"/>
      <c r="H17" s="9"/>
    </row>
    <row r="18" spans="2:8">
      <c r="B18" s="170"/>
      <c r="C18" s="125" t="s">
        <v>42</v>
      </c>
      <c r="D18" s="1"/>
      <c r="F18" s="1"/>
      <c r="H18" s="1"/>
    </row>
    <row r="19" spans="2:8">
      <c r="B19" s="170"/>
      <c r="C19" s="125" t="s">
        <v>43</v>
      </c>
      <c r="D19" s="1"/>
      <c r="F19" s="1"/>
      <c r="H19" s="1"/>
    </row>
    <row r="20" spans="2:8">
      <c r="B20" s="170"/>
      <c r="C20" s="125" t="s">
        <v>44</v>
      </c>
      <c r="D20" s="1"/>
      <c r="F20" s="1"/>
      <c r="H20" s="1"/>
    </row>
    <row r="21" spans="2:8">
      <c r="B21" s="171"/>
      <c r="C21" s="126" t="s">
        <v>45</v>
      </c>
      <c r="D21" s="10"/>
      <c r="E21" s="6"/>
      <c r="F21" s="10"/>
      <c r="G21" s="6"/>
      <c r="H21" s="10"/>
    </row>
  </sheetData>
  <mergeCells count="6">
    <mergeCell ref="B11:B16"/>
    <mergeCell ref="B17:B21"/>
    <mergeCell ref="D3:E3"/>
    <mergeCell ref="F3:G3"/>
    <mergeCell ref="B5:B6"/>
    <mergeCell ref="B7:B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096DC-0CFC-4CE1-8415-1D653A77431A}">
  <sheetPr>
    <tabColor rgb="FFE8C0ED"/>
  </sheetPr>
  <dimension ref="A1:J5"/>
  <sheetViews>
    <sheetView workbookViewId="0">
      <selection activeCell="B5" sqref="B5:J5"/>
    </sheetView>
  </sheetViews>
  <sheetFormatPr defaultRowHeight="15"/>
  <cols>
    <col min="2" max="3" width="12.7109375" customWidth="1"/>
    <col min="4" max="8" width="15.7109375" customWidth="1"/>
    <col min="9" max="9" width="10.7109375" customWidth="1"/>
    <col min="10" max="10" width="12.7109375" customWidth="1"/>
  </cols>
  <sheetData>
    <row r="1" spans="1:10">
      <c r="I1" s="177" t="e">
        <f>AVERAGE(I5:I25)</f>
        <v>#DIV/0!</v>
      </c>
      <c r="J1" s="179" t="e">
        <f>AVERAGE(J5:J25)</f>
        <v>#DIV/0!</v>
      </c>
    </row>
    <row r="2" spans="1:10" ht="18.75">
      <c r="B2" s="174" t="s">
        <v>46</v>
      </c>
      <c r="C2" s="175"/>
      <c r="D2" s="175"/>
      <c r="E2" s="175"/>
      <c r="F2" s="175"/>
      <c r="G2" s="175"/>
      <c r="H2" s="176"/>
      <c r="I2" s="178"/>
      <c r="J2" s="178"/>
    </row>
    <row r="3" spans="1:10" s="115" customFormat="1" ht="69" customHeight="1">
      <c r="B3" s="149" t="s">
        <v>47</v>
      </c>
      <c r="C3" s="149" t="s">
        <v>48</v>
      </c>
      <c r="D3" s="149" t="s">
        <v>49</v>
      </c>
      <c r="E3" s="149" t="s">
        <v>50</v>
      </c>
      <c r="F3" s="149" t="s">
        <v>51</v>
      </c>
      <c r="G3" s="149" t="s">
        <v>52</v>
      </c>
      <c r="H3" s="149" t="s">
        <v>53</v>
      </c>
      <c r="I3" s="152" t="s">
        <v>54</v>
      </c>
      <c r="J3" s="153" t="s">
        <v>55</v>
      </c>
    </row>
    <row r="4" spans="1:10" s="150" customFormat="1">
      <c r="A4" s="150" t="s">
        <v>56</v>
      </c>
      <c r="B4" s="151">
        <v>45201</v>
      </c>
      <c r="C4" s="150">
        <v>10000001</v>
      </c>
      <c r="D4" s="150" t="s">
        <v>57</v>
      </c>
      <c r="E4" s="150" t="s">
        <v>58</v>
      </c>
      <c r="F4" s="150" t="s">
        <v>59</v>
      </c>
      <c r="G4" s="150" t="s">
        <v>60</v>
      </c>
      <c r="H4" s="150" t="s">
        <v>61</v>
      </c>
      <c r="I4" s="150">
        <v>1</v>
      </c>
      <c r="J4" s="150">
        <v>-1</v>
      </c>
    </row>
    <row r="5" spans="1:10">
      <c r="B5" s="131"/>
    </row>
  </sheetData>
  <mergeCells count="3">
    <mergeCell ref="B2:H2"/>
    <mergeCell ref="I1:I2"/>
    <mergeCell ref="J1:J2"/>
  </mergeCells>
  <conditionalFormatting sqref="I1:I2">
    <cfRule type="cellIs" dxfId="20" priority="6" operator="greaterThan">
      <formula>0.95</formula>
    </cfRule>
  </conditionalFormatting>
  <conditionalFormatting sqref="I1:I2">
    <cfRule type="cellIs" dxfId="19" priority="5" operator="between">
      <formula>0.95</formula>
      <formula>0.92</formula>
    </cfRule>
  </conditionalFormatting>
  <conditionalFormatting sqref="I1:I2">
    <cfRule type="cellIs" dxfId="18" priority="4" operator="lessThan">
      <formula>0.92</formula>
    </cfRule>
  </conditionalFormatting>
  <conditionalFormatting sqref="J1:J2">
    <cfRule type="cellIs" dxfId="17" priority="2" operator="lessThanOrEqual">
      <formula>0</formula>
    </cfRule>
  </conditionalFormatting>
  <conditionalFormatting sqref="J1:J2">
    <cfRule type="cellIs" dxfId="16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229B-774A-47A6-B695-E03C0F9E3F7D}">
  <sheetPr>
    <tabColor rgb="FFFFFF00"/>
  </sheetPr>
  <dimension ref="A3:H26"/>
  <sheetViews>
    <sheetView topLeftCell="A2" workbookViewId="0">
      <selection activeCell="G19" sqref="G19:G20"/>
    </sheetView>
  </sheetViews>
  <sheetFormatPr defaultRowHeight="15"/>
  <cols>
    <col min="1" max="1" width="4.5703125" bestFit="1" customWidth="1"/>
    <col min="2" max="2" width="4.7109375" customWidth="1"/>
    <col min="7" max="7" width="17" customWidth="1"/>
  </cols>
  <sheetData>
    <row r="3" spans="1:8">
      <c r="C3" s="193" t="s">
        <v>28</v>
      </c>
      <c r="D3" s="194"/>
      <c r="E3" s="194"/>
      <c r="F3" s="194"/>
      <c r="G3" s="195"/>
      <c r="H3" s="17"/>
    </row>
    <row r="4" spans="1:8" ht="24.75" customHeight="1">
      <c r="C4" s="181" t="s">
        <v>62</v>
      </c>
      <c r="D4" s="184"/>
      <c r="E4" s="184"/>
      <c r="F4" s="184"/>
      <c r="G4" s="188"/>
      <c r="H4" s="15"/>
    </row>
    <row r="5" spans="1:8" ht="24.75" customHeight="1">
      <c r="C5" s="181"/>
      <c r="D5" s="184"/>
      <c r="E5" s="184"/>
      <c r="F5" s="184"/>
      <c r="G5" s="188"/>
      <c r="H5" s="15"/>
    </row>
    <row r="6" spans="1:8" ht="24.75" customHeight="1">
      <c r="C6" s="181"/>
      <c r="D6" s="184"/>
      <c r="E6" s="184"/>
      <c r="F6" s="184"/>
      <c r="G6" s="188"/>
      <c r="H6" s="15"/>
    </row>
    <row r="7" spans="1:8" ht="24.75" customHeight="1">
      <c r="C7" s="181"/>
      <c r="D7" s="184"/>
      <c r="E7" s="184"/>
      <c r="F7" s="184"/>
      <c r="G7" s="188"/>
      <c r="H7" s="15"/>
    </row>
    <row r="8" spans="1:8" ht="24.75" customHeight="1">
      <c r="C8" s="181"/>
      <c r="D8" s="184"/>
      <c r="E8" s="184"/>
      <c r="F8" s="184"/>
      <c r="G8" s="188"/>
      <c r="H8" s="15"/>
    </row>
    <row r="9" spans="1:8" ht="24.75" customHeight="1">
      <c r="C9" s="181"/>
      <c r="D9" s="184"/>
      <c r="E9" s="184"/>
      <c r="F9" s="184"/>
      <c r="G9" s="188"/>
      <c r="H9" s="15"/>
    </row>
    <row r="10" spans="1:8" ht="24.75" customHeight="1">
      <c r="C10" s="182"/>
      <c r="D10" s="185"/>
      <c r="E10" s="185"/>
      <c r="F10" s="185"/>
      <c r="G10" s="192"/>
      <c r="H10" s="15"/>
    </row>
    <row r="11" spans="1:8" ht="24.75" customHeight="1"/>
    <row r="12" spans="1:8" ht="24.75" customHeight="1">
      <c r="A12" s="19" t="s">
        <v>63</v>
      </c>
      <c r="B12" s="20" t="s">
        <v>64</v>
      </c>
      <c r="C12" s="190" t="s">
        <v>65</v>
      </c>
      <c r="D12" s="190"/>
      <c r="E12" s="190"/>
      <c r="F12" s="190"/>
      <c r="G12" s="191"/>
    </row>
    <row r="13" spans="1:8" ht="24.75" customHeight="1">
      <c r="A13" s="181"/>
      <c r="B13" s="184"/>
      <c r="C13" s="186" t="str">
        <f>IF(A13=1,"Stan Crissman","Not Approved")</f>
        <v>Not Approved</v>
      </c>
      <c r="D13" s="186"/>
      <c r="E13" s="186"/>
      <c r="F13" s="186"/>
      <c r="G13" s="188"/>
    </row>
    <row r="14" spans="1:8" ht="24.75" customHeight="1">
      <c r="A14" s="181"/>
      <c r="B14" s="184"/>
      <c r="C14" s="186"/>
      <c r="D14" s="186"/>
      <c r="E14" s="186"/>
      <c r="F14" s="186"/>
      <c r="G14" s="188"/>
    </row>
    <row r="15" spans="1:8" ht="24.75" customHeight="1">
      <c r="A15" s="182"/>
      <c r="B15" s="185"/>
      <c r="C15" s="189" t="s">
        <v>66</v>
      </c>
      <c r="D15" s="189"/>
      <c r="E15" s="189"/>
      <c r="F15" s="189"/>
      <c r="G15" s="16" t="s">
        <v>47</v>
      </c>
    </row>
    <row r="16" spans="1:8" ht="24.75" customHeight="1">
      <c r="A16" s="180"/>
      <c r="B16" s="183"/>
      <c r="C16" s="186" t="str">
        <f>IF(A16=1,"Jennifer Frankenstein","Not Approved")</f>
        <v>Not Approved</v>
      </c>
      <c r="D16" s="186"/>
      <c r="E16" s="186"/>
      <c r="F16" s="186"/>
      <c r="G16" s="187"/>
    </row>
    <row r="17" spans="1:7" ht="24.75" customHeight="1">
      <c r="A17" s="181"/>
      <c r="B17" s="184"/>
      <c r="C17" s="186"/>
      <c r="D17" s="186"/>
      <c r="E17" s="186"/>
      <c r="F17" s="186"/>
      <c r="G17" s="188"/>
    </row>
    <row r="18" spans="1:7" ht="24.75" customHeight="1">
      <c r="A18" s="182"/>
      <c r="B18" s="185"/>
      <c r="C18" s="189" t="s">
        <v>67</v>
      </c>
      <c r="D18" s="189"/>
      <c r="E18" s="189"/>
      <c r="F18" s="189"/>
      <c r="G18" s="16" t="s">
        <v>47</v>
      </c>
    </row>
    <row r="19" spans="1:7" ht="24.75" customHeight="1">
      <c r="A19" s="180"/>
      <c r="B19" s="183"/>
      <c r="C19" s="186" t="str">
        <f>IF(A19=1,"Jon Rotz","Not Approved")</f>
        <v>Not Approved</v>
      </c>
      <c r="D19" s="186"/>
      <c r="E19" s="186"/>
      <c r="F19" s="186"/>
      <c r="G19" s="187"/>
    </row>
    <row r="20" spans="1:7" ht="24.75" customHeight="1">
      <c r="A20" s="181"/>
      <c r="B20" s="184"/>
      <c r="C20" s="186"/>
      <c r="D20" s="186"/>
      <c r="E20" s="186"/>
      <c r="F20" s="186"/>
      <c r="G20" s="188"/>
    </row>
    <row r="21" spans="1:7" ht="24.75" customHeight="1">
      <c r="A21" s="182"/>
      <c r="B21" s="185"/>
      <c r="C21" s="189" t="s">
        <v>68</v>
      </c>
      <c r="D21" s="189"/>
      <c r="E21" s="189"/>
      <c r="F21" s="189"/>
      <c r="G21" s="16" t="s">
        <v>47</v>
      </c>
    </row>
    <row r="22" spans="1:7" ht="24.75" customHeight="1"/>
    <row r="23" spans="1:7" ht="24.75" customHeight="1"/>
    <row r="24" spans="1:7" ht="24.75" customHeight="1"/>
    <row r="25" spans="1:7" ht="24.75" customHeight="1"/>
    <row r="26" spans="1:7" ht="24.75" customHeight="1"/>
  </sheetData>
  <mergeCells count="18">
    <mergeCell ref="C12:G12"/>
    <mergeCell ref="C4:G10"/>
    <mergeCell ref="C3:G3"/>
    <mergeCell ref="G13:G14"/>
    <mergeCell ref="G16:G17"/>
    <mergeCell ref="C18:F18"/>
    <mergeCell ref="C13:F14"/>
    <mergeCell ref="C15:F15"/>
    <mergeCell ref="A13:A15"/>
    <mergeCell ref="B13:B15"/>
    <mergeCell ref="A16:A18"/>
    <mergeCell ref="B16:B18"/>
    <mergeCell ref="C16:F17"/>
    <mergeCell ref="A19:A21"/>
    <mergeCell ref="B19:B21"/>
    <mergeCell ref="C19:F20"/>
    <mergeCell ref="G19:G20"/>
    <mergeCell ref="C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83A7-0281-4278-99E7-AFA69366A07E}">
  <sheetPr>
    <tabColor rgb="FF92D050"/>
  </sheetPr>
  <dimension ref="A2:M27"/>
  <sheetViews>
    <sheetView workbookViewId="0">
      <selection activeCell="F6" sqref="F6:F10"/>
    </sheetView>
  </sheetViews>
  <sheetFormatPr defaultColWidth="9.140625" defaultRowHeight="15"/>
  <cols>
    <col min="1" max="2" width="4.7109375" customWidth="1"/>
    <col min="4" max="4" width="15.5703125" customWidth="1"/>
    <col min="5" max="5" width="13.5703125" customWidth="1"/>
    <col min="6" max="6" width="11.140625" customWidth="1"/>
    <col min="7" max="11" width="6.7109375" customWidth="1"/>
    <col min="12" max="12" width="4.7109375" customWidth="1"/>
    <col min="13" max="13" width="37.85546875" customWidth="1"/>
  </cols>
  <sheetData>
    <row r="2" spans="3:13" ht="15" customHeight="1"/>
    <row r="4" spans="3:13" ht="15" customHeight="1">
      <c r="C4" s="204" t="s">
        <v>69</v>
      </c>
      <c r="D4" s="205"/>
      <c r="E4" s="206"/>
      <c r="F4" s="205" t="s">
        <v>70</v>
      </c>
      <c r="G4" s="205"/>
      <c r="H4" s="204" t="s">
        <v>71</v>
      </c>
      <c r="I4" s="205"/>
      <c r="J4" s="204" t="s">
        <v>72</v>
      </c>
      <c r="K4" s="206"/>
      <c r="M4" s="23" t="s">
        <v>73</v>
      </c>
    </row>
    <row r="5" spans="3:13" ht="15" customHeight="1">
      <c r="C5" s="7" t="s">
        <v>74</v>
      </c>
      <c r="D5" s="21" t="s">
        <v>75</v>
      </c>
      <c r="E5" s="21" t="s">
        <v>76</v>
      </c>
      <c r="F5" s="7" t="s">
        <v>77</v>
      </c>
      <c r="G5" s="21" t="s">
        <v>78</v>
      </c>
      <c r="H5" s="7" t="s">
        <v>77</v>
      </c>
      <c r="I5" s="21" t="s">
        <v>78</v>
      </c>
      <c r="J5" s="7" t="s">
        <v>77</v>
      </c>
      <c r="K5" s="22" t="s">
        <v>78</v>
      </c>
      <c r="M5" s="196"/>
    </row>
    <row r="6" spans="3:13" ht="15" customHeight="1">
      <c r="C6" s="18"/>
      <c r="F6" s="18"/>
      <c r="H6" s="18"/>
      <c r="J6" s="18"/>
      <c r="K6" s="12"/>
      <c r="M6" s="198"/>
    </row>
    <row r="7" spans="3:13">
      <c r="C7" s="18"/>
      <c r="F7" s="18"/>
      <c r="H7" s="18"/>
      <c r="J7" s="18"/>
      <c r="K7" s="12"/>
      <c r="M7" s="198"/>
    </row>
    <row r="8" spans="3:13">
      <c r="C8" s="18"/>
      <c r="F8" s="18"/>
      <c r="H8" s="18"/>
      <c r="J8" s="18"/>
      <c r="K8" s="12"/>
      <c r="M8" s="198"/>
    </row>
    <row r="9" spans="3:13">
      <c r="C9" s="18"/>
      <c r="F9" s="18"/>
      <c r="H9" s="18"/>
      <c r="J9" s="18"/>
      <c r="K9" s="12"/>
      <c r="M9" s="198"/>
    </row>
    <row r="10" spans="3:13">
      <c r="C10" s="18"/>
      <c r="F10" s="18"/>
      <c r="H10" s="18"/>
      <c r="J10" s="18"/>
      <c r="K10" s="12"/>
      <c r="M10" s="198"/>
    </row>
    <row r="11" spans="3:13">
      <c r="C11" s="18"/>
      <c r="F11" s="18"/>
      <c r="H11" s="18"/>
      <c r="J11" s="18"/>
      <c r="K11" s="12"/>
      <c r="M11" s="198"/>
    </row>
    <row r="12" spans="3:13">
      <c r="C12" s="18"/>
      <c r="F12" s="18"/>
      <c r="H12" s="18"/>
      <c r="J12" s="18"/>
      <c r="K12" s="12"/>
      <c r="M12" s="198"/>
    </row>
    <row r="13" spans="3:13">
      <c r="C13" s="18"/>
      <c r="F13" s="18"/>
      <c r="H13" s="18"/>
      <c r="J13" s="18"/>
      <c r="K13" s="12"/>
      <c r="M13" s="198"/>
    </row>
    <row r="14" spans="3:13">
      <c r="C14" s="18"/>
      <c r="F14" s="18"/>
      <c r="H14" s="18"/>
      <c r="J14" s="18"/>
      <c r="K14" s="12"/>
      <c r="M14" s="198"/>
    </row>
    <row r="15" spans="3:13">
      <c r="C15" s="18"/>
      <c r="F15" s="18"/>
      <c r="H15" s="18"/>
      <c r="J15" s="18"/>
      <c r="K15" s="12"/>
      <c r="M15" s="198"/>
    </row>
    <row r="16" spans="3:13">
      <c r="C16" s="18"/>
      <c r="F16" s="18"/>
      <c r="H16" s="18"/>
      <c r="J16" s="18"/>
      <c r="K16" s="12"/>
      <c r="M16" s="198"/>
    </row>
    <row r="17" spans="1:13">
      <c r="C17" s="18"/>
      <c r="F17" s="18"/>
      <c r="H17" s="18"/>
      <c r="J17" s="18"/>
      <c r="K17" s="12"/>
      <c r="M17" s="198"/>
    </row>
    <row r="18" spans="1:13">
      <c r="C18" s="18"/>
      <c r="F18" s="18"/>
      <c r="H18" s="18"/>
      <c r="J18" s="18"/>
      <c r="K18" s="12"/>
      <c r="M18" s="198"/>
    </row>
    <row r="19" spans="1:13">
      <c r="C19" s="5"/>
      <c r="D19" s="6"/>
      <c r="E19" s="6"/>
      <c r="F19" s="5"/>
      <c r="G19" s="6"/>
      <c r="H19" s="5"/>
      <c r="I19" s="6"/>
      <c r="J19" s="5"/>
      <c r="K19" s="2"/>
      <c r="M19" s="197"/>
    </row>
    <row r="21" spans="1:13">
      <c r="A21" s="24" t="s">
        <v>63</v>
      </c>
      <c r="B21" s="3" t="s">
        <v>64</v>
      </c>
      <c r="C21" s="205" t="s">
        <v>65</v>
      </c>
      <c r="D21" s="205"/>
      <c r="E21" s="205"/>
      <c r="F21" s="206"/>
    </row>
    <row r="22" spans="1:13" ht="39.75" customHeight="1">
      <c r="A22" s="180"/>
      <c r="B22" s="181"/>
      <c r="C22" s="200" t="str">
        <f>IF(A22=1,"Stan Crissman","Not Approved")</f>
        <v>Not Approved</v>
      </c>
      <c r="D22" s="201"/>
      <c r="E22" s="202"/>
      <c r="F22" s="154"/>
    </row>
    <row r="23" spans="1:13">
      <c r="A23" s="181"/>
      <c r="B23" s="181"/>
      <c r="C23" s="207" t="s">
        <v>66</v>
      </c>
      <c r="D23" s="184"/>
      <c r="E23" s="188"/>
      <c r="F23" s="155" t="s">
        <v>47</v>
      </c>
    </row>
    <row r="24" spans="1:13" ht="39.75" customHeight="1">
      <c r="A24" s="196"/>
      <c r="B24" s="183"/>
      <c r="C24" s="200" t="str">
        <f>IF(A24=1,"Jennifer Frankenstein","Not Approved")</f>
        <v>Not Approved</v>
      </c>
      <c r="D24" s="201"/>
      <c r="E24" s="202"/>
      <c r="F24" s="156"/>
    </row>
    <row r="25" spans="1:13">
      <c r="A25" s="197"/>
      <c r="B25" s="185"/>
      <c r="C25" s="203" t="s">
        <v>67</v>
      </c>
      <c r="D25" s="185"/>
      <c r="E25" s="185"/>
      <c r="F25" s="1" t="s">
        <v>47</v>
      </c>
    </row>
    <row r="26" spans="1:13" ht="39.75" customHeight="1">
      <c r="A26" s="198"/>
      <c r="B26" s="188"/>
      <c r="C26" s="200" t="str">
        <f>IF(A26=1,"Jon Rotz","Not Approved")</f>
        <v>Not Approved</v>
      </c>
      <c r="D26" s="201"/>
      <c r="E26" s="202"/>
      <c r="F26" s="156"/>
    </row>
    <row r="27" spans="1:13">
      <c r="A27" s="197"/>
      <c r="B27" s="192"/>
      <c r="C27" s="199" t="s">
        <v>68</v>
      </c>
      <c r="D27" s="185"/>
      <c r="E27" s="185"/>
      <c r="F27" s="10" t="s">
        <v>47</v>
      </c>
    </row>
  </sheetData>
  <mergeCells count="18">
    <mergeCell ref="A22:A23"/>
    <mergeCell ref="B22:B23"/>
    <mergeCell ref="C22:E22"/>
    <mergeCell ref="C21:F21"/>
    <mergeCell ref="C23:E23"/>
    <mergeCell ref="C4:E4"/>
    <mergeCell ref="F4:G4"/>
    <mergeCell ref="H4:I4"/>
    <mergeCell ref="J4:K4"/>
    <mergeCell ref="M5:M19"/>
    <mergeCell ref="A24:A25"/>
    <mergeCell ref="B24:B25"/>
    <mergeCell ref="A26:A27"/>
    <mergeCell ref="B26:B27"/>
    <mergeCell ref="C27:E27"/>
    <mergeCell ref="C24:E24"/>
    <mergeCell ref="C25:E25"/>
    <mergeCell ref="C26:E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F0F79-3F28-48B2-82A7-CCDC542C804D}">
  <sheetPr>
    <tabColor rgb="FF92D050"/>
  </sheetPr>
  <dimension ref="B2:F44"/>
  <sheetViews>
    <sheetView workbookViewId="0">
      <selection activeCell="H10" sqref="H10"/>
    </sheetView>
  </sheetViews>
  <sheetFormatPr defaultRowHeight="15"/>
  <cols>
    <col min="1" max="1" width="4.7109375" customWidth="1"/>
    <col min="2" max="2" width="15.7109375" customWidth="1"/>
    <col min="3" max="3" width="22" customWidth="1"/>
    <col min="4" max="5" width="15.7109375" customWidth="1"/>
    <col min="6" max="6" width="16.42578125" customWidth="1"/>
    <col min="7" max="9" width="15.7109375" customWidth="1"/>
  </cols>
  <sheetData>
    <row r="2" spans="2:6" ht="18.75">
      <c r="B2" s="217" t="s">
        <v>79</v>
      </c>
      <c r="C2" s="217"/>
      <c r="D2" s="217"/>
      <c r="E2" s="217"/>
      <c r="F2" s="217"/>
    </row>
    <row r="3" spans="2:6">
      <c r="B3" s="127" t="s">
        <v>80</v>
      </c>
      <c r="C3" s="127" t="s">
        <v>81</v>
      </c>
      <c r="D3" s="127" t="s">
        <v>82</v>
      </c>
      <c r="E3" s="127" t="s">
        <v>83</v>
      </c>
      <c r="F3" s="147" t="s">
        <v>84</v>
      </c>
    </row>
    <row r="4" spans="2:6" ht="30" customHeight="1">
      <c r="B4" s="140"/>
      <c r="C4" s="140"/>
      <c r="D4" s="140"/>
      <c r="E4" s="140"/>
      <c r="F4" s="148"/>
    </row>
    <row r="5" spans="2:6">
      <c r="B5" s="141" t="s">
        <v>85</v>
      </c>
      <c r="C5" s="213" t="s">
        <v>86</v>
      </c>
      <c r="D5" s="213"/>
      <c r="E5" s="213"/>
      <c r="F5" s="214"/>
    </row>
    <row r="6" spans="2:6" ht="60" customHeight="1">
      <c r="B6" s="142">
        <v>1</v>
      </c>
      <c r="C6" s="208"/>
      <c r="D6" s="208"/>
      <c r="E6" s="208"/>
      <c r="F6" s="215"/>
    </row>
    <row r="7" spans="2:6">
      <c r="B7" s="143" t="s">
        <v>87</v>
      </c>
      <c r="C7" s="210" t="s">
        <v>88</v>
      </c>
      <c r="D7" s="210"/>
      <c r="E7" s="210"/>
      <c r="F7" s="144" t="s">
        <v>89</v>
      </c>
    </row>
    <row r="8" spans="2:6" ht="60" customHeight="1">
      <c r="B8" s="145"/>
      <c r="C8" s="216"/>
      <c r="D8" s="216"/>
      <c r="E8" s="216"/>
      <c r="F8" s="12"/>
    </row>
    <row r="9" spans="2:6">
      <c r="B9" s="143" t="s">
        <v>90</v>
      </c>
      <c r="C9" s="210" t="s">
        <v>91</v>
      </c>
      <c r="D9" s="210"/>
      <c r="E9" s="210"/>
      <c r="F9" s="144" t="s">
        <v>89</v>
      </c>
    </row>
    <row r="10" spans="2:6" ht="60" customHeight="1">
      <c r="B10" s="146"/>
      <c r="C10" s="208"/>
      <c r="D10" s="208"/>
      <c r="E10" s="208"/>
      <c r="F10" s="12"/>
    </row>
    <row r="11" spans="2:6">
      <c r="B11" s="209" t="s">
        <v>92</v>
      </c>
      <c r="C11" s="210"/>
      <c r="D11" s="210"/>
      <c r="E11" s="210"/>
      <c r="F11" s="144" t="s">
        <v>89</v>
      </c>
    </row>
    <row r="12" spans="2:6" ht="60" customHeight="1">
      <c r="B12" s="211"/>
      <c r="C12" s="212"/>
      <c r="D12" s="212"/>
      <c r="E12" s="212"/>
      <c r="F12" s="2"/>
    </row>
    <row r="13" spans="2:6">
      <c r="B13" s="141" t="s">
        <v>85</v>
      </c>
      <c r="C13" s="213" t="s">
        <v>86</v>
      </c>
      <c r="D13" s="213"/>
      <c r="E13" s="213"/>
      <c r="F13" s="214"/>
    </row>
    <row r="14" spans="2:6" ht="60" customHeight="1">
      <c r="B14" s="142">
        <v>2</v>
      </c>
      <c r="C14" s="208"/>
      <c r="D14" s="208"/>
      <c r="E14" s="208"/>
      <c r="F14" s="215"/>
    </row>
    <row r="15" spans="2:6">
      <c r="B15" s="143" t="s">
        <v>87</v>
      </c>
      <c r="C15" s="210" t="s">
        <v>88</v>
      </c>
      <c r="D15" s="210"/>
      <c r="E15" s="210"/>
      <c r="F15" s="144" t="s">
        <v>89</v>
      </c>
    </row>
    <row r="16" spans="2:6" ht="60" customHeight="1">
      <c r="B16" s="145"/>
      <c r="C16" s="216"/>
      <c r="D16" s="216"/>
      <c r="E16" s="216"/>
      <c r="F16" s="12"/>
    </row>
    <row r="17" spans="2:6">
      <c r="B17" s="143" t="s">
        <v>90</v>
      </c>
      <c r="C17" s="210" t="s">
        <v>91</v>
      </c>
      <c r="D17" s="210"/>
      <c r="E17" s="210"/>
      <c r="F17" s="144" t="s">
        <v>89</v>
      </c>
    </row>
    <row r="18" spans="2:6" ht="60" customHeight="1">
      <c r="B18" s="146"/>
      <c r="C18" s="208"/>
      <c r="D18" s="208"/>
      <c r="E18" s="208"/>
      <c r="F18" s="12"/>
    </row>
    <row r="19" spans="2:6">
      <c r="B19" s="209" t="s">
        <v>92</v>
      </c>
      <c r="C19" s="210"/>
      <c r="D19" s="210"/>
      <c r="E19" s="210"/>
      <c r="F19" s="144" t="s">
        <v>89</v>
      </c>
    </row>
    <row r="20" spans="2:6" ht="60" customHeight="1">
      <c r="B20" s="211"/>
      <c r="C20" s="212"/>
      <c r="D20" s="212"/>
      <c r="E20" s="212"/>
      <c r="F20" s="2"/>
    </row>
    <row r="21" spans="2:6">
      <c r="B21" s="141" t="s">
        <v>85</v>
      </c>
      <c r="C21" s="213" t="s">
        <v>86</v>
      </c>
      <c r="D21" s="213"/>
      <c r="E21" s="213"/>
      <c r="F21" s="214"/>
    </row>
    <row r="22" spans="2:6" ht="60" customHeight="1">
      <c r="B22" s="142">
        <v>3</v>
      </c>
      <c r="C22" s="208"/>
      <c r="D22" s="208"/>
      <c r="E22" s="208"/>
      <c r="F22" s="215"/>
    </row>
    <row r="23" spans="2:6">
      <c r="B23" s="143" t="s">
        <v>87</v>
      </c>
      <c r="C23" s="210" t="s">
        <v>88</v>
      </c>
      <c r="D23" s="210"/>
      <c r="E23" s="210"/>
      <c r="F23" s="144" t="s">
        <v>89</v>
      </c>
    </row>
    <row r="24" spans="2:6" ht="60" customHeight="1">
      <c r="B24" s="145"/>
      <c r="C24" s="216"/>
      <c r="D24" s="216"/>
      <c r="E24" s="216"/>
      <c r="F24" s="12"/>
    </row>
    <row r="25" spans="2:6">
      <c r="B25" s="143" t="s">
        <v>90</v>
      </c>
      <c r="C25" s="210" t="s">
        <v>91</v>
      </c>
      <c r="D25" s="210"/>
      <c r="E25" s="210"/>
      <c r="F25" s="144" t="s">
        <v>89</v>
      </c>
    </row>
    <row r="26" spans="2:6" ht="60" customHeight="1">
      <c r="B26" s="146"/>
      <c r="C26" s="208"/>
      <c r="D26" s="208"/>
      <c r="E26" s="208"/>
      <c r="F26" s="12"/>
    </row>
    <row r="27" spans="2:6">
      <c r="B27" s="209" t="s">
        <v>92</v>
      </c>
      <c r="C27" s="210"/>
      <c r="D27" s="210"/>
      <c r="E27" s="210"/>
      <c r="F27" s="144" t="s">
        <v>89</v>
      </c>
    </row>
    <row r="28" spans="2:6" ht="60" customHeight="1">
      <c r="B28" s="211"/>
      <c r="C28" s="212"/>
      <c r="D28" s="212"/>
      <c r="E28" s="212"/>
      <c r="F28" s="2"/>
    </row>
    <row r="29" spans="2:6">
      <c r="B29" s="141" t="s">
        <v>85</v>
      </c>
      <c r="C29" s="213" t="s">
        <v>86</v>
      </c>
      <c r="D29" s="213"/>
      <c r="E29" s="213"/>
      <c r="F29" s="214"/>
    </row>
    <row r="30" spans="2:6" ht="60" customHeight="1">
      <c r="B30" s="142">
        <v>4</v>
      </c>
      <c r="C30" s="208"/>
      <c r="D30" s="208"/>
      <c r="E30" s="208"/>
      <c r="F30" s="215"/>
    </row>
    <row r="31" spans="2:6">
      <c r="B31" s="143" t="s">
        <v>87</v>
      </c>
      <c r="C31" s="210" t="s">
        <v>88</v>
      </c>
      <c r="D31" s="210"/>
      <c r="E31" s="210"/>
      <c r="F31" s="144" t="s">
        <v>89</v>
      </c>
    </row>
    <row r="32" spans="2:6" ht="60" customHeight="1">
      <c r="B32" s="145"/>
      <c r="C32" s="216"/>
      <c r="D32" s="216"/>
      <c r="E32" s="216"/>
      <c r="F32" s="12"/>
    </row>
    <row r="33" spans="2:6">
      <c r="B33" s="143" t="s">
        <v>90</v>
      </c>
      <c r="C33" s="210" t="s">
        <v>91</v>
      </c>
      <c r="D33" s="210"/>
      <c r="E33" s="210"/>
      <c r="F33" s="144" t="s">
        <v>89</v>
      </c>
    </row>
    <row r="34" spans="2:6" ht="60" customHeight="1">
      <c r="B34" s="146"/>
      <c r="C34" s="208"/>
      <c r="D34" s="208"/>
      <c r="E34" s="208"/>
      <c r="F34" s="12"/>
    </row>
    <row r="35" spans="2:6">
      <c r="B35" s="209" t="s">
        <v>92</v>
      </c>
      <c r="C35" s="210"/>
      <c r="D35" s="210"/>
      <c r="E35" s="210"/>
      <c r="F35" s="144" t="s">
        <v>89</v>
      </c>
    </row>
    <row r="36" spans="2:6" ht="60" customHeight="1">
      <c r="B36" s="211"/>
      <c r="C36" s="212"/>
      <c r="D36" s="212"/>
      <c r="E36" s="212"/>
      <c r="F36" s="2"/>
    </row>
    <row r="37" spans="2:6">
      <c r="B37" s="141" t="s">
        <v>85</v>
      </c>
      <c r="C37" s="213" t="s">
        <v>86</v>
      </c>
      <c r="D37" s="213"/>
      <c r="E37" s="213"/>
      <c r="F37" s="214"/>
    </row>
    <row r="38" spans="2:6" ht="60" customHeight="1">
      <c r="B38" s="142">
        <v>5</v>
      </c>
      <c r="C38" s="208"/>
      <c r="D38" s="208"/>
      <c r="E38" s="208"/>
      <c r="F38" s="215"/>
    </row>
    <row r="39" spans="2:6">
      <c r="B39" s="143" t="s">
        <v>87</v>
      </c>
      <c r="C39" s="210" t="s">
        <v>88</v>
      </c>
      <c r="D39" s="210"/>
      <c r="E39" s="210"/>
      <c r="F39" s="144" t="s">
        <v>89</v>
      </c>
    </row>
    <row r="40" spans="2:6" ht="60" customHeight="1">
      <c r="B40" s="145"/>
      <c r="C40" s="216"/>
      <c r="D40" s="216"/>
      <c r="E40" s="216"/>
      <c r="F40" s="12"/>
    </row>
    <row r="41" spans="2:6">
      <c r="B41" s="143" t="s">
        <v>90</v>
      </c>
      <c r="C41" s="210" t="s">
        <v>91</v>
      </c>
      <c r="D41" s="210"/>
      <c r="E41" s="210"/>
      <c r="F41" s="144" t="s">
        <v>89</v>
      </c>
    </row>
    <row r="42" spans="2:6" ht="60" customHeight="1">
      <c r="B42" s="146"/>
      <c r="C42" s="208"/>
      <c r="D42" s="208"/>
      <c r="E42" s="208"/>
      <c r="F42" s="12"/>
    </row>
    <row r="43" spans="2:6">
      <c r="B43" s="209" t="s">
        <v>92</v>
      </c>
      <c r="C43" s="210"/>
      <c r="D43" s="210"/>
      <c r="E43" s="210"/>
      <c r="F43" s="144" t="s">
        <v>89</v>
      </c>
    </row>
    <row r="44" spans="2:6" ht="60" customHeight="1">
      <c r="B44" s="211"/>
      <c r="C44" s="212"/>
      <c r="D44" s="212"/>
      <c r="E44" s="212"/>
      <c r="F44" s="2"/>
    </row>
  </sheetData>
  <mergeCells count="41">
    <mergeCell ref="B2:F2"/>
    <mergeCell ref="C6:F6"/>
    <mergeCell ref="C5:F5"/>
    <mergeCell ref="C32:E32"/>
    <mergeCell ref="C33:E33"/>
    <mergeCell ref="C29:F29"/>
    <mergeCell ref="C31:E31"/>
    <mergeCell ref="C7:E7"/>
    <mergeCell ref="C18:E18"/>
    <mergeCell ref="C8:E8"/>
    <mergeCell ref="C10:E10"/>
    <mergeCell ref="C9:E9"/>
    <mergeCell ref="B11:E11"/>
    <mergeCell ref="B12:E12"/>
    <mergeCell ref="C13:F13"/>
    <mergeCell ref="C14:F14"/>
    <mergeCell ref="C15:E15"/>
    <mergeCell ref="C16:E16"/>
    <mergeCell ref="C17:E17"/>
    <mergeCell ref="B35:E35"/>
    <mergeCell ref="B19:E19"/>
    <mergeCell ref="B20:E20"/>
    <mergeCell ref="C21:F21"/>
    <mergeCell ref="C22:F22"/>
    <mergeCell ref="C23:E23"/>
    <mergeCell ref="C24:E24"/>
    <mergeCell ref="C34:E34"/>
    <mergeCell ref="C25:E25"/>
    <mergeCell ref="C26:E26"/>
    <mergeCell ref="B27:E27"/>
    <mergeCell ref="B28:E28"/>
    <mergeCell ref="C30:F30"/>
    <mergeCell ref="C42:E42"/>
    <mergeCell ref="B43:E43"/>
    <mergeCell ref="B44:E44"/>
    <mergeCell ref="B36:E36"/>
    <mergeCell ref="C37:F37"/>
    <mergeCell ref="C38:F38"/>
    <mergeCell ref="C39:E39"/>
    <mergeCell ref="C40:E40"/>
    <mergeCell ref="C41:E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CBE6-CAB5-49E8-BA22-B1FF0A8D6C8F}">
  <sheetPr>
    <tabColor rgb="FF92D050"/>
  </sheetPr>
  <dimension ref="A1:AE352"/>
  <sheetViews>
    <sheetView workbookViewId="0">
      <selection activeCell="F7" sqref="F7"/>
    </sheetView>
  </sheetViews>
  <sheetFormatPr defaultRowHeight="15"/>
  <cols>
    <col min="1" max="1" width="9.140625" style="110"/>
    <col min="2" max="2" width="20.7109375" style="110" customWidth="1"/>
    <col min="3" max="4" width="31.28515625" style="110" customWidth="1"/>
    <col min="5" max="5" width="24.5703125" style="110" customWidth="1"/>
    <col min="6" max="6" width="19.5703125" style="110" customWidth="1"/>
    <col min="7" max="7" width="22" style="110" customWidth="1"/>
    <col min="8" max="9" width="9.7109375" style="110" customWidth="1"/>
    <col min="10" max="10" width="22.7109375" style="110" customWidth="1"/>
    <col min="11" max="11" width="28.7109375" style="110" customWidth="1"/>
    <col min="12" max="12" width="9.7109375" style="110" customWidth="1"/>
    <col min="13" max="13" width="28.7109375" style="110" customWidth="1"/>
    <col min="14" max="17" width="9.7109375" style="110" customWidth="1"/>
    <col min="18" max="19" width="30.7109375" style="110" customWidth="1"/>
    <col min="20" max="25" width="9.7109375" style="110" customWidth="1"/>
    <col min="26" max="27" width="30.7109375" style="110" customWidth="1"/>
    <col min="28" max="31" width="9.7109375" style="110" customWidth="1"/>
  </cols>
  <sheetData>
    <row r="1" spans="1:31" ht="30">
      <c r="A1" s="25" t="s">
        <v>93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24.75" customHeight="1">
      <c r="A2" s="28" t="s">
        <v>94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1:31" ht="24.75" customHeight="1">
      <c r="A3" s="30"/>
      <c r="B3" s="30"/>
      <c r="C3" s="30"/>
      <c r="D3" s="30"/>
      <c r="E3" s="31" t="s">
        <v>95</v>
      </c>
      <c r="F3" s="228">
        <f>'Product Information'!D4</f>
        <v>0</v>
      </c>
      <c r="G3" s="228"/>
      <c r="H3" s="228"/>
      <c r="I3" s="228"/>
      <c r="J3" s="229"/>
      <c r="K3" s="32"/>
      <c r="L3" s="33"/>
      <c r="M3" s="34" t="s">
        <v>96</v>
      </c>
      <c r="N3" s="230"/>
      <c r="O3" s="230"/>
      <c r="P3" s="230"/>
      <c r="Q3" s="230"/>
      <c r="R3" s="231"/>
      <c r="S3" s="35"/>
      <c r="T3" s="30"/>
      <c r="U3" s="30"/>
      <c r="V3" s="30"/>
      <c r="W3" s="36"/>
      <c r="X3" s="36"/>
      <c r="Y3" s="36"/>
      <c r="Z3" s="31" t="s">
        <v>97</v>
      </c>
      <c r="AA3" s="37">
        <f>MAX(O11:O60)</f>
        <v>0</v>
      </c>
      <c r="AB3" s="38"/>
      <c r="AC3" s="30"/>
      <c r="AD3" s="30"/>
      <c r="AE3" s="30"/>
    </row>
    <row r="4" spans="1:31" ht="24.75" customHeight="1">
      <c r="A4" s="30"/>
      <c r="B4" s="30"/>
      <c r="C4" s="30"/>
      <c r="D4" s="30"/>
      <c r="E4" s="34" t="s">
        <v>98</v>
      </c>
      <c r="F4" s="232">
        <f>'Product Information'!D5</f>
        <v>0</v>
      </c>
      <c r="G4" s="232"/>
      <c r="H4" s="232"/>
      <c r="I4" s="232"/>
      <c r="J4" s="233"/>
      <c r="K4" s="32"/>
      <c r="L4" s="33"/>
      <c r="M4" s="39" t="s">
        <v>99</v>
      </c>
      <c r="N4" s="40"/>
      <c r="O4" s="40"/>
      <c r="P4" s="40"/>
      <c r="Q4" s="40"/>
      <c r="R4" s="41"/>
      <c r="S4" s="35"/>
      <c r="T4" s="30"/>
      <c r="U4" s="30"/>
      <c r="V4" s="30"/>
      <c r="W4" s="36"/>
      <c r="X4" s="36"/>
      <c r="Y4" s="36"/>
      <c r="Z4" s="31" t="s">
        <v>100</v>
      </c>
      <c r="AA4" s="42">
        <f>MAX(P11:P60)</f>
        <v>0</v>
      </c>
      <c r="AB4" s="38"/>
      <c r="AC4" s="30"/>
      <c r="AD4" s="30"/>
      <c r="AE4" s="30"/>
    </row>
    <row r="5" spans="1:31" ht="24.75" customHeight="1">
      <c r="A5" s="30"/>
      <c r="B5" s="30"/>
      <c r="C5" s="30"/>
      <c r="D5" s="30"/>
      <c r="E5" s="34" t="s">
        <v>17</v>
      </c>
      <c r="F5" s="234">
        <f>'Product Information'!J6</f>
        <v>0</v>
      </c>
      <c r="G5" s="234"/>
      <c r="H5" s="234"/>
      <c r="I5" s="234"/>
      <c r="J5" s="235"/>
      <c r="K5" s="32"/>
      <c r="L5" s="33"/>
      <c r="M5" s="43" t="s">
        <v>101</v>
      </c>
      <c r="N5" s="236"/>
      <c r="O5" s="236"/>
      <c r="P5" s="236"/>
      <c r="Q5" s="236"/>
      <c r="R5" s="237"/>
      <c r="S5" s="44"/>
      <c r="T5" s="30"/>
      <c r="U5" s="30"/>
      <c r="V5" s="30"/>
      <c r="W5" s="36"/>
      <c r="X5" s="36"/>
      <c r="Y5" s="36"/>
      <c r="Z5" s="45" t="s">
        <v>102</v>
      </c>
      <c r="AA5" s="46">
        <f>MAX(Q11:Q60)</f>
        <v>0</v>
      </c>
      <c r="AB5" s="30"/>
      <c r="AC5" s="30"/>
      <c r="AD5" s="30"/>
      <c r="AE5" s="30"/>
    </row>
    <row r="6" spans="1:31" ht="24.75" customHeight="1">
      <c r="A6" s="30"/>
      <c r="B6" s="30"/>
      <c r="C6" s="30"/>
      <c r="D6" s="30"/>
      <c r="E6" s="39" t="s">
        <v>103</v>
      </c>
      <c r="F6" s="238"/>
      <c r="G6" s="238"/>
      <c r="H6" s="238"/>
      <c r="I6" s="238"/>
      <c r="J6" s="239"/>
      <c r="K6" s="32"/>
      <c r="L6" s="33"/>
      <c r="M6" s="47" t="s">
        <v>104</v>
      </c>
      <c r="N6" s="240" t="s">
        <v>105</v>
      </c>
      <c r="O6" s="241"/>
      <c r="P6" s="241"/>
      <c r="Q6" s="241"/>
      <c r="R6" s="242"/>
      <c r="S6" s="48"/>
      <c r="T6" s="49"/>
      <c r="U6" s="49"/>
      <c r="V6" s="49"/>
      <c r="W6" s="49"/>
      <c r="X6" s="49"/>
      <c r="Y6" s="49"/>
      <c r="Z6" s="30"/>
      <c r="AA6" s="30"/>
      <c r="AB6" s="30"/>
      <c r="AC6" s="30"/>
      <c r="AD6" s="30"/>
      <c r="AE6" s="30"/>
    </row>
    <row r="7" spans="1:31" ht="39.75" customHeight="1">
      <c r="A7" s="50"/>
      <c r="B7" s="30"/>
      <c r="C7" s="30"/>
      <c r="D7" s="30"/>
      <c r="E7" s="218" t="s">
        <v>106</v>
      </c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51"/>
      <c r="T7" s="52"/>
      <c r="U7" s="53"/>
      <c r="V7" s="52"/>
      <c r="W7" s="54"/>
      <c r="X7" s="54"/>
      <c r="Y7" s="54"/>
      <c r="Z7" s="33"/>
      <c r="AA7" s="33"/>
      <c r="AB7" s="33"/>
      <c r="AC7" s="33"/>
      <c r="AD7" s="33"/>
      <c r="AE7" s="33"/>
    </row>
    <row r="8" spans="1:31" ht="18">
      <c r="A8" s="30"/>
      <c r="B8" s="30"/>
      <c r="C8" s="30"/>
      <c r="D8" s="30"/>
      <c r="E8" s="33"/>
      <c r="F8" s="55"/>
      <c r="G8" s="55"/>
      <c r="H8" s="56"/>
      <c r="I8" s="56"/>
      <c r="J8" s="33"/>
      <c r="K8" s="33"/>
      <c r="L8" s="33"/>
      <c r="M8" s="33"/>
      <c r="N8" s="33"/>
      <c r="O8" s="33"/>
      <c r="P8" s="33"/>
      <c r="Q8" s="33"/>
      <c r="R8" s="30"/>
      <c r="S8" s="30"/>
      <c r="T8" s="57"/>
      <c r="U8" s="57"/>
      <c r="V8" s="57"/>
      <c r="W8" s="57"/>
      <c r="X8" s="57"/>
      <c r="Y8" s="57"/>
      <c r="Z8" s="30"/>
      <c r="AA8" s="30"/>
      <c r="AB8" s="30"/>
      <c r="AC8" s="30"/>
      <c r="AD8" s="30"/>
      <c r="AE8" s="30"/>
    </row>
    <row r="9" spans="1:31" ht="18">
      <c r="A9" s="30"/>
      <c r="B9" s="58"/>
      <c r="C9" s="58"/>
      <c r="D9" s="58"/>
      <c r="E9" s="219" t="s">
        <v>107</v>
      </c>
      <c r="F9" s="220"/>
      <c r="G9" s="220"/>
      <c r="H9" s="220"/>
      <c r="I9" s="220"/>
      <c r="J9" s="220"/>
      <c r="K9" s="220"/>
      <c r="L9" s="220"/>
      <c r="M9" s="221"/>
      <c r="N9" s="59"/>
      <c r="O9" s="59"/>
      <c r="P9" s="58"/>
      <c r="Q9" s="58"/>
      <c r="R9" s="222" t="s">
        <v>108</v>
      </c>
      <c r="S9" s="223"/>
      <c r="T9" s="223"/>
      <c r="U9" s="223"/>
      <c r="V9" s="223"/>
      <c r="W9" s="223"/>
      <c r="X9" s="223"/>
      <c r="Y9" s="224"/>
      <c r="Z9" s="225" t="s">
        <v>109</v>
      </c>
      <c r="AA9" s="226"/>
      <c r="AB9" s="226"/>
      <c r="AC9" s="226"/>
      <c r="AD9" s="226"/>
      <c r="AE9" s="227"/>
    </row>
    <row r="10" spans="1:31" ht="95.25" customHeight="1">
      <c r="A10" s="60" t="s">
        <v>110</v>
      </c>
      <c r="B10" s="61" t="s">
        <v>111</v>
      </c>
      <c r="C10" s="61" t="s">
        <v>112</v>
      </c>
      <c r="D10" s="61" t="s">
        <v>113</v>
      </c>
      <c r="E10" s="62" t="s">
        <v>114</v>
      </c>
      <c r="F10" s="62" t="s">
        <v>115</v>
      </c>
      <c r="G10" s="111" t="s">
        <v>116</v>
      </c>
      <c r="H10" s="112" t="s">
        <v>117</v>
      </c>
      <c r="I10" s="63" t="s">
        <v>118</v>
      </c>
      <c r="J10" s="64" t="s">
        <v>119</v>
      </c>
      <c r="K10" s="64" t="s">
        <v>120</v>
      </c>
      <c r="L10" s="65" t="s">
        <v>121</v>
      </c>
      <c r="M10" s="113" t="s">
        <v>122</v>
      </c>
      <c r="N10" s="114" t="s">
        <v>123</v>
      </c>
      <c r="O10" s="66" t="s">
        <v>124</v>
      </c>
      <c r="P10" s="66" t="s">
        <v>125</v>
      </c>
      <c r="Q10" s="66" t="s">
        <v>126</v>
      </c>
      <c r="R10" s="67" t="s">
        <v>127</v>
      </c>
      <c r="S10" s="67" t="s">
        <v>128</v>
      </c>
      <c r="T10" s="66" t="s">
        <v>117</v>
      </c>
      <c r="U10" s="66" t="s">
        <v>121</v>
      </c>
      <c r="V10" s="66" t="s">
        <v>123</v>
      </c>
      <c r="W10" s="68" t="s">
        <v>124</v>
      </c>
      <c r="X10" s="68" t="s">
        <v>125</v>
      </c>
      <c r="Y10" s="68" t="s">
        <v>126</v>
      </c>
      <c r="Z10" s="67" t="s">
        <v>129</v>
      </c>
      <c r="AA10" s="67" t="s">
        <v>130</v>
      </c>
      <c r="AB10" s="66" t="s">
        <v>117</v>
      </c>
      <c r="AC10" s="66" t="s">
        <v>121</v>
      </c>
      <c r="AD10" s="66" t="s">
        <v>123</v>
      </c>
      <c r="AE10" s="69" t="s">
        <v>124</v>
      </c>
    </row>
    <row r="11" spans="1:31" ht="15.75">
      <c r="A11" s="70">
        <v>1</v>
      </c>
      <c r="B11" s="71"/>
      <c r="C11" s="72"/>
      <c r="D11" s="72"/>
      <c r="E11" s="72"/>
      <c r="F11" s="73"/>
      <c r="G11" s="73"/>
      <c r="H11" s="71"/>
      <c r="I11" s="71"/>
      <c r="J11" s="73"/>
      <c r="K11" s="73"/>
      <c r="L11" s="71"/>
      <c r="M11" s="73"/>
      <c r="N11" s="71"/>
      <c r="O11" s="74">
        <f>N11*L11*H11</f>
        <v>0</v>
      </c>
      <c r="P11" s="74">
        <f t="shared" ref="P11:P60" si="0">H11*N11</f>
        <v>0</v>
      </c>
      <c r="Q11" s="74">
        <f>H11*L11</f>
        <v>0</v>
      </c>
      <c r="R11" s="75"/>
      <c r="S11" s="71"/>
      <c r="T11" s="71"/>
      <c r="U11" s="71"/>
      <c r="V11" s="76"/>
      <c r="W11" s="77">
        <f>T11*U11*V11</f>
        <v>0</v>
      </c>
      <c r="X11" s="78">
        <f>T11*V11</f>
        <v>0</v>
      </c>
      <c r="Y11" s="79">
        <f>T11*U11</f>
        <v>0</v>
      </c>
      <c r="Z11" s="80"/>
      <c r="AA11" s="81"/>
      <c r="AB11" s="71"/>
      <c r="AC11" s="71"/>
      <c r="AD11" s="71"/>
      <c r="AE11" s="82">
        <f>AB11*AC11*AD11</f>
        <v>0</v>
      </c>
    </row>
    <row r="12" spans="1:31" ht="15.75">
      <c r="A12" s="83">
        <v>2</v>
      </c>
      <c r="B12" s="84"/>
      <c r="C12" s="85"/>
      <c r="D12" s="85"/>
      <c r="E12" s="86"/>
      <c r="F12" s="87"/>
      <c r="G12" s="87"/>
      <c r="H12" s="84"/>
      <c r="I12" s="84"/>
      <c r="J12" s="87"/>
      <c r="K12" s="87"/>
      <c r="L12" s="84"/>
      <c r="M12" s="87"/>
      <c r="N12" s="84"/>
      <c r="O12" s="88">
        <f t="shared" ref="O12:O60" si="1">N12*L12*H12</f>
        <v>0</v>
      </c>
      <c r="P12" s="88">
        <f t="shared" si="0"/>
        <v>0</v>
      </c>
      <c r="Q12" s="88">
        <f t="shared" ref="Q12:Q60" si="2">H12*L12</f>
        <v>0</v>
      </c>
      <c r="R12" s="89"/>
      <c r="S12" s="84"/>
      <c r="T12" s="84"/>
      <c r="U12" s="84"/>
      <c r="V12" s="90"/>
      <c r="W12" s="91">
        <f t="shared" ref="W12:W60" si="3">T12*U12*V12</f>
        <v>0</v>
      </c>
      <c r="X12" s="92">
        <f t="shared" ref="X12:X60" si="4">T12*V12</f>
        <v>0</v>
      </c>
      <c r="Y12" s="93">
        <f t="shared" ref="Y12:Y60" si="5">T12*U12</f>
        <v>0</v>
      </c>
      <c r="Z12" s="94"/>
      <c r="AA12" s="86"/>
      <c r="AB12" s="84"/>
      <c r="AC12" s="84"/>
      <c r="AD12" s="84"/>
      <c r="AE12" s="95">
        <f t="shared" ref="AE12:AE60" si="6">AB12*AC12*AD12</f>
        <v>0</v>
      </c>
    </row>
    <row r="13" spans="1:31" ht="15.75">
      <c r="A13" s="83">
        <v>3</v>
      </c>
      <c r="B13" s="84"/>
      <c r="C13" s="85"/>
      <c r="D13" s="85"/>
      <c r="E13" s="85"/>
      <c r="F13" s="87"/>
      <c r="G13" s="87"/>
      <c r="H13" s="84"/>
      <c r="I13" s="84"/>
      <c r="J13" s="87"/>
      <c r="K13" s="87"/>
      <c r="L13" s="84"/>
      <c r="M13" s="87"/>
      <c r="N13" s="84"/>
      <c r="O13" s="88">
        <f t="shared" si="1"/>
        <v>0</v>
      </c>
      <c r="P13" s="88">
        <f t="shared" si="0"/>
        <v>0</v>
      </c>
      <c r="Q13" s="88">
        <f t="shared" si="2"/>
        <v>0</v>
      </c>
      <c r="R13" s="89"/>
      <c r="S13" s="84"/>
      <c r="T13" s="84"/>
      <c r="U13" s="84"/>
      <c r="V13" s="90"/>
      <c r="W13" s="91">
        <f t="shared" si="3"/>
        <v>0</v>
      </c>
      <c r="X13" s="92">
        <f t="shared" si="4"/>
        <v>0</v>
      </c>
      <c r="Y13" s="93">
        <f t="shared" si="5"/>
        <v>0</v>
      </c>
      <c r="Z13" s="94"/>
      <c r="AA13" s="86"/>
      <c r="AB13" s="84"/>
      <c r="AC13" s="84"/>
      <c r="AD13" s="84"/>
      <c r="AE13" s="95">
        <f t="shared" si="6"/>
        <v>0</v>
      </c>
    </row>
    <row r="14" spans="1:31" ht="15.75">
      <c r="A14" s="83">
        <v>4</v>
      </c>
      <c r="B14" s="84"/>
      <c r="C14" s="85"/>
      <c r="D14" s="85"/>
      <c r="E14" s="85"/>
      <c r="F14" s="87"/>
      <c r="G14" s="87"/>
      <c r="H14" s="84"/>
      <c r="I14" s="84"/>
      <c r="J14" s="87"/>
      <c r="K14" s="87"/>
      <c r="L14" s="84"/>
      <c r="M14" s="87"/>
      <c r="N14" s="84"/>
      <c r="O14" s="88">
        <f t="shared" si="1"/>
        <v>0</v>
      </c>
      <c r="P14" s="88">
        <f t="shared" si="0"/>
        <v>0</v>
      </c>
      <c r="Q14" s="88">
        <f t="shared" si="2"/>
        <v>0</v>
      </c>
      <c r="R14" s="89"/>
      <c r="S14" s="84"/>
      <c r="T14" s="84"/>
      <c r="U14" s="84"/>
      <c r="V14" s="90"/>
      <c r="W14" s="91">
        <f t="shared" si="3"/>
        <v>0</v>
      </c>
      <c r="X14" s="92">
        <f t="shared" si="4"/>
        <v>0</v>
      </c>
      <c r="Y14" s="93">
        <f t="shared" si="5"/>
        <v>0</v>
      </c>
      <c r="Z14" s="94"/>
      <c r="AA14" s="86"/>
      <c r="AB14" s="84"/>
      <c r="AC14" s="84"/>
      <c r="AD14" s="84"/>
      <c r="AE14" s="95">
        <f t="shared" si="6"/>
        <v>0</v>
      </c>
    </row>
    <row r="15" spans="1:31" ht="15.75">
      <c r="A15" s="83">
        <v>5</v>
      </c>
      <c r="B15" s="84"/>
      <c r="C15" s="85"/>
      <c r="D15" s="85"/>
      <c r="E15" s="85"/>
      <c r="F15" s="87"/>
      <c r="G15" s="87"/>
      <c r="H15" s="84"/>
      <c r="I15" s="84"/>
      <c r="J15" s="87"/>
      <c r="K15" s="87"/>
      <c r="L15" s="84"/>
      <c r="M15" s="87"/>
      <c r="N15" s="84"/>
      <c r="O15" s="88">
        <f t="shared" si="1"/>
        <v>0</v>
      </c>
      <c r="P15" s="88">
        <f t="shared" si="0"/>
        <v>0</v>
      </c>
      <c r="Q15" s="88">
        <f t="shared" si="2"/>
        <v>0</v>
      </c>
      <c r="R15" s="89"/>
      <c r="S15" s="84"/>
      <c r="T15" s="84"/>
      <c r="U15" s="84"/>
      <c r="V15" s="90"/>
      <c r="W15" s="91">
        <f t="shared" si="3"/>
        <v>0</v>
      </c>
      <c r="X15" s="92">
        <f t="shared" si="4"/>
        <v>0</v>
      </c>
      <c r="Y15" s="93">
        <f t="shared" si="5"/>
        <v>0</v>
      </c>
      <c r="Z15" s="94"/>
      <c r="AA15" s="86"/>
      <c r="AB15" s="84"/>
      <c r="AC15" s="84"/>
      <c r="AD15" s="84"/>
      <c r="AE15" s="95">
        <f t="shared" si="6"/>
        <v>0</v>
      </c>
    </row>
    <row r="16" spans="1:31" ht="15.75">
      <c r="A16" s="83">
        <v>6</v>
      </c>
      <c r="B16" s="84"/>
      <c r="C16" s="85"/>
      <c r="D16" s="85"/>
      <c r="E16" s="85"/>
      <c r="F16" s="87"/>
      <c r="G16" s="87"/>
      <c r="H16" s="84"/>
      <c r="I16" s="84"/>
      <c r="J16" s="87"/>
      <c r="K16" s="87"/>
      <c r="L16" s="84"/>
      <c r="M16" s="87"/>
      <c r="N16" s="84"/>
      <c r="O16" s="88">
        <f t="shared" si="1"/>
        <v>0</v>
      </c>
      <c r="P16" s="88">
        <f t="shared" si="0"/>
        <v>0</v>
      </c>
      <c r="Q16" s="88">
        <f t="shared" si="2"/>
        <v>0</v>
      </c>
      <c r="R16" s="89"/>
      <c r="S16" s="84"/>
      <c r="T16" s="84"/>
      <c r="U16" s="84"/>
      <c r="V16" s="90"/>
      <c r="W16" s="91">
        <f t="shared" si="3"/>
        <v>0</v>
      </c>
      <c r="X16" s="92">
        <f t="shared" si="4"/>
        <v>0</v>
      </c>
      <c r="Y16" s="93">
        <f t="shared" si="5"/>
        <v>0</v>
      </c>
      <c r="Z16" s="94"/>
      <c r="AA16" s="86"/>
      <c r="AB16" s="84"/>
      <c r="AC16" s="84"/>
      <c r="AD16" s="84"/>
      <c r="AE16" s="95">
        <f t="shared" si="6"/>
        <v>0</v>
      </c>
    </row>
    <row r="17" spans="1:31" ht="15.75">
      <c r="A17" s="83">
        <v>7</v>
      </c>
      <c r="B17" s="84"/>
      <c r="C17" s="85"/>
      <c r="D17" s="85"/>
      <c r="E17" s="85"/>
      <c r="F17" s="87"/>
      <c r="G17" s="87"/>
      <c r="H17" s="84"/>
      <c r="I17" s="84"/>
      <c r="J17" s="87"/>
      <c r="K17" s="87"/>
      <c r="L17" s="84"/>
      <c r="M17" s="87"/>
      <c r="N17" s="84"/>
      <c r="O17" s="88">
        <f t="shared" si="1"/>
        <v>0</v>
      </c>
      <c r="P17" s="88">
        <f t="shared" si="0"/>
        <v>0</v>
      </c>
      <c r="Q17" s="88">
        <f t="shared" si="2"/>
        <v>0</v>
      </c>
      <c r="R17" s="89"/>
      <c r="S17" s="84"/>
      <c r="T17" s="84"/>
      <c r="U17" s="84"/>
      <c r="V17" s="90"/>
      <c r="W17" s="91">
        <f t="shared" si="3"/>
        <v>0</v>
      </c>
      <c r="X17" s="92">
        <f t="shared" si="4"/>
        <v>0</v>
      </c>
      <c r="Y17" s="93">
        <f t="shared" si="5"/>
        <v>0</v>
      </c>
      <c r="Z17" s="94"/>
      <c r="AA17" s="86"/>
      <c r="AB17" s="84"/>
      <c r="AC17" s="84"/>
      <c r="AD17" s="84"/>
      <c r="AE17" s="95">
        <f t="shared" si="6"/>
        <v>0</v>
      </c>
    </row>
    <row r="18" spans="1:31" ht="15.75">
      <c r="A18" s="83">
        <v>8</v>
      </c>
      <c r="B18" s="84"/>
      <c r="C18" s="85"/>
      <c r="D18" s="85"/>
      <c r="E18" s="85"/>
      <c r="F18" s="87"/>
      <c r="G18" s="87"/>
      <c r="H18" s="84"/>
      <c r="I18" s="84"/>
      <c r="J18" s="87"/>
      <c r="K18" s="87"/>
      <c r="L18" s="84"/>
      <c r="M18" s="87"/>
      <c r="N18" s="84"/>
      <c r="O18" s="88">
        <f t="shared" si="1"/>
        <v>0</v>
      </c>
      <c r="P18" s="88">
        <f t="shared" si="0"/>
        <v>0</v>
      </c>
      <c r="Q18" s="88">
        <f t="shared" si="2"/>
        <v>0</v>
      </c>
      <c r="R18" s="89"/>
      <c r="S18" s="84"/>
      <c r="T18" s="84"/>
      <c r="U18" s="84"/>
      <c r="V18" s="90"/>
      <c r="W18" s="91">
        <f t="shared" si="3"/>
        <v>0</v>
      </c>
      <c r="X18" s="92">
        <f t="shared" si="4"/>
        <v>0</v>
      </c>
      <c r="Y18" s="93">
        <f t="shared" si="5"/>
        <v>0</v>
      </c>
      <c r="Z18" s="94"/>
      <c r="AA18" s="86"/>
      <c r="AB18" s="84"/>
      <c r="AC18" s="84"/>
      <c r="AD18" s="84"/>
      <c r="AE18" s="95">
        <f t="shared" si="6"/>
        <v>0</v>
      </c>
    </row>
    <row r="19" spans="1:31" ht="15.75">
      <c r="A19" s="83">
        <v>9</v>
      </c>
      <c r="B19" s="84"/>
      <c r="C19" s="85"/>
      <c r="D19" s="85"/>
      <c r="E19" s="85"/>
      <c r="F19" s="87"/>
      <c r="G19" s="87"/>
      <c r="H19" s="84"/>
      <c r="I19" s="84"/>
      <c r="J19" s="87"/>
      <c r="K19" s="87"/>
      <c r="L19" s="84"/>
      <c r="M19" s="87"/>
      <c r="N19" s="84"/>
      <c r="O19" s="88">
        <f t="shared" si="1"/>
        <v>0</v>
      </c>
      <c r="P19" s="88">
        <f t="shared" si="0"/>
        <v>0</v>
      </c>
      <c r="Q19" s="88">
        <f t="shared" si="2"/>
        <v>0</v>
      </c>
      <c r="R19" s="89"/>
      <c r="S19" s="84"/>
      <c r="T19" s="84"/>
      <c r="U19" s="84"/>
      <c r="V19" s="90"/>
      <c r="W19" s="91">
        <f t="shared" si="3"/>
        <v>0</v>
      </c>
      <c r="X19" s="92">
        <f t="shared" si="4"/>
        <v>0</v>
      </c>
      <c r="Y19" s="93">
        <f t="shared" si="5"/>
        <v>0</v>
      </c>
      <c r="Z19" s="94"/>
      <c r="AA19" s="86"/>
      <c r="AB19" s="84"/>
      <c r="AC19" s="84"/>
      <c r="AD19" s="84"/>
      <c r="AE19" s="95">
        <f t="shared" si="6"/>
        <v>0</v>
      </c>
    </row>
    <row r="20" spans="1:31" ht="15.75">
      <c r="A20" s="83">
        <v>10</v>
      </c>
      <c r="B20" s="84"/>
      <c r="C20" s="85"/>
      <c r="D20" s="85"/>
      <c r="E20" s="85"/>
      <c r="F20" s="87"/>
      <c r="G20" s="87"/>
      <c r="H20" s="84"/>
      <c r="I20" s="84"/>
      <c r="J20" s="87"/>
      <c r="K20" s="87"/>
      <c r="L20" s="84"/>
      <c r="M20" s="87"/>
      <c r="N20" s="84"/>
      <c r="O20" s="88">
        <f t="shared" si="1"/>
        <v>0</v>
      </c>
      <c r="P20" s="88">
        <f t="shared" si="0"/>
        <v>0</v>
      </c>
      <c r="Q20" s="88">
        <f t="shared" si="2"/>
        <v>0</v>
      </c>
      <c r="R20" s="89"/>
      <c r="S20" s="84"/>
      <c r="T20" s="84"/>
      <c r="U20" s="84"/>
      <c r="V20" s="90"/>
      <c r="W20" s="91">
        <f t="shared" si="3"/>
        <v>0</v>
      </c>
      <c r="X20" s="92">
        <f t="shared" si="4"/>
        <v>0</v>
      </c>
      <c r="Y20" s="93">
        <f t="shared" si="5"/>
        <v>0</v>
      </c>
      <c r="Z20" s="94"/>
      <c r="AA20" s="86"/>
      <c r="AB20" s="84"/>
      <c r="AC20" s="84"/>
      <c r="AD20" s="84"/>
      <c r="AE20" s="95">
        <f t="shared" si="6"/>
        <v>0</v>
      </c>
    </row>
    <row r="21" spans="1:31" ht="15.75">
      <c r="A21" s="83">
        <v>11</v>
      </c>
      <c r="B21" s="84"/>
      <c r="C21" s="85"/>
      <c r="D21" s="85"/>
      <c r="E21" s="85"/>
      <c r="F21" s="87"/>
      <c r="G21" s="87"/>
      <c r="H21" s="84"/>
      <c r="I21" s="84"/>
      <c r="J21" s="87"/>
      <c r="K21" s="87"/>
      <c r="L21" s="84"/>
      <c r="M21" s="87"/>
      <c r="N21" s="84"/>
      <c r="O21" s="88">
        <f t="shared" si="1"/>
        <v>0</v>
      </c>
      <c r="P21" s="88">
        <f t="shared" si="0"/>
        <v>0</v>
      </c>
      <c r="Q21" s="88">
        <f t="shared" si="2"/>
        <v>0</v>
      </c>
      <c r="R21" s="89"/>
      <c r="S21" s="84"/>
      <c r="T21" s="84"/>
      <c r="U21" s="84"/>
      <c r="V21" s="90"/>
      <c r="W21" s="91">
        <f t="shared" si="3"/>
        <v>0</v>
      </c>
      <c r="X21" s="92">
        <f t="shared" si="4"/>
        <v>0</v>
      </c>
      <c r="Y21" s="93">
        <f t="shared" si="5"/>
        <v>0</v>
      </c>
      <c r="Z21" s="94"/>
      <c r="AA21" s="86"/>
      <c r="AB21" s="84"/>
      <c r="AC21" s="84"/>
      <c r="AD21" s="84"/>
      <c r="AE21" s="95">
        <f t="shared" si="6"/>
        <v>0</v>
      </c>
    </row>
    <row r="22" spans="1:31" ht="15.75">
      <c r="A22" s="83">
        <v>12</v>
      </c>
      <c r="B22" s="84"/>
      <c r="C22" s="85"/>
      <c r="D22" s="85"/>
      <c r="E22" s="85"/>
      <c r="F22" s="87"/>
      <c r="G22" s="87"/>
      <c r="H22" s="84"/>
      <c r="I22" s="84"/>
      <c r="J22" s="87"/>
      <c r="K22" s="87"/>
      <c r="L22" s="84"/>
      <c r="M22" s="87"/>
      <c r="N22" s="84"/>
      <c r="O22" s="88">
        <f t="shared" si="1"/>
        <v>0</v>
      </c>
      <c r="P22" s="88">
        <f t="shared" si="0"/>
        <v>0</v>
      </c>
      <c r="Q22" s="88">
        <f t="shared" si="2"/>
        <v>0</v>
      </c>
      <c r="R22" s="89"/>
      <c r="S22" s="84"/>
      <c r="T22" s="84"/>
      <c r="U22" s="84"/>
      <c r="V22" s="90"/>
      <c r="W22" s="91">
        <f t="shared" si="3"/>
        <v>0</v>
      </c>
      <c r="X22" s="92">
        <f t="shared" si="4"/>
        <v>0</v>
      </c>
      <c r="Y22" s="93">
        <f t="shared" si="5"/>
        <v>0</v>
      </c>
      <c r="Z22" s="94"/>
      <c r="AA22" s="86"/>
      <c r="AB22" s="84"/>
      <c r="AC22" s="84"/>
      <c r="AD22" s="84"/>
      <c r="AE22" s="95">
        <f t="shared" si="6"/>
        <v>0</v>
      </c>
    </row>
    <row r="23" spans="1:31" ht="15.75">
      <c r="A23" s="83">
        <v>13</v>
      </c>
      <c r="B23" s="84"/>
      <c r="C23" s="85"/>
      <c r="D23" s="85"/>
      <c r="E23" s="85"/>
      <c r="F23" s="87"/>
      <c r="G23" s="87"/>
      <c r="H23" s="84"/>
      <c r="I23" s="84"/>
      <c r="J23" s="87"/>
      <c r="K23" s="87"/>
      <c r="L23" s="84"/>
      <c r="M23" s="87"/>
      <c r="N23" s="84"/>
      <c r="O23" s="88">
        <f t="shared" si="1"/>
        <v>0</v>
      </c>
      <c r="P23" s="88">
        <f t="shared" si="0"/>
        <v>0</v>
      </c>
      <c r="Q23" s="88">
        <f t="shared" si="2"/>
        <v>0</v>
      </c>
      <c r="R23" s="89"/>
      <c r="S23" s="84"/>
      <c r="T23" s="84"/>
      <c r="U23" s="84"/>
      <c r="V23" s="90"/>
      <c r="W23" s="91">
        <f t="shared" si="3"/>
        <v>0</v>
      </c>
      <c r="X23" s="92">
        <f t="shared" si="4"/>
        <v>0</v>
      </c>
      <c r="Y23" s="93">
        <f t="shared" si="5"/>
        <v>0</v>
      </c>
      <c r="Z23" s="94"/>
      <c r="AA23" s="86"/>
      <c r="AB23" s="84"/>
      <c r="AC23" s="84"/>
      <c r="AD23" s="84"/>
      <c r="AE23" s="95">
        <f t="shared" si="6"/>
        <v>0</v>
      </c>
    </row>
    <row r="24" spans="1:31" ht="15.75">
      <c r="A24" s="83">
        <v>14</v>
      </c>
      <c r="B24" s="84"/>
      <c r="C24" s="85"/>
      <c r="D24" s="85"/>
      <c r="E24" s="85"/>
      <c r="F24" s="87"/>
      <c r="G24" s="87"/>
      <c r="H24" s="84"/>
      <c r="I24" s="84"/>
      <c r="J24" s="87"/>
      <c r="K24" s="87"/>
      <c r="L24" s="84"/>
      <c r="M24" s="87"/>
      <c r="N24" s="84"/>
      <c r="O24" s="88">
        <f t="shared" si="1"/>
        <v>0</v>
      </c>
      <c r="P24" s="88">
        <f t="shared" si="0"/>
        <v>0</v>
      </c>
      <c r="Q24" s="88">
        <f t="shared" si="2"/>
        <v>0</v>
      </c>
      <c r="R24" s="89"/>
      <c r="S24" s="84"/>
      <c r="T24" s="84"/>
      <c r="U24" s="84"/>
      <c r="V24" s="90"/>
      <c r="W24" s="91">
        <f t="shared" si="3"/>
        <v>0</v>
      </c>
      <c r="X24" s="92">
        <f t="shared" si="4"/>
        <v>0</v>
      </c>
      <c r="Y24" s="93">
        <f t="shared" si="5"/>
        <v>0</v>
      </c>
      <c r="Z24" s="94"/>
      <c r="AA24" s="86"/>
      <c r="AB24" s="84"/>
      <c r="AC24" s="84"/>
      <c r="AD24" s="84"/>
      <c r="AE24" s="95">
        <f t="shared" si="6"/>
        <v>0</v>
      </c>
    </row>
    <row r="25" spans="1:31" ht="15.75">
      <c r="A25" s="83">
        <v>15</v>
      </c>
      <c r="B25" s="84"/>
      <c r="C25" s="85"/>
      <c r="D25" s="85"/>
      <c r="E25" s="85"/>
      <c r="F25" s="87"/>
      <c r="G25" s="87"/>
      <c r="H25" s="84"/>
      <c r="I25" s="84"/>
      <c r="J25" s="87"/>
      <c r="K25" s="87"/>
      <c r="L25" s="84"/>
      <c r="M25" s="87"/>
      <c r="N25" s="84"/>
      <c r="O25" s="88">
        <f t="shared" si="1"/>
        <v>0</v>
      </c>
      <c r="P25" s="88">
        <f t="shared" si="0"/>
        <v>0</v>
      </c>
      <c r="Q25" s="88">
        <f t="shared" si="2"/>
        <v>0</v>
      </c>
      <c r="R25" s="89"/>
      <c r="S25" s="84"/>
      <c r="T25" s="84"/>
      <c r="U25" s="84"/>
      <c r="V25" s="90"/>
      <c r="W25" s="91">
        <f t="shared" si="3"/>
        <v>0</v>
      </c>
      <c r="X25" s="92">
        <f t="shared" si="4"/>
        <v>0</v>
      </c>
      <c r="Y25" s="93">
        <f t="shared" si="5"/>
        <v>0</v>
      </c>
      <c r="Z25" s="94"/>
      <c r="AA25" s="86"/>
      <c r="AB25" s="84"/>
      <c r="AC25" s="84"/>
      <c r="AD25" s="84"/>
      <c r="AE25" s="95">
        <f t="shared" si="6"/>
        <v>0</v>
      </c>
    </row>
    <row r="26" spans="1:31" ht="15.75">
      <c r="A26" s="83">
        <v>16</v>
      </c>
      <c r="B26" s="84"/>
      <c r="C26" s="85"/>
      <c r="D26" s="85"/>
      <c r="E26" s="85"/>
      <c r="F26" s="87"/>
      <c r="G26" s="87"/>
      <c r="H26" s="84"/>
      <c r="I26" s="84"/>
      <c r="J26" s="87"/>
      <c r="K26" s="87"/>
      <c r="L26" s="84"/>
      <c r="M26" s="87"/>
      <c r="N26" s="84"/>
      <c r="O26" s="88">
        <f t="shared" si="1"/>
        <v>0</v>
      </c>
      <c r="P26" s="88">
        <f t="shared" si="0"/>
        <v>0</v>
      </c>
      <c r="Q26" s="88">
        <f t="shared" si="2"/>
        <v>0</v>
      </c>
      <c r="R26" s="89"/>
      <c r="S26" s="84"/>
      <c r="T26" s="84"/>
      <c r="U26" s="84"/>
      <c r="V26" s="90"/>
      <c r="W26" s="91">
        <f t="shared" si="3"/>
        <v>0</v>
      </c>
      <c r="X26" s="92">
        <f t="shared" si="4"/>
        <v>0</v>
      </c>
      <c r="Y26" s="93">
        <f t="shared" si="5"/>
        <v>0</v>
      </c>
      <c r="Z26" s="94"/>
      <c r="AA26" s="86"/>
      <c r="AB26" s="84"/>
      <c r="AC26" s="84"/>
      <c r="AD26" s="84"/>
      <c r="AE26" s="95">
        <f t="shared" si="6"/>
        <v>0</v>
      </c>
    </row>
    <row r="27" spans="1:31" ht="15.75">
      <c r="A27" s="83">
        <v>17</v>
      </c>
      <c r="B27" s="84"/>
      <c r="C27" s="85"/>
      <c r="D27" s="85"/>
      <c r="E27" s="85"/>
      <c r="F27" s="87"/>
      <c r="G27" s="87"/>
      <c r="H27" s="84"/>
      <c r="I27" s="84"/>
      <c r="J27" s="87"/>
      <c r="K27" s="87"/>
      <c r="L27" s="84"/>
      <c r="M27" s="87"/>
      <c r="N27" s="84"/>
      <c r="O27" s="88">
        <f t="shared" si="1"/>
        <v>0</v>
      </c>
      <c r="P27" s="88">
        <f t="shared" si="0"/>
        <v>0</v>
      </c>
      <c r="Q27" s="88">
        <f t="shared" si="2"/>
        <v>0</v>
      </c>
      <c r="R27" s="89"/>
      <c r="S27" s="84"/>
      <c r="T27" s="84"/>
      <c r="U27" s="84"/>
      <c r="V27" s="90"/>
      <c r="W27" s="91">
        <f t="shared" si="3"/>
        <v>0</v>
      </c>
      <c r="X27" s="92">
        <f t="shared" si="4"/>
        <v>0</v>
      </c>
      <c r="Y27" s="93">
        <f t="shared" si="5"/>
        <v>0</v>
      </c>
      <c r="Z27" s="94"/>
      <c r="AA27" s="86"/>
      <c r="AB27" s="84"/>
      <c r="AC27" s="84"/>
      <c r="AD27" s="84"/>
      <c r="AE27" s="95">
        <f t="shared" si="6"/>
        <v>0</v>
      </c>
    </row>
    <row r="28" spans="1:31" ht="15.75">
      <c r="A28" s="83">
        <v>18</v>
      </c>
      <c r="B28" s="84"/>
      <c r="C28" s="85"/>
      <c r="D28" s="85"/>
      <c r="E28" s="85"/>
      <c r="F28" s="87"/>
      <c r="G28" s="87"/>
      <c r="H28" s="84"/>
      <c r="I28" s="84"/>
      <c r="J28" s="87"/>
      <c r="K28" s="87"/>
      <c r="L28" s="84"/>
      <c r="M28" s="87"/>
      <c r="N28" s="84"/>
      <c r="O28" s="88">
        <f t="shared" si="1"/>
        <v>0</v>
      </c>
      <c r="P28" s="88">
        <f t="shared" si="0"/>
        <v>0</v>
      </c>
      <c r="Q28" s="88">
        <f t="shared" si="2"/>
        <v>0</v>
      </c>
      <c r="R28" s="89"/>
      <c r="S28" s="84"/>
      <c r="T28" s="84"/>
      <c r="U28" s="84"/>
      <c r="V28" s="90"/>
      <c r="W28" s="91">
        <f t="shared" si="3"/>
        <v>0</v>
      </c>
      <c r="X28" s="92">
        <f t="shared" si="4"/>
        <v>0</v>
      </c>
      <c r="Y28" s="93">
        <f t="shared" si="5"/>
        <v>0</v>
      </c>
      <c r="Z28" s="94"/>
      <c r="AA28" s="86"/>
      <c r="AB28" s="84"/>
      <c r="AC28" s="84"/>
      <c r="AD28" s="84"/>
      <c r="AE28" s="95">
        <f t="shared" si="6"/>
        <v>0</v>
      </c>
    </row>
    <row r="29" spans="1:31" ht="15.75">
      <c r="A29" s="83">
        <v>19</v>
      </c>
      <c r="B29" s="84"/>
      <c r="C29" s="85"/>
      <c r="D29" s="85"/>
      <c r="E29" s="85"/>
      <c r="F29" s="87"/>
      <c r="G29" s="87"/>
      <c r="H29" s="84"/>
      <c r="I29" s="84"/>
      <c r="J29" s="87"/>
      <c r="K29" s="87"/>
      <c r="L29" s="84"/>
      <c r="M29" s="87"/>
      <c r="N29" s="84"/>
      <c r="O29" s="88">
        <f t="shared" si="1"/>
        <v>0</v>
      </c>
      <c r="P29" s="88">
        <f t="shared" si="0"/>
        <v>0</v>
      </c>
      <c r="Q29" s="88">
        <f t="shared" si="2"/>
        <v>0</v>
      </c>
      <c r="R29" s="89"/>
      <c r="S29" s="84"/>
      <c r="T29" s="84"/>
      <c r="U29" s="84"/>
      <c r="V29" s="90"/>
      <c r="W29" s="91">
        <f t="shared" si="3"/>
        <v>0</v>
      </c>
      <c r="X29" s="92">
        <f t="shared" si="4"/>
        <v>0</v>
      </c>
      <c r="Y29" s="93">
        <f t="shared" si="5"/>
        <v>0</v>
      </c>
      <c r="Z29" s="94"/>
      <c r="AA29" s="86"/>
      <c r="AB29" s="84"/>
      <c r="AC29" s="84"/>
      <c r="AD29" s="84"/>
      <c r="AE29" s="95">
        <f t="shared" si="6"/>
        <v>0</v>
      </c>
    </row>
    <row r="30" spans="1:31" ht="15.75">
      <c r="A30" s="83">
        <v>20</v>
      </c>
      <c r="B30" s="84"/>
      <c r="C30" s="85"/>
      <c r="D30" s="85"/>
      <c r="E30" s="85"/>
      <c r="F30" s="87"/>
      <c r="G30" s="87"/>
      <c r="H30" s="84"/>
      <c r="I30" s="84"/>
      <c r="J30" s="87"/>
      <c r="K30" s="87"/>
      <c r="L30" s="84"/>
      <c r="M30" s="87"/>
      <c r="N30" s="84"/>
      <c r="O30" s="88">
        <f t="shared" si="1"/>
        <v>0</v>
      </c>
      <c r="P30" s="88">
        <f t="shared" si="0"/>
        <v>0</v>
      </c>
      <c r="Q30" s="88">
        <f t="shared" si="2"/>
        <v>0</v>
      </c>
      <c r="R30" s="89"/>
      <c r="S30" s="84"/>
      <c r="T30" s="84"/>
      <c r="U30" s="84"/>
      <c r="V30" s="90"/>
      <c r="W30" s="91">
        <f t="shared" si="3"/>
        <v>0</v>
      </c>
      <c r="X30" s="92">
        <f t="shared" si="4"/>
        <v>0</v>
      </c>
      <c r="Y30" s="93">
        <f t="shared" si="5"/>
        <v>0</v>
      </c>
      <c r="Z30" s="94"/>
      <c r="AA30" s="86"/>
      <c r="AB30" s="84"/>
      <c r="AC30" s="84"/>
      <c r="AD30" s="84"/>
      <c r="AE30" s="95">
        <f t="shared" si="6"/>
        <v>0</v>
      </c>
    </row>
    <row r="31" spans="1:31" ht="15.75">
      <c r="A31" s="83">
        <v>21</v>
      </c>
      <c r="B31" s="84"/>
      <c r="C31" s="85"/>
      <c r="D31" s="85"/>
      <c r="E31" s="85"/>
      <c r="F31" s="87"/>
      <c r="G31" s="87"/>
      <c r="H31" s="84"/>
      <c r="I31" s="84"/>
      <c r="J31" s="87"/>
      <c r="K31" s="87"/>
      <c r="L31" s="84"/>
      <c r="M31" s="87"/>
      <c r="N31" s="84"/>
      <c r="O31" s="88">
        <f t="shared" si="1"/>
        <v>0</v>
      </c>
      <c r="P31" s="88">
        <f t="shared" si="0"/>
        <v>0</v>
      </c>
      <c r="Q31" s="88">
        <f t="shared" si="2"/>
        <v>0</v>
      </c>
      <c r="R31" s="89"/>
      <c r="S31" s="84"/>
      <c r="T31" s="84"/>
      <c r="U31" s="84"/>
      <c r="V31" s="90"/>
      <c r="W31" s="91">
        <f t="shared" si="3"/>
        <v>0</v>
      </c>
      <c r="X31" s="92">
        <f t="shared" si="4"/>
        <v>0</v>
      </c>
      <c r="Y31" s="93">
        <f t="shared" si="5"/>
        <v>0</v>
      </c>
      <c r="Z31" s="94"/>
      <c r="AA31" s="86"/>
      <c r="AB31" s="84"/>
      <c r="AC31" s="84"/>
      <c r="AD31" s="84"/>
      <c r="AE31" s="95">
        <f t="shared" si="6"/>
        <v>0</v>
      </c>
    </row>
    <row r="32" spans="1:31" ht="15.75">
      <c r="A32" s="83">
        <v>22</v>
      </c>
      <c r="B32" s="84"/>
      <c r="C32" s="85"/>
      <c r="D32" s="85"/>
      <c r="E32" s="85"/>
      <c r="F32" s="87"/>
      <c r="G32" s="87"/>
      <c r="H32" s="84"/>
      <c r="I32" s="84"/>
      <c r="J32" s="87"/>
      <c r="K32" s="87"/>
      <c r="L32" s="84"/>
      <c r="M32" s="87"/>
      <c r="N32" s="84"/>
      <c r="O32" s="88">
        <f t="shared" si="1"/>
        <v>0</v>
      </c>
      <c r="P32" s="88">
        <f t="shared" si="0"/>
        <v>0</v>
      </c>
      <c r="Q32" s="88">
        <f t="shared" si="2"/>
        <v>0</v>
      </c>
      <c r="R32" s="89"/>
      <c r="S32" s="84"/>
      <c r="T32" s="84"/>
      <c r="U32" s="84"/>
      <c r="V32" s="90"/>
      <c r="W32" s="91">
        <f t="shared" si="3"/>
        <v>0</v>
      </c>
      <c r="X32" s="92">
        <f t="shared" si="4"/>
        <v>0</v>
      </c>
      <c r="Y32" s="93">
        <f t="shared" si="5"/>
        <v>0</v>
      </c>
      <c r="Z32" s="94"/>
      <c r="AA32" s="86"/>
      <c r="AB32" s="84"/>
      <c r="AC32" s="84"/>
      <c r="AD32" s="84"/>
      <c r="AE32" s="95">
        <f t="shared" si="6"/>
        <v>0</v>
      </c>
    </row>
    <row r="33" spans="1:31" ht="15.75">
      <c r="A33" s="83">
        <v>23</v>
      </c>
      <c r="B33" s="84"/>
      <c r="C33" s="85"/>
      <c r="D33" s="85"/>
      <c r="E33" s="85"/>
      <c r="F33" s="87"/>
      <c r="G33" s="87"/>
      <c r="H33" s="84"/>
      <c r="I33" s="84"/>
      <c r="J33" s="87"/>
      <c r="K33" s="87"/>
      <c r="L33" s="84"/>
      <c r="M33" s="87"/>
      <c r="N33" s="84"/>
      <c r="O33" s="88">
        <f t="shared" si="1"/>
        <v>0</v>
      </c>
      <c r="P33" s="88">
        <f t="shared" si="0"/>
        <v>0</v>
      </c>
      <c r="Q33" s="88">
        <f t="shared" si="2"/>
        <v>0</v>
      </c>
      <c r="R33" s="89"/>
      <c r="S33" s="84"/>
      <c r="T33" s="84"/>
      <c r="U33" s="84"/>
      <c r="V33" s="90"/>
      <c r="W33" s="91">
        <f t="shared" si="3"/>
        <v>0</v>
      </c>
      <c r="X33" s="92">
        <f t="shared" si="4"/>
        <v>0</v>
      </c>
      <c r="Y33" s="93">
        <f t="shared" si="5"/>
        <v>0</v>
      </c>
      <c r="Z33" s="94"/>
      <c r="AA33" s="86"/>
      <c r="AB33" s="84"/>
      <c r="AC33" s="84"/>
      <c r="AD33" s="84"/>
      <c r="AE33" s="95">
        <f t="shared" si="6"/>
        <v>0</v>
      </c>
    </row>
    <row r="34" spans="1:31" ht="15.75">
      <c r="A34" s="83">
        <v>24</v>
      </c>
      <c r="B34" s="84"/>
      <c r="C34" s="85"/>
      <c r="D34" s="85"/>
      <c r="E34" s="85"/>
      <c r="F34" s="87"/>
      <c r="G34" s="87"/>
      <c r="H34" s="84"/>
      <c r="I34" s="84"/>
      <c r="J34" s="87"/>
      <c r="K34" s="87"/>
      <c r="L34" s="84"/>
      <c r="M34" s="87"/>
      <c r="N34" s="84"/>
      <c r="O34" s="88">
        <f t="shared" si="1"/>
        <v>0</v>
      </c>
      <c r="P34" s="88">
        <f t="shared" si="0"/>
        <v>0</v>
      </c>
      <c r="Q34" s="88">
        <f t="shared" si="2"/>
        <v>0</v>
      </c>
      <c r="R34" s="89"/>
      <c r="S34" s="84"/>
      <c r="T34" s="84"/>
      <c r="U34" s="84"/>
      <c r="V34" s="90"/>
      <c r="W34" s="91">
        <f t="shared" si="3"/>
        <v>0</v>
      </c>
      <c r="X34" s="92">
        <f t="shared" si="4"/>
        <v>0</v>
      </c>
      <c r="Y34" s="93">
        <f t="shared" si="5"/>
        <v>0</v>
      </c>
      <c r="Z34" s="94"/>
      <c r="AA34" s="86"/>
      <c r="AB34" s="84"/>
      <c r="AC34" s="84"/>
      <c r="AD34" s="84"/>
      <c r="AE34" s="95">
        <f t="shared" si="6"/>
        <v>0</v>
      </c>
    </row>
    <row r="35" spans="1:31" ht="15.75">
      <c r="A35" s="83">
        <v>25</v>
      </c>
      <c r="B35" s="84"/>
      <c r="C35" s="85"/>
      <c r="D35" s="85"/>
      <c r="E35" s="85"/>
      <c r="F35" s="87"/>
      <c r="G35" s="87"/>
      <c r="H35" s="84"/>
      <c r="I35" s="84"/>
      <c r="J35" s="87"/>
      <c r="K35" s="87"/>
      <c r="L35" s="84"/>
      <c r="M35" s="87"/>
      <c r="N35" s="84"/>
      <c r="O35" s="88">
        <f t="shared" si="1"/>
        <v>0</v>
      </c>
      <c r="P35" s="88">
        <f t="shared" si="0"/>
        <v>0</v>
      </c>
      <c r="Q35" s="88">
        <f t="shared" si="2"/>
        <v>0</v>
      </c>
      <c r="R35" s="89"/>
      <c r="S35" s="84"/>
      <c r="T35" s="84"/>
      <c r="U35" s="84"/>
      <c r="V35" s="90"/>
      <c r="W35" s="91">
        <f t="shared" si="3"/>
        <v>0</v>
      </c>
      <c r="X35" s="92">
        <f t="shared" si="4"/>
        <v>0</v>
      </c>
      <c r="Y35" s="93">
        <f t="shared" si="5"/>
        <v>0</v>
      </c>
      <c r="Z35" s="94"/>
      <c r="AA35" s="86"/>
      <c r="AB35" s="84"/>
      <c r="AC35" s="84"/>
      <c r="AD35" s="84"/>
      <c r="AE35" s="95">
        <f t="shared" si="6"/>
        <v>0</v>
      </c>
    </row>
    <row r="36" spans="1:31" ht="15.75">
      <c r="A36" s="83">
        <v>26</v>
      </c>
      <c r="B36" s="84"/>
      <c r="C36" s="85"/>
      <c r="D36" s="85"/>
      <c r="E36" s="85"/>
      <c r="F36" s="87"/>
      <c r="G36" s="87"/>
      <c r="H36" s="84"/>
      <c r="I36" s="84"/>
      <c r="J36" s="87"/>
      <c r="K36" s="87"/>
      <c r="L36" s="84"/>
      <c r="M36" s="87"/>
      <c r="N36" s="84"/>
      <c r="O36" s="88">
        <f t="shared" si="1"/>
        <v>0</v>
      </c>
      <c r="P36" s="88">
        <f t="shared" si="0"/>
        <v>0</v>
      </c>
      <c r="Q36" s="88">
        <f t="shared" si="2"/>
        <v>0</v>
      </c>
      <c r="R36" s="89"/>
      <c r="S36" s="84"/>
      <c r="T36" s="84"/>
      <c r="U36" s="84"/>
      <c r="V36" s="90"/>
      <c r="W36" s="91">
        <f t="shared" si="3"/>
        <v>0</v>
      </c>
      <c r="X36" s="92">
        <f t="shared" si="4"/>
        <v>0</v>
      </c>
      <c r="Y36" s="93">
        <f t="shared" si="5"/>
        <v>0</v>
      </c>
      <c r="Z36" s="94"/>
      <c r="AA36" s="86"/>
      <c r="AB36" s="84"/>
      <c r="AC36" s="84"/>
      <c r="AD36" s="84"/>
      <c r="AE36" s="95">
        <f t="shared" si="6"/>
        <v>0</v>
      </c>
    </row>
    <row r="37" spans="1:31" ht="15.75">
      <c r="A37" s="83">
        <v>27</v>
      </c>
      <c r="B37" s="84"/>
      <c r="C37" s="85"/>
      <c r="D37" s="85"/>
      <c r="E37" s="85"/>
      <c r="F37" s="87"/>
      <c r="G37" s="87"/>
      <c r="H37" s="84"/>
      <c r="I37" s="84"/>
      <c r="J37" s="87"/>
      <c r="K37" s="87"/>
      <c r="L37" s="84"/>
      <c r="M37" s="87"/>
      <c r="N37" s="84"/>
      <c r="O37" s="88">
        <f t="shared" si="1"/>
        <v>0</v>
      </c>
      <c r="P37" s="88">
        <f t="shared" si="0"/>
        <v>0</v>
      </c>
      <c r="Q37" s="88">
        <f t="shared" si="2"/>
        <v>0</v>
      </c>
      <c r="R37" s="89"/>
      <c r="S37" s="84"/>
      <c r="T37" s="84"/>
      <c r="U37" s="84"/>
      <c r="V37" s="90"/>
      <c r="W37" s="91">
        <f t="shared" si="3"/>
        <v>0</v>
      </c>
      <c r="X37" s="92">
        <f t="shared" si="4"/>
        <v>0</v>
      </c>
      <c r="Y37" s="93">
        <f t="shared" si="5"/>
        <v>0</v>
      </c>
      <c r="Z37" s="94"/>
      <c r="AA37" s="86"/>
      <c r="AB37" s="84"/>
      <c r="AC37" s="84"/>
      <c r="AD37" s="84"/>
      <c r="AE37" s="95">
        <f t="shared" si="6"/>
        <v>0</v>
      </c>
    </row>
    <row r="38" spans="1:31" ht="15.75">
      <c r="A38" s="83">
        <v>28</v>
      </c>
      <c r="B38" s="84"/>
      <c r="C38" s="85"/>
      <c r="D38" s="85"/>
      <c r="E38" s="85"/>
      <c r="F38" s="87"/>
      <c r="G38" s="87"/>
      <c r="H38" s="84"/>
      <c r="I38" s="84"/>
      <c r="J38" s="87"/>
      <c r="K38" s="87"/>
      <c r="L38" s="84"/>
      <c r="M38" s="87"/>
      <c r="N38" s="84"/>
      <c r="O38" s="88">
        <f t="shared" si="1"/>
        <v>0</v>
      </c>
      <c r="P38" s="88">
        <f t="shared" si="0"/>
        <v>0</v>
      </c>
      <c r="Q38" s="88">
        <f t="shared" si="2"/>
        <v>0</v>
      </c>
      <c r="R38" s="89"/>
      <c r="S38" s="84"/>
      <c r="T38" s="84"/>
      <c r="U38" s="84"/>
      <c r="V38" s="90"/>
      <c r="W38" s="91">
        <f t="shared" si="3"/>
        <v>0</v>
      </c>
      <c r="X38" s="92">
        <f t="shared" si="4"/>
        <v>0</v>
      </c>
      <c r="Y38" s="93">
        <f t="shared" si="5"/>
        <v>0</v>
      </c>
      <c r="Z38" s="94"/>
      <c r="AA38" s="86"/>
      <c r="AB38" s="84"/>
      <c r="AC38" s="84"/>
      <c r="AD38" s="84"/>
      <c r="AE38" s="95">
        <f t="shared" si="6"/>
        <v>0</v>
      </c>
    </row>
    <row r="39" spans="1:31" ht="15.75">
      <c r="A39" s="83">
        <v>29</v>
      </c>
      <c r="B39" s="84"/>
      <c r="C39" s="85"/>
      <c r="D39" s="85"/>
      <c r="E39" s="85"/>
      <c r="F39" s="87"/>
      <c r="G39" s="87"/>
      <c r="H39" s="84"/>
      <c r="I39" s="84"/>
      <c r="J39" s="87"/>
      <c r="K39" s="87"/>
      <c r="L39" s="84"/>
      <c r="M39" s="87"/>
      <c r="N39" s="84"/>
      <c r="O39" s="88">
        <f t="shared" si="1"/>
        <v>0</v>
      </c>
      <c r="P39" s="88">
        <f t="shared" si="0"/>
        <v>0</v>
      </c>
      <c r="Q39" s="88">
        <f t="shared" si="2"/>
        <v>0</v>
      </c>
      <c r="R39" s="89"/>
      <c r="S39" s="84"/>
      <c r="T39" s="84"/>
      <c r="U39" s="84"/>
      <c r="V39" s="90"/>
      <c r="W39" s="91">
        <f t="shared" si="3"/>
        <v>0</v>
      </c>
      <c r="X39" s="92">
        <f t="shared" si="4"/>
        <v>0</v>
      </c>
      <c r="Y39" s="93">
        <f t="shared" si="5"/>
        <v>0</v>
      </c>
      <c r="Z39" s="94"/>
      <c r="AA39" s="86"/>
      <c r="AB39" s="84"/>
      <c r="AC39" s="84"/>
      <c r="AD39" s="84"/>
      <c r="AE39" s="95">
        <f t="shared" si="6"/>
        <v>0</v>
      </c>
    </row>
    <row r="40" spans="1:31" ht="15.75">
      <c r="A40" s="83">
        <v>30</v>
      </c>
      <c r="B40" s="84"/>
      <c r="C40" s="85"/>
      <c r="D40" s="85"/>
      <c r="E40" s="85"/>
      <c r="F40" s="87"/>
      <c r="G40" s="87"/>
      <c r="H40" s="84"/>
      <c r="I40" s="84"/>
      <c r="J40" s="87"/>
      <c r="K40" s="87"/>
      <c r="L40" s="84"/>
      <c r="M40" s="87"/>
      <c r="N40" s="84"/>
      <c r="O40" s="88">
        <f t="shared" si="1"/>
        <v>0</v>
      </c>
      <c r="P40" s="88">
        <f t="shared" si="0"/>
        <v>0</v>
      </c>
      <c r="Q40" s="88">
        <f t="shared" si="2"/>
        <v>0</v>
      </c>
      <c r="R40" s="89"/>
      <c r="S40" s="84"/>
      <c r="T40" s="84"/>
      <c r="U40" s="84"/>
      <c r="V40" s="90"/>
      <c r="W40" s="91">
        <f t="shared" si="3"/>
        <v>0</v>
      </c>
      <c r="X40" s="92">
        <f t="shared" si="4"/>
        <v>0</v>
      </c>
      <c r="Y40" s="93">
        <f t="shared" si="5"/>
        <v>0</v>
      </c>
      <c r="Z40" s="94"/>
      <c r="AA40" s="86"/>
      <c r="AB40" s="84"/>
      <c r="AC40" s="84"/>
      <c r="AD40" s="84"/>
      <c r="AE40" s="95">
        <f t="shared" si="6"/>
        <v>0</v>
      </c>
    </row>
    <row r="41" spans="1:31" ht="15.75">
      <c r="A41" s="83">
        <v>31</v>
      </c>
      <c r="B41" s="84"/>
      <c r="C41" s="85"/>
      <c r="D41" s="85"/>
      <c r="E41" s="85"/>
      <c r="F41" s="87"/>
      <c r="G41" s="87"/>
      <c r="H41" s="84"/>
      <c r="I41" s="84"/>
      <c r="J41" s="87"/>
      <c r="K41" s="87"/>
      <c r="L41" s="84"/>
      <c r="M41" s="87"/>
      <c r="N41" s="84"/>
      <c r="O41" s="88">
        <f t="shared" si="1"/>
        <v>0</v>
      </c>
      <c r="P41" s="88">
        <f t="shared" si="0"/>
        <v>0</v>
      </c>
      <c r="Q41" s="88">
        <f t="shared" si="2"/>
        <v>0</v>
      </c>
      <c r="R41" s="89"/>
      <c r="S41" s="84"/>
      <c r="T41" s="84"/>
      <c r="U41" s="84"/>
      <c r="V41" s="90"/>
      <c r="W41" s="91">
        <f t="shared" si="3"/>
        <v>0</v>
      </c>
      <c r="X41" s="92">
        <f t="shared" si="4"/>
        <v>0</v>
      </c>
      <c r="Y41" s="93">
        <f t="shared" si="5"/>
        <v>0</v>
      </c>
      <c r="Z41" s="94"/>
      <c r="AA41" s="86"/>
      <c r="AB41" s="84"/>
      <c r="AC41" s="84"/>
      <c r="AD41" s="84"/>
      <c r="AE41" s="95">
        <f t="shared" si="6"/>
        <v>0</v>
      </c>
    </row>
    <row r="42" spans="1:31" ht="15.75">
      <c r="A42" s="83">
        <v>32</v>
      </c>
      <c r="B42" s="84"/>
      <c r="C42" s="85"/>
      <c r="D42" s="85"/>
      <c r="E42" s="85"/>
      <c r="F42" s="87"/>
      <c r="G42" s="87"/>
      <c r="H42" s="84"/>
      <c r="I42" s="84"/>
      <c r="J42" s="87"/>
      <c r="K42" s="87"/>
      <c r="L42" s="84"/>
      <c r="M42" s="87"/>
      <c r="N42" s="84"/>
      <c r="O42" s="88">
        <f t="shared" si="1"/>
        <v>0</v>
      </c>
      <c r="P42" s="88">
        <f t="shared" si="0"/>
        <v>0</v>
      </c>
      <c r="Q42" s="88">
        <f t="shared" si="2"/>
        <v>0</v>
      </c>
      <c r="R42" s="89"/>
      <c r="S42" s="84"/>
      <c r="T42" s="84"/>
      <c r="U42" s="84"/>
      <c r="V42" s="90"/>
      <c r="W42" s="91">
        <f t="shared" si="3"/>
        <v>0</v>
      </c>
      <c r="X42" s="92">
        <f t="shared" si="4"/>
        <v>0</v>
      </c>
      <c r="Y42" s="93">
        <f t="shared" si="5"/>
        <v>0</v>
      </c>
      <c r="Z42" s="94"/>
      <c r="AA42" s="86"/>
      <c r="AB42" s="84"/>
      <c r="AC42" s="84"/>
      <c r="AD42" s="84"/>
      <c r="AE42" s="95">
        <f t="shared" si="6"/>
        <v>0</v>
      </c>
    </row>
    <row r="43" spans="1:31" ht="15.75">
      <c r="A43" s="83">
        <v>33</v>
      </c>
      <c r="B43" s="84"/>
      <c r="C43" s="85"/>
      <c r="D43" s="85"/>
      <c r="E43" s="85"/>
      <c r="F43" s="87"/>
      <c r="G43" s="87"/>
      <c r="H43" s="84"/>
      <c r="I43" s="84"/>
      <c r="J43" s="87"/>
      <c r="K43" s="87"/>
      <c r="L43" s="84"/>
      <c r="M43" s="87"/>
      <c r="N43" s="84"/>
      <c r="O43" s="88">
        <f t="shared" si="1"/>
        <v>0</v>
      </c>
      <c r="P43" s="88">
        <f t="shared" si="0"/>
        <v>0</v>
      </c>
      <c r="Q43" s="88">
        <f t="shared" si="2"/>
        <v>0</v>
      </c>
      <c r="R43" s="89"/>
      <c r="S43" s="84"/>
      <c r="T43" s="84"/>
      <c r="U43" s="84"/>
      <c r="V43" s="90"/>
      <c r="W43" s="91">
        <f t="shared" si="3"/>
        <v>0</v>
      </c>
      <c r="X43" s="92">
        <f t="shared" si="4"/>
        <v>0</v>
      </c>
      <c r="Y43" s="93">
        <f t="shared" si="5"/>
        <v>0</v>
      </c>
      <c r="Z43" s="94"/>
      <c r="AA43" s="86"/>
      <c r="AB43" s="84"/>
      <c r="AC43" s="84"/>
      <c r="AD43" s="84"/>
      <c r="AE43" s="95">
        <f t="shared" si="6"/>
        <v>0</v>
      </c>
    </row>
    <row r="44" spans="1:31" ht="15.75">
      <c r="A44" s="83">
        <v>34</v>
      </c>
      <c r="B44" s="84"/>
      <c r="C44" s="85"/>
      <c r="D44" s="85"/>
      <c r="E44" s="85"/>
      <c r="F44" s="87"/>
      <c r="G44" s="87"/>
      <c r="H44" s="84"/>
      <c r="I44" s="84"/>
      <c r="J44" s="87"/>
      <c r="K44" s="87"/>
      <c r="L44" s="84"/>
      <c r="M44" s="87"/>
      <c r="N44" s="84"/>
      <c r="O44" s="88">
        <f t="shared" si="1"/>
        <v>0</v>
      </c>
      <c r="P44" s="88">
        <f t="shared" si="0"/>
        <v>0</v>
      </c>
      <c r="Q44" s="88">
        <f t="shared" si="2"/>
        <v>0</v>
      </c>
      <c r="R44" s="89"/>
      <c r="S44" s="84"/>
      <c r="T44" s="84"/>
      <c r="U44" s="84"/>
      <c r="V44" s="90"/>
      <c r="W44" s="91">
        <f t="shared" si="3"/>
        <v>0</v>
      </c>
      <c r="X44" s="92">
        <f t="shared" si="4"/>
        <v>0</v>
      </c>
      <c r="Y44" s="93">
        <f t="shared" si="5"/>
        <v>0</v>
      </c>
      <c r="Z44" s="94"/>
      <c r="AA44" s="86"/>
      <c r="AB44" s="84"/>
      <c r="AC44" s="84"/>
      <c r="AD44" s="84"/>
      <c r="AE44" s="95">
        <f t="shared" si="6"/>
        <v>0</v>
      </c>
    </row>
    <row r="45" spans="1:31" ht="15.75">
      <c r="A45" s="83">
        <v>35</v>
      </c>
      <c r="B45" s="84"/>
      <c r="C45" s="85"/>
      <c r="D45" s="85"/>
      <c r="E45" s="85"/>
      <c r="F45" s="87"/>
      <c r="G45" s="87"/>
      <c r="H45" s="84"/>
      <c r="I45" s="84"/>
      <c r="J45" s="87"/>
      <c r="K45" s="87"/>
      <c r="L45" s="84"/>
      <c r="M45" s="87"/>
      <c r="N45" s="84"/>
      <c r="O45" s="88">
        <f t="shared" si="1"/>
        <v>0</v>
      </c>
      <c r="P45" s="88">
        <f t="shared" si="0"/>
        <v>0</v>
      </c>
      <c r="Q45" s="88">
        <f t="shared" si="2"/>
        <v>0</v>
      </c>
      <c r="R45" s="89"/>
      <c r="S45" s="84"/>
      <c r="T45" s="84"/>
      <c r="U45" s="84"/>
      <c r="V45" s="90"/>
      <c r="W45" s="91">
        <f t="shared" si="3"/>
        <v>0</v>
      </c>
      <c r="X45" s="92">
        <f t="shared" si="4"/>
        <v>0</v>
      </c>
      <c r="Y45" s="93">
        <f t="shared" si="5"/>
        <v>0</v>
      </c>
      <c r="Z45" s="94"/>
      <c r="AA45" s="86"/>
      <c r="AB45" s="84"/>
      <c r="AC45" s="84"/>
      <c r="AD45" s="84"/>
      <c r="AE45" s="95">
        <f t="shared" si="6"/>
        <v>0</v>
      </c>
    </row>
    <row r="46" spans="1:31" ht="15.75">
      <c r="A46" s="83">
        <v>36</v>
      </c>
      <c r="B46" s="84"/>
      <c r="C46" s="85"/>
      <c r="D46" s="85"/>
      <c r="E46" s="85"/>
      <c r="F46" s="87"/>
      <c r="G46" s="87"/>
      <c r="H46" s="84"/>
      <c r="I46" s="84"/>
      <c r="J46" s="87"/>
      <c r="K46" s="87"/>
      <c r="L46" s="84"/>
      <c r="M46" s="87"/>
      <c r="N46" s="84"/>
      <c r="O46" s="88">
        <f t="shared" si="1"/>
        <v>0</v>
      </c>
      <c r="P46" s="88">
        <f t="shared" si="0"/>
        <v>0</v>
      </c>
      <c r="Q46" s="88">
        <f t="shared" si="2"/>
        <v>0</v>
      </c>
      <c r="R46" s="89"/>
      <c r="S46" s="84"/>
      <c r="T46" s="84"/>
      <c r="U46" s="84"/>
      <c r="V46" s="90"/>
      <c r="W46" s="91">
        <f t="shared" si="3"/>
        <v>0</v>
      </c>
      <c r="X46" s="92">
        <f t="shared" si="4"/>
        <v>0</v>
      </c>
      <c r="Y46" s="93">
        <f t="shared" si="5"/>
        <v>0</v>
      </c>
      <c r="Z46" s="94"/>
      <c r="AA46" s="86"/>
      <c r="AB46" s="84"/>
      <c r="AC46" s="84"/>
      <c r="AD46" s="84"/>
      <c r="AE46" s="95">
        <f t="shared" si="6"/>
        <v>0</v>
      </c>
    </row>
    <row r="47" spans="1:31" ht="15.75">
      <c r="A47" s="83">
        <v>37</v>
      </c>
      <c r="B47" s="84"/>
      <c r="C47" s="85"/>
      <c r="D47" s="85"/>
      <c r="E47" s="85"/>
      <c r="F47" s="87"/>
      <c r="G47" s="87"/>
      <c r="H47" s="84"/>
      <c r="I47" s="84"/>
      <c r="J47" s="87"/>
      <c r="K47" s="87"/>
      <c r="L47" s="84"/>
      <c r="M47" s="87"/>
      <c r="N47" s="84"/>
      <c r="O47" s="88">
        <f t="shared" si="1"/>
        <v>0</v>
      </c>
      <c r="P47" s="88">
        <f t="shared" si="0"/>
        <v>0</v>
      </c>
      <c r="Q47" s="88">
        <f t="shared" si="2"/>
        <v>0</v>
      </c>
      <c r="R47" s="89"/>
      <c r="S47" s="84"/>
      <c r="T47" s="84"/>
      <c r="U47" s="84"/>
      <c r="V47" s="90"/>
      <c r="W47" s="91">
        <f t="shared" si="3"/>
        <v>0</v>
      </c>
      <c r="X47" s="92">
        <f t="shared" si="4"/>
        <v>0</v>
      </c>
      <c r="Y47" s="93">
        <f t="shared" si="5"/>
        <v>0</v>
      </c>
      <c r="Z47" s="94"/>
      <c r="AA47" s="86"/>
      <c r="AB47" s="84"/>
      <c r="AC47" s="84"/>
      <c r="AD47" s="84"/>
      <c r="AE47" s="95">
        <f t="shared" si="6"/>
        <v>0</v>
      </c>
    </row>
    <row r="48" spans="1:31" ht="15.75">
      <c r="A48" s="83">
        <v>38</v>
      </c>
      <c r="B48" s="84"/>
      <c r="C48" s="85"/>
      <c r="D48" s="85"/>
      <c r="E48" s="85"/>
      <c r="F48" s="87"/>
      <c r="G48" s="87"/>
      <c r="H48" s="84"/>
      <c r="I48" s="84"/>
      <c r="J48" s="87"/>
      <c r="K48" s="87"/>
      <c r="L48" s="84"/>
      <c r="M48" s="87"/>
      <c r="N48" s="84"/>
      <c r="O48" s="88">
        <f t="shared" si="1"/>
        <v>0</v>
      </c>
      <c r="P48" s="88">
        <f t="shared" si="0"/>
        <v>0</v>
      </c>
      <c r="Q48" s="88">
        <f t="shared" si="2"/>
        <v>0</v>
      </c>
      <c r="R48" s="89"/>
      <c r="S48" s="84"/>
      <c r="T48" s="84"/>
      <c r="U48" s="84"/>
      <c r="V48" s="90"/>
      <c r="W48" s="91">
        <f t="shared" si="3"/>
        <v>0</v>
      </c>
      <c r="X48" s="92">
        <f t="shared" si="4"/>
        <v>0</v>
      </c>
      <c r="Y48" s="93">
        <f t="shared" si="5"/>
        <v>0</v>
      </c>
      <c r="Z48" s="94"/>
      <c r="AA48" s="86"/>
      <c r="AB48" s="84"/>
      <c r="AC48" s="84"/>
      <c r="AD48" s="84"/>
      <c r="AE48" s="95">
        <f t="shared" si="6"/>
        <v>0</v>
      </c>
    </row>
    <row r="49" spans="1:31" ht="15.75">
      <c r="A49" s="83">
        <v>39</v>
      </c>
      <c r="B49" s="84"/>
      <c r="C49" s="85"/>
      <c r="D49" s="85"/>
      <c r="E49" s="85"/>
      <c r="F49" s="87"/>
      <c r="G49" s="87"/>
      <c r="H49" s="84"/>
      <c r="I49" s="84"/>
      <c r="J49" s="87"/>
      <c r="K49" s="87"/>
      <c r="L49" s="84"/>
      <c r="M49" s="87"/>
      <c r="N49" s="84"/>
      <c r="O49" s="88">
        <f t="shared" si="1"/>
        <v>0</v>
      </c>
      <c r="P49" s="88">
        <f t="shared" si="0"/>
        <v>0</v>
      </c>
      <c r="Q49" s="88">
        <f t="shared" si="2"/>
        <v>0</v>
      </c>
      <c r="R49" s="89"/>
      <c r="S49" s="84"/>
      <c r="T49" s="84"/>
      <c r="U49" s="84"/>
      <c r="V49" s="90"/>
      <c r="W49" s="91">
        <f t="shared" si="3"/>
        <v>0</v>
      </c>
      <c r="X49" s="92">
        <f t="shared" si="4"/>
        <v>0</v>
      </c>
      <c r="Y49" s="93">
        <f t="shared" si="5"/>
        <v>0</v>
      </c>
      <c r="Z49" s="94"/>
      <c r="AA49" s="86"/>
      <c r="AB49" s="84"/>
      <c r="AC49" s="84"/>
      <c r="AD49" s="84"/>
      <c r="AE49" s="95">
        <f t="shared" si="6"/>
        <v>0</v>
      </c>
    </row>
    <row r="50" spans="1:31" ht="15.75">
      <c r="A50" s="83">
        <v>40</v>
      </c>
      <c r="B50" s="84"/>
      <c r="C50" s="85"/>
      <c r="D50" s="85"/>
      <c r="E50" s="85"/>
      <c r="F50" s="87"/>
      <c r="G50" s="87"/>
      <c r="H50" s="84"/>
      <c r="I50" s="84"/>
      <c r="J50" s="87"/>
      <c r="K50" s="87"/>
      <c r="L50" s="84"/>
      <c r="M50" s="87"/>
      <c r="N50" s="84"/>
      <c r="O50" s="88">
        <f t="shared" si="1"/>
        <v>0</v>
      </c>
      <c r="P50" s="88">
        <f t="shared" si="0"/>
        <v>0</v>
      </c>
      <c r="Q50" s="88">
        <f t="shared" si="2"/>
        <v>0</v>
      </c>
      <c r="R50" s="89"/>
      <c r="S50" s="84"/>
      <c r="T50" s="84"/>
      <c r="U50" s="84"/>
      <c r="V50" s="90"/>
      <c r="W50" s="91">
        <f t="shared" si="3"/>
        <v>0</v>
      </c>
      <c r="X50" s="92">
        <f t="shared" si="4"/>
        <v>0</v>
      </c>
      <c r="Y50" s="93">
        <f t="shared" si="5"/>
        <v>0</v>
      </c>
      <c r="Z50" s="94"/>
      <c r="AA50" s="86"/>
      <c r="AB50" s="84"/>
      <c r="AC50" s="84"/>
      <c r="AD50" s="84"/>
      <c r="AE50" s="95">
        <f t="shared" si="6"/>
        <v>0</v>
      </c>
    </row>
    <row r="51" spans="1:31" ht="15.75">
      <c r="A51" s="83">
        <v>41</v>
      </c>
      <c r="B51" s="84"/>
      <c r="C51" s="85"/>
      <c r="D51" s="85"/>
      <c r="E51" s="85"/>
      <c r="F51" s="87"/>
      <c r="G51" s="87"/>
      <c r="H51" s="84"/>
      <c r="I51" s="84"/>
      <c r="J51" s="87"/>
      <c r="K51" s="87"/>
      <c r="L51" s="84"/>
      <c r="M51" s="87"/>
      <c r="N51" s="84"/>
      <c r="O51" s="88">
        <f t="shared" si="1"/>
        <v>0</v>
      </c>
      <c r="P51" s="88">
        <f t="shared" si="0"/>
        <v>0</v>
      </c>
      <c r="Q51" s="88">
        <f t="shared" si="2"/>
        <v>0</v>
      </c>
      <c r="R51" s="89"/>
      <c r="S51" s="84"/>
      <c r="T51" s="84"/>
      <c r="U51" s="84"/>
      <c r="V51" s="90"/>
      <c r="W51" s="91">
        <f t="shared" si="3"/>
        <v>0</v>
      </c>
      <c r="X51" s="92">
        <f t="shared" si="4"/>
        <v>0</v>
      </c>
      <c r="Y51" s="93">
        <f t="shared" si="5"/>
        <v>0</v>
      </c>
      <c r="Z51" s="94"/>
      <c r="AA51" s="86"/>
      <c r="AB51" s="84"/>
      <c r="AC51" s="84"/>
      <c r="AD51" s="84"/>
      <c r="AE51" s="95">
        <f t="shared" si="6"/>
        <v>0</v>
      </c>
    </row>
    <row r="52" spans="1:31" ht="15.75">
      <c r="A52" s="83">
        <v>42</v>
      </c>
      <c r="B52" s="84"/>
      <c r="C52" s="85"/>
      <c r="D52" s="85"/>
      <c r="E52" s="85"/>
      <c r="F52" s="87"/>
      <c r="G52" s="87"/>
      <c r="H52" s="84"/>
      <c r="I52" s="84"/>
      <c r="J52" s="87"/>
      <c r="K52" s="87"/>
      <c r="L52" s="84"/>
      <c r="M52" s="87"/>
      <c r="N52" s="84"/>
      <c r="O52" s="88">
        <f t="shared" si="1"/>
        <v>0</v>
      </c>
      <c r="P52" s="88">
        <f t="shared" si="0"/>
        <v>0</v>
      </c>
      <c r="Q52" s="88">
        <f t="shared" si="2"/>
        <v>0</v>
      </c>
      <c r="R52" s="89"/>
      <c r="S52" s="84"/>
      <c r="T52" s="84"/>
      <c r="U52" s="84"/>
      <c r="V52" s="90"/>
      <c r="W52" s="91">
        <f t="shared" si="3"/>
        <v>0</v>
      </c>
      <c r="X52" s="92">
        <f t="shared" si="4"/>
        <v>0</v>
      </c>
      <c r="Y52" s="93">
        <f t="shared" si="5"/>
        <v>0</v>
      </c>
      <c r="Z52" s="94"/>
      <c r="AA52" s="86"/>
      <c r="AB52" s="84"/>
      <c r="AC52" s="84"/>
      <c r="AD52" s="84"/>
      <c r="AE52" s="95">
        <f t="shared" si="6"/>
        <v>0</v>
      </c>
    </row>
    <row r="53" spans="1:31" ht="15.75">
      <c r="A53" s="83">
        <v>43</v>
      </c>
      <c r="B53" s="84"/>
      <c r="C53" s="85"/>
      <c r="D53" s="85"/>
      <c r="E53" s="85"/>
      <c r="F53" s="87"/>
      <c r="G53" s="87"/>
      <c r="H53" s="84"/>
      <c r="I53" s="84"/>
      <c r="J53" s="87"/>
      <c r="K53" s="87"/>
      <c r="L53" s="84"/>
      <c r="M53" s="87"/>
      <c r="N53" s="84"/>
      <c r="O53" s="88">
        <f t="shared" si="1"/>
        <v>0</v>
      </c>
      <c r="P53" s="88">
        <f t="shared" si="0"/>
        <v>0</v>
      </c>
      <c r="Q53" s="88">
        <f t="shared" si="2"/>
        <v>0</v>
      </c>
      <c r="R53" s="89"/>
      <c r="S53" s="84"/>
      <c r="T53" s="84"/>
      <c r="U53" s="84"/>
      <c r="V53" s="90"/>
      <c r="W53" s="91">
        <f t="shared" si="3"/>
        <v>0</v>
      </c>
      <c r="X53" s="92">
        <f t="shared" si="4"/>
        <v>0</v>
      </c>
      <c r="Y53" s="93">
        <f t="shared" si="5"/>
        <v>0</v>
      </c>
      <c r="Z53" s="94"/>
      <c r="AA53" s="86"/>
      <c r="AB53" s="84"/>
      <c r="AC53" s="84"/>
      <c r="AD53" s="84"/>
      <c r="AE53" s="95">
        <f t="shared" si="6"/>
        <v>0</v>
      </c>
    </row>
    <row r="54" spans="1:31" ht="15.75">
      <c r="A54" s="83">
        <v>44</v>
      </c>
      <c r="B54" s="84"/>
      <c r="C54" s="85"/>
      <c r="D54" s="85"/>
      <c r="E54" s="85"/>
      <c r="F54" s="87"/>
      <c r="G54" s="87"/>
      <c r="H54" s="84"/>
      <c r="I54" s="84"/>
      <c r="J54" s="87"/>
      <c r="K54" s="87"/>
      <c r="L54" s="84"/>
      <c r="M54" s="87"/>
      <c r="N54" s="84"/>
      <c r="O54" s="88">
        <f t="shared" si="1"/>
        <v>0</v>
      </c>
      <c r="P54" s="88">
        <f t="shared" si="0"/>
        <v>0</v>
      </c>
      <c r="Q54" s="88">
        <f t="shared" si="2"/>
        <v>0</v>
      </c>
      <c r="R54" s="89"/>
      <c r="S54" s="84"/>
      <c r="T54" s="84"/>
      <c r="U54" s="84"/>
      <c r="V54" s="90"/>
      <c r="W54" s="91">
        <f t="shared" si="3"/>
        <v>0</v>
      </c>
      <c r="X54" s="92">
        <f t="shared" si="4"/>
        <v>0</v>
      </c>
      <c r="Y54" s="93">
        <f t="shared" si="5"/>
        <v>0</v>
      </c>
      <c r="Z54" s="94"/>
      <c r="AA54" s="86"/>
      <c r="AB54" s="84"/>
      <c r="AC54" s="84"/>
      <c r="AD54" s="84"/>
      <c r="AE54" s="95">
        <f t="shared" si="6"/>
        <v>0</v>
      </c>
    </row>
    <row r="55" spans="1:31" ht="15.75">
      <c r="A55" s="83">
        <v>45</v>
      </c>
      <c r="B55" s="84"/>
      <c r="C55" s="85"/>
      <c r="D55" s="85"/>
      <c r="E55" s="85"/>
      <c r="F55" s="87"/>
      <c r="G55" s="87"/>
      <c r="H55" s="84"/>
      <c r="I55" s="84"/>
      <c r="J55" s="87"/>
      <c r="K55" s="87"/>
      <c r="L55" s="84"/>
      <c r="M55" s="87"/>
      <c r="N55" s="84"/>
      <c r="O55" s="88">
        <f t="shared" si="1"/>
        <v>0</v>
      </c>
      <c r="P55" s="88">
        <f t="shared" si="0"/>
        <v>0</v>
      </c>
      <c r="Q55" s="88">
        <f t="shared" si="2"/>
        <v>0</v>
      </c>
      <c r="R55" s="89"/>
      <c r="S55" s="84"/>
      <c r="T55" s="84"/>
      <c r="U55" s="84"/>
      <c r="V55" s="90"/>
      <c r="W55" s="91">
        <f t="shared" si="3"/>
        <v>0</v>
      </c>
      <c r="X55" s="92">
        <f t="shared" si="4"/>
        <v>0</v>
      </c>
      <c r="Y55" s="93">
        <f t="shared" si="5"/>
        <v>0</v>
      </c>
      <c r="Z55" s="94"/>
      <c r="AA55" s="86"/>
      <c r="AB55" s="84"/>
      <c r="AC55" s="84"/>
      <c r="AD55" s="84"/>
      <c r="AE55" s="95">
        <f t="shared" si="6"/>
        <v>0</v>
      </c>
    </row>
    <row r="56" spans="1:31" ht="15.75">
      <c r="A56" s="83">
        <v>46</v>
      </c>
      <c r="B56" s="84"/>
      <c r="C56" s="85"/>
      <c r="D56" s="85"/>
      <c r="E56" s="85"/>
      <c r="F56" s="87"/>
      <c r="G56" s="87"/>
      <c r="H56" s="84"/>
      <c r="I56" s="84"/>
      <c r="J56" s="87"/>
      <c r="K56" s="87"/>
      <c r="L56" s="84"/>
      <c r="M56" s="87"/>
      <c r="N56" s="84"/>
      <c r="O56" s="88">
        <f t="shared" si="1"/>
        <v>0</v>
      </c>
      <c r="P56" s="88">
        <f t="shared" si="0"/>
        <v>0</v>
      </c>
      <c r="Q56" s="88">
        <f t="shared" si="2"/>
        <v>0</v>
      </c>
      <c r="R56" s="89"/>
      <c r="S56" s="84"/>
      <c r="T56" s="84"/>
      <c r="U56" s="84"/>
      <c r="V56" s="90"/>
      <c r="W56" s="91">
        <f t="shared" si="3"/>
        <v>0</v>
      </c>
      <c r="X56" s="92">
        <f t="shared" si="4"/>
        <v>0</v>
      </c>
      <c r="Y56" s="93">
        <f t="shared" si="5"/>
        <v>0</v>
      </c>
      <c r="Z56" s="94"/>
      <c r="AA56" s="86"/>
      <c r="AB56" s="84"/>
      <c r="AC56" s="84"/>
      <c r="AD56" s="84"/>
      <c r="AE56" s="95">
        <f t="shared" si="6"/>
        <v>0</v>
      </c>
    </row>
    <row r="57" spans="1:31" ht="15.75">
      <c r="A57" s="83">
        <v>47</v>
      </c>
      <c r="B57" s="84"/>
      <c r="C57" s="85"/>
      <c r="D57" s="85"/>
      <c r="E57" s="85"/>
      <c r="F57" s="87"/>
      <c r="G57" s="87"/>
      <c r="H57" s="84"/>
      <c r="I57" s="84"/>
      <c r="J57" s="87"/>
      <c r="K57" s="87"/>
      <c r="L57" s="84"/>
      <c r="M57" s="87"/>
      <c r="N57" s="84"/>
      <c r="O57" s="88">
        <f t="shared" si="1"/>
        <v>0</v>
      </c>
      <c r="P57" s="88">
        <f t="shared" si="0"/>
        <v>0</v>
      </c>
      <c r="Q57" s="88">
        <f t="shared" si="2"/>
        <v>0</v>
      </c>
      <c r="R57" s="89"/>
      <c r="S57" s="84"/>
      <c r="T57" s="84"/>
      <c r="U57" s="84"/>
      <c r="V57" s="90"/>
      <c r="W57" s="91">
        <f t="shared" si="3"/>
        <v>0</v>
      </c>
      <c r="X57" s="92">
        <f t="shared" si="4"/>
        <v>0</v>
      </c>
      <c r="Y57" s="93">
        <f t="shared" si="5"/>
        <v>0</v>
      </c>
      <c r="Z57" s="94"/>
      <c r="AA57" s="86"/>
      <c r="AB57" s="84"/>
      <c r="AC57" s="84"/>
      <c r="AD57" s="84"/>
      <c r="AE57" s="95">
        <f t="shared" si="6"/>
        <v>0</v>
      </c>
    </row>
    <row r="58" spans="1:31" ht="15.75">
      <c r="A58" s="83">
        <v>48</v>
      </c>
      <c r="B58" s="84"/>
      <c r="C58" s="85"/>
      <c r="D58" s="85"/>
      <c r="E58" s="85"/>
      <c r="F58" s="87"/>
      <c r="G58" s="87"/>
      <c r="H58" s="84"/>
      <c r="I58" s="84"/>
      <c r="J58" s="87"/>
      <c r="K58" s="87"/>
      <c r="L58" s="84"/>
      <c r="M58" s="87"/>
      <c r="N58" s="84"/>
      <c r="O58" s="88">
        <f t="shared" si="1"/>
        <v>0</v>
      </c>
      <c r="P58" s="88">
        <f t="shared" si="0"/>
        <v>0</v>
      </c>
      <c r="Q58" s="88">
        <f t="shared" si="2"/>
        <v>0</v>
      </c>
      <c r="R58" s="89"/>
      <c r="S58" s="84"/>
      <c r="T58" s="84"/>
      <c r="U58" s="84"/>
      <c r="V58" s="90"/>
      <c r="W58" s="91">
        <f t="shared" si="3"/>
        <v>0</v>
      </c>
      <c r="X58" s="92">
        <f t="shared" si="4"/>
        <v>0</v>
      </c>
      <c r="Y58" s="93">
        <f t="shared" si="5"/>
        <v>0</v>
      </c>
      <c r="Z58" s="94"/>
      <c r="AA58" s="86"/>
      <c r="AB58" s="84"/>
      <c r="AC58" s="84"/>
      <c r="AD58" s="84"/>
      <c r="AE58" s="95">
        <f t="shared" si="6"/>
        <v>0</v>
      </c>
    </row>
    <row r="59" spans="1:31" ht="15.75">
      <c r="A59" s="83">
        <v>49</v>
      </c>
      <c r="B59" s="84"/>
      <c r="C59" s="85"/>
      <c r="D59" s="85"/>
      <c r="E59" s="85"/>
      <c r="F59" s="87"/>
      <c r="G59" s="87"/>
      <c r="H59" s="84"/>
      <c r="I59" s="84"/>
      <c r="J59" s="87"/>
      <c r="K59" s="87"/>
      <c r="L59" s="84"/>
      <c r="M59" s="87"/>
      <c r="N59" s="84"/>
      <c r="O59" s="88">
        <f t="shared" si="1"/>
        <v>0</v>
      </c>
      <c r="P59" s="88">
        <f t="shared" si="0"/>
        <v>0</v>
      </c>
      <c r="Q59" s="88">
        <f t="shared" si="2"/>
        <v>0</v>
      </c>
      <c r="R59" s="89"/>
      <c r="S59" s="84"/>
      <c r="T59" s="84"/>
      <c r="U59" s="84"/>
      <c r="V59" s="90"/>
      <c r="W59" s="91">
        <f t="shared" si="3"/>
        <v>0</v>
      </c>
      <c r="X59" s="92">
        <f t="shared" si="4"/>
        <v>0</v>
      </c>
      <c r="Y59" s="93">
        <f t="shared" si="5"/>
        <v>0</v>
      </c>
      <c r="Z59" s="94"/>
      <c r="AA59" s="86"/>
      <c r="AB59" s="84"/>
      <c r="AC59" s="84"/>
      <c r="AD59" s="84"/>
      <c r="AE59" s="95">
        <f t="shared" si="6"/>
        <v>0</v>
      </c>
    </row>
    <row r="60" spans="1:31" ht="15.75">
      <c r="A60" s="96">
        <v>50</v>
      </c>
      <c r="B60" s="97"/>
      <c r="C60" s="98"/>
      <c r="D60" s="98"/>
      <c r="E60" s="98"/>
      <c r="F60" s="99"/>
      <c r="G60" s="99"/>
      <c r="H60" s="97"/>
      <c r="I60" s="97"/>
      <c r="J60" s="99"/>
      <c r="K60" s="99"/>
      <c r="L60" s="97"/>
      <c r="M60" s="99"/>
      <c r="N60" s="97"/>
      <c r="O60" s="100">
        <f t="shared" si="1"/>
        <v>0</v>
      </c>
      <c r="P60" s="100">
        <f t="shared" si="0"/>
        <v>0</v>
      </c>
      <c r="Q60" s="100">
        <f t="shared" si="2"/>
        <v>0</v>
      </c>
      <c r="R60" s="101"/>
      <c r="S60" s="102"/>
      <c r="T60" s="102"/>
      <c r="U60" s="102"/>
      <c r="V60" s="103"/>
      <c r="W60" s="104">
        <f t="shared" si="3"/>
        <v>0</v>
      </c>
      <c r="X60" s="105">
        <f t="shared" si="4"/>
        <v>0</v>
      </c>
      <c r="Y60" s="106">
        <f t="shared" si="5"/>
        <v>0</v>
      </c>
      <c r="Z60" s="107"/>
      <c r="AA60" s="108"/>
      <c r="AB60" s="102"/>
      <c r="AC60" s="102"/>
      <c r="AD60" s="102"/>
      <c r="AE60" s="109">
        <f t="shared" si="6"/>
        <v>0</v>
      </c>
    </row>
    <row r="61" spans="1:3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3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</row>
    <row r="64" spans="1:3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</row>
    <row r="65" spans="1:3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</row>
    <row r="67" spans="1:3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68" spans="1:3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69" spans="1:3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</row>
    <row r="70" spans="1:3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</row>
    <row r="71" spans="1:3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3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3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3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3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</row>
    <row r="99" spans="1:3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3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3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3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3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3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  <row r="129" spans="1:3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</row>
    <row r="130" spans="1:3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</row>
    <row r="133" spans="1:3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</row>
    <row r="134" spans="1:3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</row>
    <row r="135" spans="1:3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3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3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3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3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</row>
    <row r="149" spans="1:3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</row>
    <row r="150" spans="1:3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</row>
    <row r="151" spans="1:3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</row>
    <row r="152" spans="1:3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</row>
    <row r="153" spans="1:3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</row>
    <row r="154" spans="1:3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</row>
    <row r="155" spans="1:3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</row>
    <row r="156" spans="1:3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</row>
    <row r="157" spans="1:3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</row>
    <row r="158" spans="1:3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</row>
    <row r="159" spans="1:3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</row>
    <row r="160" spans="1:3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</row>
    <row r="161" spans="1:3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</row>
    <row r="162" spans="1:3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</row>
    <row r="163" spans="1:3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</row>
    <row r="164" spans="1:3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</row>
    <row r="165" spans="1:3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</row>
    <row r="166" spans="1:3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</row>
    <row r="167" spans="1:3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</row>
    <row r="168" spans="1:3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</row>
    <row r="169" spans="1:3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</row>
    <row r="170" spans="1:3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</row>
    <row r="171" spans="1:3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</row>
    <row r="172" spans="1:3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</row>
    <row r="173" spans="1:3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</row>
    <row r="174" spans="1:3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</row>
    <row r="175" spans="1:3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</row>
    <row r="176" spans="1:3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</row>
    <row r="177" spans="1:3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</row>
    <row r="178" spans="1:3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</row>
    <row r="179" spans="1:3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</row>
    <row r="180" spans="1:3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</row>
    <row r="181" spans="1:3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</row>
    <row r="182" spans="1:3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</row>
    <row r="183" spans="1:3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</row>
    <row r="184" spans="1:3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</row>
    <row r="185" spans="1:3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</row>
    <row r="186" spans="1:3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</row>
    <row r="187" spans="1:3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</row>
    <row r="188" spans="1:3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</row>
    <row r="189" spans="1:3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</row>
    <row r="190" spans="1:3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</row>
    <row r="191" spans="1:3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</row>
    <row r="192" spans="1:3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</row>
    <row r="193" spans="1:3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</row>
    <row r="194" spans="1:3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</row>
    <row r="195" spans="1:3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</row>
    <row r="196" spans="1:3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</row>
    <row r="197" spans="1:3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</row>
    <row r="198" spans="1:3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</row>
    <row r="199" spans="1:3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</row>
    <row r="200" spans="1:3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</row>
    <row r="201" spans="1:3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</row>
    <row r="202" spans="1:3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</row>
    <row r="203" spans="1:3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</row>
    <row r="204" spans="1:3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</row>
    <row r="205" spans="1:3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</row>
    <row r="206" spans="1:3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</row>
    <row r="207" spans="1:3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</row>
    <row r="208" spans="1:3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</row>
    <row r="209" spans="1:3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</row>
    <row r="210" spans="1:3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</row>
    <row r="211" spans="1:3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</row>
    <row r="212" spans="1:3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</row>
    <row r="213" spans="1:3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</row>
    <row r="214" spans="1:3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</row>
    <row r="215" spans="1:3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</row>
    <row r="216" spans="1:3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</row>
    <row r="217" spans="1:3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</row>
    <row r="218" spans="1:3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</row>
    <row r="219" spans="1:3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</row>
    <row r="220" spans="1:3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</row>
    <row r="221" spans="1:3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</row>
    <row r="222" spans="1:3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</row>
    <row r="223" spans="1:3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</row>
    <row r="224" spans="1:3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</row>
    <row r="225" spans="1:3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</row>
    <row r="226" spans="1:3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</row>
    <row r="227" spans="1:3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</row>
    <row r="228" spans="1:3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</row>
    <row r="229" spans="1:3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</row>
    <row r="230" spans="1:3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</row>
    <row r="231" spans="1:3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</row>
    <row r="232" spans="1:3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</row>
    <row r="233" spans="1:3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</row>
    <row r="234" spans="1:3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</row>
    <row r="235" spans="1:3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</row>
    <row r="236" spans="1:3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</row>
    <row r="237" spans="1:3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</row>
    <row r="238" spans="1:3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</row>
    <row r="239" spans="1:3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</row>
    <row r="240" spans="1:3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</row>
    <row r="241" spans="1:3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</row>
    <row r="242" spans="1:3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</row>
    <row r="243" spans="1:3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</row>
    <row r="244" spans="1:3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</row>
    <row r="245" spans="1:3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</row>
    <row r="246" spans="1:3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</row>
    <row r="247" spans="1:3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  <row r="248" spans="1:3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</row>
    <row r="249" spans="1:3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</row>
    <row r="250" spans="1:3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</row>
    <row r="251" spans="1:3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</row>
    <row r="252" spans="1:3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</row>
    <row r="253" spans="1:3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</row>
    <row r="254" spans="1:3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</row>
    <row r="255" spans="1:3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</row>
    <row r="256" spans="1:3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</row>
    <row r="257" spans="1:3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</row>
    <row r="258" spans="1:3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</row>
    <row r="259" spans="1:3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</row>
    <row r="260" spans="1:3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</row>
    <row r="261" spans="1:3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</row>
    <row r="262" spans="1:3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</row>
    <row r="263" spans="1:3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</row>
    <row r="264" spans="1:3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</row>
    <row r="265" spans="1:3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</row>
    <row r="266" spans="1:3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</row>
    <row r="267" spans="1:3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</row>
    <row r="268" spans="1:3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</row>
    <row r="269" spans="1:3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</row>
    <row r="270" spans="1:3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</row>
    <row r="271" spans="1:3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</row>
    <row r="272" spans="1:3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</row>
    <row r="273" spans="1:3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</row>
    <row r="274" spans="1:3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</row>
    <row r="275" spans="1:3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</row>
    <row r="276" spans="1:3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</row>
    <row r="277" spans="1:3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</row>
    <row r="278" spans="1:3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</row>
    <row r="279" spans="1:3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</row>
    <row r="280" spans="1:3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</row>
    <row r="281" spans="1:3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</row>
    <row r="282" spans="1:3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</row>
    <row r="283" spans="1:3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</row>
    <row r="284" spans="1:3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</row>
    <row r="285" spans="1:3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</row>
    <row r="286" spans="1:3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</row>
    <row r="287" spans="1:3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</row>
    <row r="288" spans="1:3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</row>
    <row r="289" spans="1:3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</row>
    <row r="290" spans="1:3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</row>
    <row r="291" spans="1:3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</row>
    <row r="292" spans="1:3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</row>
    <row r="293" spans="1:3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</row>
    <row r="294" spans="1:3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</row>
    <row r="295" spans="1:3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</row>
    <row r="296" spans="1:3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</row>
    <row r="297" spans="1:3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</row>
    <row r="298" spans="1:3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</row>
    <row r="299" spans="1:3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</row>
    <row r="300" spans="1:3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</row>
    <row r="301" spans="1:3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</row>
    <row r="302" spans="1:3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</row>
    <row r="303" spans="1:3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</row>
    <row r="304" spans="1:3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</row>
    <row r="305" spans="1:3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</row>
    <row r="306" spans="1:3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</row>
    <row r="307" spans="1:3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</row>
    <row r="308" spans="1:3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</row>
    <row r="309" spans="1:3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</row>
    <row r="310" spans="1:3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</row>
    <row r="311" spans="1:3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</row>
    <row r="312" spans="1:3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</row>
    <row r="313" spans="1:3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</row>
    <row r="314" spans="1:3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</row>
    <row r="315" spans="1:3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</row>
    <row r="316" spans="1:3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</row>
    <row r="317" spans="1:3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</row>
    <row r="318" spans="1:3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</row>
    <row r="319" spans="1:3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</row>
    <row r="320" spans="1:3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</row>
    <row r="321" spans="1:3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</row>
    <row r="322" spans="1:3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</row>
    <row r="323" spans="1:3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</row>
    <row r="324" spans="1:3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</row>
    <row r="325" spans="1:3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</row>
    <row r="326" spans="1:3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</row>
    <row r="327" spans="1:3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</row>
    <row r="328" spans="1:3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</row>
    <row r="329" spans="1:3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</row>
    <row r="330" spans="1:3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</row>
    <row r="331" spans="1:3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</row>
    <row r="332" spans="1:3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</row>
    <row r="333" spans="1:3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</row>
    <row r="334" spans="1:3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</row>
    <row r="335" spans="1:3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</row>
    <row r="336" spans="1:3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</row>
    <row r="337" spans="1:3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</row>
    <row r="338" spans="1:3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</row>
    <row r="339" spans="1:3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</row>
    <row r="340" spans="1:3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</row>
    <row r="341" spans="1:3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</row>
    <row r="342" spans="1:3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</row>
    <row r="343" spans="1:3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</row>
    <row r="344" spans="1:3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</row>
    <row r="345" spans="1:3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</row>
    <row r="346" spans="1:3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</row>
    <row r="347" spans="1:3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</row>
    <row r="348" spans="1:3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</row>
    <row r="349" spans="1:3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</row>
    <row r="350" spans="1:3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</row>
    <row r="351" spans="1:3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</row>
    <row r="352" spans="1:3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</row>
  </sheetData>
  <mergeCells count="11">
    <mergeCell ref="E7:R7"/>
    <mergeCell ref="E9:M9"/>
    <mergeCell ref="R9:Y9"/>
    <mergeCell ref="Z9:AE9"/>
    <mergeCell ref="F3:J3"/>
    <mergeCell ref="N3:R3"/>
    <mergeCell ref="F4:J4"/>
    <mergeCell ref="F5:J5"/>
    <mergeCell ref="N5:R5"/>
    <mergeCell ref="F6:J6"/>
    <mergeCell ref="N6:R6"/>
  </mergeCells>
  <conditionalFormatting sqref="H11:I58">
    <cfRule type="cellIs" dxfId="15" priority="16" stopIfTrue="1" operator="greaterThanOrEqual">
      <formula>8</formula>
    </cfRule>
  </conditionalFormatting>
  <conditionalFormatting sqref="O11:O60">
    <cfRule type="cellIs" dxfId="14" priority="15" stopIfTrue="1" operator="greaterThan">
      <formula>0</formula>
    </cfRule>
  </conditionalFormatting>
  <conditionalFormatting sqref="O11:O60">
    <cfRule type="cellIs" dxfId="13" priority="13" stopIfTrue="1" operator="greaterThanOrEqual">
      <formula>$AA$3-($AA$3*0.2)</formula>
    </cfRule>
    <cfRule type="cellIs" dxfId="12" priority="14" stopIfTrue="1" operator="greaterThanOrEqual">
      <formula>$AA$3-($AA$3*0.8)</formula>
    </cfRule>
  </conditionalFormatting>
  <conditionalFormatting sqref="P11:P60">
    <cfRule type="cellIs" dxfId="11" priority="10" stopIfTrue="1" operator="greaterThanOrEqual">
      <formula>$AA$4-($AA$4*0.2)</formula>
    </cfRule>
    <cfRule type="cellIs" dxfId="10" priority="11" stopIfTrue="1" operator="greaterThanOrEqual">
      <formula>$AA$4-($AA$4*0.8)</formula>
    </cfRule>
    <cfRule type="cellIs" dxfId="9" priority="12" stopIfTrue="1" operator="greaterThan">
      <formula>0</formula>
    </cfRule>
  </conditionalFormatting>
  <conditionalFormatting sqref="Q11:Q60">
    <cfRule type="cellIs" dxfId="8" priority="7" stopIfTrue="1" operator="greaterThanOrEqual">
      <formula>$AA$5-($AA$5*0.2)</formula>
    </cfRule>
    <cfRule type="cellIs" dxfId="7" priority="8" stopIfTrue="1" operator="greaterThanOrEqual">
      <formula>$AA$5-($AA$5*0.8)</formula>
    </cfRule>
    <cfRule type="cellIs" dxfId="6" priority="9" stopIfTrue="1" operator="greaterThan">
      <formula>0</formula>
    </cfRule>
  </conditionalFormatting>
  <conditionalFormatting sqref="R11:R58">
    <cfRule type="expression" dxfId="5" priority="4" stopIfTrue="1">
      <formula>O11&gt;$AA$3-($AA$3*0.2)</formula>
    </cfRule>
    <cfRule type="expression" dxfId="4" priority="5" stopIfTrue="1">
      <formula>O11&gt;$AA$3-($AA$3*0.8)</formula>
    </cfRule>
    <cfRule type="expression" dxfId="3" priority="6" stopIfTrue="1">
      <formula>O11&gt;0</formula>
    </cfRule>
  </conditionalFormatting>
  <conditionalFormatting sqref="R59:R60">
    <cfRule type="expression" dxfId="2" priority="1" stopIfTrue="1">
      <formula>O59&gt;$AA$3-($AA$3*0.2)</formula>
    </cfRule>
    <cfRule type="expression" dxfId="1" priority="2" stopIfTrue="1">
      <formula>O59&gt;$AA$3-($AA$3*0.8)</formula>
    </cfRule>
    <cfRule type="expression" dxfId="0" priority="3" stopIfTrue="1">
      <formula>O59&gt;0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B5C88-73A7-4FC5-BCB8-D84885CD8CF5}">
  <sheetPr>
    <tabColor rgb="FF92D050"/>
  </sheetPr>
  <dimension ref="A1:K43"/>
  <sheetViews>
    <sheetView workbookViewId="0">
      <selection activeCell="C5" sqref="C5:E5"/>
    </sheetView>
  </sheetViews>
  <sheetFormatPr defaultColWidth="9.140625" defaultRowHeight="15"/>
  <cols>
    <col min="1" max="1" width="12.7109375" customWidth="1"/>
    <col min="2" max="3" width="25.7109375" customWidth="1"/>
    <col min="4" max="4" width="17.28515625" customWidth="1"/>
    <col min="5" max="5" width="7.7109375" customWidth="1"/>
    <col min="6" max="7" width="25.7109375" customWidth="1"/>
    <col min="8" max="9" width="10.7109375" customWidth="1"/>
    <col min="10" max="10" width="20.7109375" customWidth="1"/>
    <col min="11" max="11" width="35.7109375" customWidth="1"/>
  </cols>
  <sheetData>
    <row r="1" spans="1:11" ht="24.75" customHeight="1">
      <c r="A1" s="250"/>
      <c r="B1" s="251"/>
      <c r="C1" s="251"/>
      <c r="D1" s="251"/>
      <c r="E1" s="251"/>
      <c r="F1" s="252"/>
      <c r="G1" s="252"/>
      <c r="H1" s="252"/>
      <c r="I1" s="252"/>
      <c r="J1" s="252"/>
      <c r="K1" s="252"/>
    </row>
    <row r="2" spans="1:11" ht="24.7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24.75" customHeight="1">
      <c r="A3" s="254" t="s">
        <v>131</v>
      </c>
      <c r="B3" s="255"/>
      <c r="C3" s="255"/>
      <c r="D3" s="255"/>
      <c r="E3" s="255"/>
      <c r="F3" s="256"/>
      <c r="G3" s="254" t="s">
        <v>132</v>
      </c>
      <c r="H3" s="255"/>
      <c r="I3" s="256"/>
      <c r="J3" s="254" t="str">
        <f>'Product Information'!A8</f>
        <v>Other (ISO)</v>
      </c>
      <c r="K3" s="256"/>
    </row>
    <row r="4" spans="1:11" ht="30" customHeight="1">
      <c r="A4" s="257" t="s">
        <v>133</v>
      </c>
      <c r="B4" s="258"/>
      <c r="C4" s="258"/>
      <c r="D4" s="258"/>
      <c r="E4" s="259"/>
      <c r="F4" s="260" t="s">
        <v>134</v>
      </c>
      <c r="G4" s="261"/>
      <c r="H4" s="262"/>
      <c r="I4" s="263" t="s">
        <v>135</v>
      </c>
      <c r="J4" s="264"/>
      <c r="K4" s="265"/>
    </row>
    <row r="5" spans="1:11" ht="24.75" customHeight="1">
      <c r="A5" s="266" t="s">
        <v>136</v>
      </c>
      <c r="B5" s="267"/>
      <c r="C5" s="268">
        <f>'Product Information'!D5</f>
        <v>0</v>
      </c>
      <c r="D5" s="268"/>
      <c r="E5" s="269"/>
      <c r="F5" s="260" t="s">
        <v>137</v>
      </c>
      <c r="G5" s="261"/>
      <c r="H5" s="262"/>
      <c r="I5" s="263" t="s">
        <v>138</v>
      </c>
      <c r="J5" s="264"/>
      <c r="K5" s="265"/>
    </row>
    <row r="6" spans="1:11" ht="24.75" customHeight="1">
      <c r="A6" s="266" t="s">
        <v>139</v>
      </c>
      <c r="B6" s="267"/>
      <c r="C6" s="268">
        <f>'Product Information'!D5</f>
        <v>0</v>
      </c>
      <c r="D6" s="268"/>
      <c r="E6" s="269"/>
      <c r="F6" s="260" t="s">
        <v>140</v>
      </c>
      <c r="G6" s="261"/>
      <c r="H6" s="262"/>
      <c r="I6" s="263" t="s">
        <v>141</v>
      </c>
      <c r="J6" s="264"/>
      <c r="K6" s="265"/>
    </row>
    <row r="7" spans="1:11" ht="24.75" customHeight="1">
      <c r="A7" s="263" t="s">
        <v>142</v>
      </c>
      <c r="B7" s="270"/>
      <c r="C7" s="271">
        <f>'Product Information'!J6</f>
        <v>0</v>
      </c>
      <c r="D7" s="271"/>
      <c r="E7" s="262"/>
      <c r="F7" s="260" t="s">
        <v>143</v>
      </c>
      <c r="G7" s="261"/>
      <c r="H7" s="262"/>
      <c r="I7" s="263" t="s">
        <v>141</v>
      </c>
      <c r="J7" s="264"/>
      <c r="K7" s="265"/>
    </row>
    <row r="8" spans="1:11" ht="24.75" customHeight="1">
      <c r="A8" s="266" t="s">
        <v>144</v>
      </c>
      <c r="B8" s="267"/>
      <c r="C8" s="268">
        <f>'Product Information'!D6</f>
        <v>0</v>
      </c>
      <c r="D8" s="268"/>
      <c r="E8" s="269"/>
      <c r="F8" s="260" t="s">
        <v>145</v>
      </c>
      <c r="G8" s="272">
        <f>'Product Information'!F6</f>
        <v>0</v>
      </c>
      <c r="H8" s="269"/>
      <c r="I8" s="266" t="s">
        <v>146</v>
      </c>
      <c r="J8" s="273"/>
      <c r="K8" s="265"/>
    </row>
    <row r="9" spans="1:11" ht="24.75" customHeight="1">
      <c r="A9" s="274" t="s">
        <v>147</v>
      </c>
      <c r="B9" s="275"/>
      <c r="C9" s="276" t="s">
        <v>148</v>
      </c>
      <c r="D9" s="276"/>
      <c r="E9" s="277"/>
      <c r="F9" s="278" t="s">
        <v>149</v>
      </c>
      <c r="G9" s="279"/>
      <c r="H9" s="277"/>
      <c r="I9" s="274" t="s">
        <v>150</v>
      </c>
      <c r="J9" s="280"/>
      <c r="K9" s="281"/>
    </row>
    <row r="10" spans="1:11">
      <c r="A10" s="282" t="s">
        <v>111</v>
      </c>
      <c r="B10" s="283" t="s">
        <v>112</v>
      </c>
      <c r="C10" s="284" t="s">
        <v>113</v>
      </c>
      <c r="D10" s="285" t="s">
        <v>151</v>
      </c>
      <c r="E10" s="286" t="s">
        <v>118</v>
      </c>
      <c r="F10" s="287" t="s">
        <v>152</v>
      </c>
      <c r="G10" s="287"/>
      <c r="H10" s="287"/>
      <c r="I10" s="287"/>
      <c r="J10" s="287"/>
      <c r="K10" s="288" t="s">
        <v>153</v>
      </c>
    </row>
    <row r="11" spans="1:11">
      <c r="A11" s="289"/>
      <c r="B11" s="290"/>
      <c r="C11" s="291"/>
      <c r="D11" s="292"/>
      <c r="E11" s="293"/>
      <c r="F11" s="294" t="s">
        <v>114</v>
      </c>
      <c r="G11" s="295" t="s">
        <v>154</v>
      </c>
      <c r="H11" s="296" t="s">
        <v>155</v>
      </c>
      <c r="I11" s="296"/>
      <c r="J11" s="297" t="s">
        <v>156</v>
      </c>
      <c r="K11" s="298"/>
    </row>
    <row r="12" spans="1:11">
      <c r="A12" s="299"/>
      <c r="B12" s="300"/>
      <c r="C12" s="301"/>
      <c r="D12" s="302"/>
      <c r="E12" s="303"/>
      <c r="F12" s="304"/>
      <c r="G12" s="305"/>
      <c r="H12" s="306" t="s">
        <v>157</v>
      </c>
      <c r="I12" s="306" t="s">
        <v>158</v>
      </c>
      <c r="J12" s="307"/>
      <c r="K12" s="308"/>
    </row>
    <row r="13" spans="1:11">
      <c r="A13" s="309"/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>
      <c r="A14" s="310"/>
      <c r="B14" s="310"/>
      <c r="C14" s="310"/>
      <c r="D14" s="310"/>
      <c r="E14" s="310"/>
      <c r="F14" s="310"/>
      <c r="G14" s="310"/>
      <c r="H14" s="310"/>
      <c r="I14" s="310"/>
      <c r="J14" s="310"/>
      <c r="K14" s="310"/>
    </row>
    <row r="15" spans="1:11">
      <c r="A15" s="310"/>
      <c r="B15" s="310"/>
      <c r="C15" s="310"/>
      <c r="D15" s="310"/>
      <c r="E15" s="310"/>
      <c r="F15" s="310"/>
      <c r="G15" s="310"/>
      <c r="H15" s="310"/>
      <c r="I15" s="310"/>
      <c r="J15" s="310"/>
      <c r="K15" s="310"/>
    </row>
    <row r="16" spans="1:11">
      <c r="A16" s="310"/>
      <c r="B16" s="310"/>
      <c r="C16" s="310"/>
      <c r="D16" s="310"/>
      <c r="E16" s="310"/>
      <c r="F16" s="310"/>
      <c r="G16" s="310"/>
      <c r="H16" s="310"/>
      <c r="I16" s="310"/>
      <c r="J16" s="310"/>
      <c r="K16" s="310"/>
    </row>
    <row r="17" spans="1:11">
      <c r="A17" s="310"/>
      <c r="B17" s="310"/>
      <c r="C17" s="310"/>
      <c r="D17" s="310"/>
      <c r="E17" s="310"/>
      <c r="F17" s="310"/>
      <c r="G17" s="310"/>
      <c r="H17" s="310"/>
      <c r="I17" s="310"/>
      <c r="J17" s="310"/>
      <c r="K17" s="310"/>
    </row>
    <row r="18" spans="1:11">
      <c r="A18" s="310"/>
      <c r="B18" s="310"/>
      <c r="C18" s="310"/>
      <c r="D18" s="310"/>
      <c r="E18" s="310"/>
      <c r="F18" s="310"/>
      <c r="G18" s="310"/>
      <c r="H18" s="310"/>
      <c r="I18" s="310"/>
      <c r="J18" s="310"/>
      <c r="K18" s="310"/>
    </row>
    <row r="19" spans="1:11">
      <c r="A19" s="310"/>
      <c r="B19" s="310"/>
      <c r="C19" s="310"/>
      <c r="D19" s="310"/>
      <c r="E19" s="310"/>
      <c r="F19" s="310"/>
      <c r="G19" s="310"/>
      <c r="H19" s="310"/>
      <c r="I19" s="310"/>
      <c r="J19" s="310"/>
      <c r="K19" s="310"/>
    </row>
    <row r="20" spans="1:11">
      <c r="A20" s="310"/>
      <c r="B20" s="310"/>
      <c r="C20" s="310"/>
      <c r="D20" s="310"/>
      <c r="E20" s="310"/>
      <c r="F20" s="310"/>
      <c r="G20" s="310"/>
      <c r="H20" s="310"/>
      <c r="I20" s="310"/>
      <c r="J20" s="310"/>
      <c r="K20" s="310"/>
    </row>
    <row r="21" spans="1:11">
      <c r="A21" s="310"/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>
      <c r="A22" s="310"/>
      <c r="B22" s="310"/>
      <c r="C22" s="310"/>
      <c r="D22" s="310"/>
      <c r="E22" s="310"/>
      <c r="F22" s="310"/>
      <c r="G22" s="310"/>
      <c r="H22" s="310"/>
      <c r="I22" s="310"/>
      <c r="J22" s="310"/>
      <c r="K22" s="310"/>
    </row>
    <row r="23" spans="1:11">
      <c r="A23" s="310"/>
      <c r="B23" s="310"/>
      <c r="C23" s="310"/>
      <c r="D23" s="310"/>
      <c r="E23" s="310"/>
      <c r="F23" s="310"/>
      <c r="G23" s="310"/>
      <c r="H23" s="310"/>
      <c r="I23" s="310"/>
      <c r="J23" s="310"/>
      <c r="K23" s="310"/>
    </row>
    <row r="24" spans="1:11">
      <c r="A24" s="310"/>
      <c r="B24" s="310"/>
      <c r="C24" s="310"/>
      <c r="D24" s="310"/>
      <c r="E24" s="310"/>
      <c r="F24" s="310"/>
      <c r="G24" s="310"/>
      <c r="H24" s="310"/>
      <c r="I24" s="310"/>
      <c r="J24" s="310"/>
      <c r="K24" s="310"/>
    </row>
    <row r="25" spans="1:11">
      <c r="A25" s="310"/>
      <c r="B25" s="310"/>
      <c r="C25" s="310"/>
      <c r="D25" s="310"/>
      <c r="E25" s="310"/>
      <c r="F25" s="310"/>
      <c r="G25" s="310"/>
      <c r="H25" s="310"/>
      <c r="I25" s="310"/>
      <c r="J25" s="310"/>
      <c r="K25" s="310"/>
    </row>
    <row r="26" spans="1:11">
      <c r="A26" s="310"/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>
      <c r="A27" s="310"/>
      <c r="B27" s="310"/>
      <c r="C27" s="310"/>
      <c r="D27" s="310"/>
      <c r="E27" s="310"/>
      <c r="F27" s="310"/>
      <c r="G27" s="310"/>
      <c r="H27" s="310"/>
      <c r="I27" s="310"/>
      <c r="J27" s="310"/>
      <c r="K27" s="310"/>
    </row>
    <row r="28" spans="1:11">
      <c r="A28" s="310"/>
      <c r="B28" s="310"/>
      <c r="C28" s="310"/>
      <c r="D28" s="310"/>
      <c r="E28" s="310"/>
      <c r="F28" s="310"/>
      <c r="G28" s="310"/>
      <c r="H28" s="310"/>
      <c r="I28" s="310"/>
      <c r="J28" s="310"/>
      <c r="K28" s="310"/>
    </row>
    <row r="29" spans="1:11">
      <c r="A29" s="310"/>
      <c r="B29" s="310"/>
      <c r="C29" s="310"/>
      <c r="D29" s="310"/>
      <c r="E29" s="310"/>
      <c r="F29" s="310"/>
      <c r="G29" s="310"/>
      <c r="H29" s="310"/>
      <c r="I29" s="310"/>
      <c r="J29" s="310"/>
      <c r="K29" s="310"/>
    </row>
    <row r="30" spans="1:11">
      <c r="A30" s="310"/>
      <c r="B30" s="310"/>
      <c r="C30" s="310"/>
      <c r="D30" s="310"/>
      <c r="E30" s="310"/>
      <c r="F30" s="310"/>
      <c r="G30" s="310"/>
      <c r="H30" s="310"/>
      <c r="I30" s="310"/>
      <c r="J30" s="310"/>
      <c r="K30" s="310"/>
    </row>
    <row r="31" spans="1:11">
      <c r="A31" s="310"/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11">
      <c r="A32" s="310"/>
      <c r="B32" s="310"/>
      <c r="C32" s="310"/>
      <c r="D32" s="310"/>
      <c r="E32" s="310"/>
      <c r="F32" s="310"/>
      <c r="G32" s="310"/>
      <c r="H32" s="310"/>
      <c r="I32" s="310"/>
      <c r="J32" s="310"/>
      <c r="K32" s="310"/>
    </row>
    <row r="33" spans="1:11">
      <c r="A33" s="310"/>
      <c r="B33" s="310"/>
      <c r="C33" s="310"/>
      <c r="D33" s="310"/>
      <c r="E33" s="310"/>
      <c r="F33" s="310"/>
      <c r="G33" s="310"/>
      <c r="H33" s="310"/>
      <c r="I33" s="310"/>
      <c r="J33" s="310"/>
      <c r="K33" s="310"/>
    </row>
    <row r="34" spans="1:11">
      <c r="A34" s="310"/>
      <c r="B34" s="310"/>
      <c r="C34" s="310"/>
      <c r="D34" s="310"/>
      <c r="E34" s="310"/>
      <c r="F34" s="310"/>
      <c r="G34" s="310"/>
      <c r="H34" s="310"/>
      <c r="I34" s="310"/>
      <c r="J34" s="310"/>
      <c r="K34" s="310"/>
    </row>
    <row r="35" spans="1:11">
      <c r="A35" s="310"/>
      <c r="B35" s="310"/>
      <c r="C35" s="310"/>
      <c r="D35" s="310"/>
      <c r="E35" s="310"/>
      <c r="F35" s="310"/>
      <c r="G35" s="310"/>
      <c r="H35" s="310"/>
      <c r="I35" s="310"/>
      <c r="J35" s="310"/>
      <c r="K35" s="310"/>
    </row>
    <row r="36" spans="1:11">
      <c r="A36" s="310"/>
      <c r="B36" s="310"/>
      <c r="C36" s="310"/>
      <c r="D36" s="310"/>
      <c r="E36" s="310"/>
      <c r="F36" s="310"/>
      <c r="G36" s="310"/>
      <c r="H36" s="310"/>
      <c r="I36" s="310"/>
      <c r="J36" s="310"/>
      <c r="K36" s="310"/>
    </row>
    <row r="37" spans="1:11">
      <c r="A37" s="310"/>
      <c r="B37" s="310"/>
      <c r="C37" s="310"/>
      <c r="D37" s="310"/>
      <c r="E37" s="310"/>
      <c r="F37" s="310"/>
      <c r="G37" s="310"/>
      <c r="H37" s="310"/>
      <c r="I37" s="310"/>
      <c r="J37" s="310"/>
      <c r="K37" s="310"/>
    </row>
    <row r="38" spans="1:11">
      <c r="A38" s="310"/>
      <c r="B38" s="310"/>
      <c r="C38" s="310"/>
      <c r="D38" s="310"/>
      <c r="E38" s="310"/>
      <c r="F38" s="310"/>
      <c r="G38" s="310"/>
      <c r="H38" s="310"/>
      <c r="I38" s="310"/>
      <c r="J38" s="310"/>
      <c r="K38" s="310"/>
    </row>
    <row r="39" spans="1:11">
      <c r="A39" s="310"/>
      <c r="B39" s="310"/>
      <c r="C39" s="310"/>
      <c r="D39" s="310"/>
      <c r="E39" s="310"/>
      <c r="F39" s="310"/>
      <c r="G39" s="310"/>
      <c r="H39" s="310"/>
      <c r="I39" s="310"/>
      <c r="J39" s="310"/>
      <c r="K39" s="310"/>
    </row>
    <row r="40" spans="1:11">
      <c r="A40" s="310"/>
      <c r="B40" s="310"/>
      <c r="C40" s="310"/>
      <c r="D40" s="310"/>
      <c r="E40" s="310"/>
      <c r="F40" s="310"/>
      <c r="G40" s="310"/>
      <c r="H40" s="310"/>
      <c r="I40" s="310"/>
      <c r="J40" s="310"/>
      <c r="K40" s="310"/>
    </row>
    <row r="41" spans="1:11">
      <c r="A41" s="310"/>
      <c r="B41" s="310"/>
      <c r="C41" s="310"/>
      <c r="D41" s="310"/>
      <c r="E41" s="310"/>
      <c r="F41" s="310"/>
      <c r="G41" s="310"/>
      <c r="H41" s="310"/>
      <c r="I41" s="310"/>
      <c r="J41" s="310"/>
      <c r="K41" s="310"/>
    </row>
    <row r="42" spans="1:11">
      <c r="A42" s="310"/>
      <c r="B42" s="310"/>
      <c r="C42" s="310"/>
      <c r="D42" s="310"/>
      <c r="E42" s="310"/>
      <c r="F42" s="310"/>
      <c r="G42" s="310"/>
      <c r="H42" s="310"/>
      <c r="I42" s="310"/>
      <c r="J42" s="310"/>
      <c r="K42" s="310"/>
    </row>
    <row r="43" spans="1:11">
      <c r="A43" s="310"/>
      <c r="B43" s="310"/>
      <c r="C43" s="310"/>
      <c r="D43" s="310"/>
      <c r="E43" s="310"/>
      <c r="F43" s="310"/>
      <c r="G43" s="310"/>
      <c r="H43" s="310"/>
      <c r="I43" s="310"/>
      <c r="J43" s="310"/>
      <c r="K43" s="310"/>
    </row>
  </sheetData>
  <mergeCells count="38">
    <mergeCell ref="K10:K12"/>
    <mergeCell ref="F11:F12"/>
    <mergeCell ref="G11:G12"/>
    <mergeCell ref="H11:I11"/>
    <mergeCell ref="J11:J12"/>
    <mergeCell ref="A9:B9"/>
    <mergeCell ref="C9:E9"/>
    <mergeCell ref="G9:H9"/>
    <mergeCell ref="I9:J9"/>
    <mergeCell ref="A10:A12"/>
    <mergeCell ref="B10:B12"/>
    <mergeCell ref="C10:C12"/>
    <mergeCell ref="D10:D12"/>
    <mergeCell ref="E10:E12"/>
    <mergeCell ref="F10:J10"/>
    <mergeCell ref="A7:B7"/>
    <mergeCell ref="C7:E7"/>
    <mergeCell ref="G7:H7"/>
    <mergeCell ref="I7:J7"/>
    <mergeCell ref="A8:B8"/>
    <mergeCell ref="C8:E8"/>
    <mergeCell ref="G8:H8"/>
    <mergeCell ref="I8:J8"/>
    <mergeCell ref="A5:B5"/>
    <mergeCell ref="C5:E5"/>
    <mergeCell ref="G5:H5"/>
    <mergeCell ref="I5:J5"/>
    <mergeCell ref="A6:B6"/>
    <mergeCell ref="C6:E6"/>
    <mergeCell ref="G6:H6"/>
    <mergeCell ref="I6:J6"/>
    <mergeCell ref="A1:E1"/>
    <mergeCell ref="A3:F3"/>
    <mergeCell ref="G3:I3"/>
    <mergeCell ref="J3:K3"/>
    <mergeCell ref="A4:E4"/>
    <mergeCell ref="G4:H4"/>
    <mergeCell ref="I4: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53F1E-AFAC-4818-8EC5-53B8C1D13CE4}">
  <sheetPr>
    <tabColor theme="7" tint="0.39997558519241921"/>
  </sheetPr>
  <dimension ref="B2:G15"/>
  <sheetViews>
    <sheetView workbookViewId="0">
      <selection activeCell="L19" sqref="L19"/>
    </sheetView>
  </sheetViews>
  <sheetFormatPr defaultRowHeight="15"/>
  <cols>
    <col min="3" max="3" width="10.42578125" bestFit="1" customWidth="1"/>
  </cols>
  <sheetData>
    <row r="2" spans="2:7">
      <c r="B2" s="248" t="s">
        <v>159</v>
      </c>
      <c r="C2" s="248"/>
      <c r="D2" s="249" t="s">
        <v>160</v>
      </c>
      <c r="E2" s="249"/>
      <c r="F2" s="249"/>
      <c r="G2" s="249"/>
    </row>
    <row r="3" spans="2:7">
      <c r="B3" s="248" t="s">
        <v>161</v>
      </c>
      <c r="C3" s="248"/>
      <c r="D3" s="249" t="s">
        <v>162</v>
      </c>
      <c r="E3" s="249"/>
      <c r="F3" s="249"/>
      <c r="G3" s="249"/>
    </row>
    <row r="4" spans="2:7">
      <c r="B4" s="248" t="s">
        <v>163</v>
      </c>
      <c r="C4" s="248"/>
      <c r="D4" s="249" t="s">
        <v>164</v>
      </c>
      <c r="E4" s="249"/>
      <c r="F4" s="249"/>
      <c r="G4" s="249"/>
    </row>
    <row r="5" spans="2:7">
      <c r="B5" s="128"/>
      <c r="C5" s="128"/>
      <c r="D5" s="129"/>
      <c r="E5" s="129"/>
      <c r="F5" s="129"/>
      <c r="G5" s="129"/>
    </row>
    <row r="6" spans="2:7">
      <c r="B6" s="245" t="s">
        <v>165</v>
      </c>
      <c r="C6" s="246"/>
      <c r="D6" s="246"/>
      <c r="E6" s="246"/>
      <c r="F6" s="246"/>
      <c r="G6" s="247"/>
    </row>
    <row r="7" spans="2:7" ht="45.75">
      <c r="B7" s="135" t="s">
        <v>166</v>
      </c>
      <c r="C7" s="136" t="s">
        <v>47</v>
      </c>
      <c r="D7" s="136" t="s">
        <v>167</v>
      </c>
      <c r="E7" s="137" t="s">
        <v>168</v>
      </c>
      <c r="F7" s="137" t="s">
        <v>169</v>
      </c>
      <c r="G7" s="138" t="s">
        <v>170</v>
      </c>
    </row>
    <row r="8" spans="2:7">
      <c r="B8" s="117" t="s">
        <v>171</v>
      </c>
      <c r="C8" s="130">
        <v>45202</v>
      </c>
      <c r="D8" s="4" t="s">
        <v>172</v>
      </c>
      <c r="E8" s="4" t="s">
        <v>173</v>
      </c>
      <c r="F8" s="4" t="s">
        <v>174</v>
      </c>
      <c r="G8" s="116" t="s">
        <v>175</v>
      </c>
    </row>
    <row r="9" spans="2:7">
      <c r="B9" s="132"/>
      <c r="C9" s="133"/>
      <c r="D9" s="134"/>
      <c r="E9" s="134"/>
      <c r="F9" s="134"/>
      <c r="G9" s="118"/>
    </row>
    <row r="10" spans="2:7">
      <c r="C10" s="131"/>
    </row>
    <row r="11" spans="2:7">
      <c r="B11" s="245" t="s">
        <v>176</v>
      </c>
      <c r="C11" s="246"/>
      <c r="D11" s="246"/>
      <c r="E11" s="246"/>
      <c r="F11" s="246"/>
      <c r="G11" s="247"/>
    </row>
    <row r="12" spans="2:7" ht="60" customHeight="1">
      <c r="B12" s="243" t="s">
        <v>177</v>
      </c>
      <c r="C12" s="190"/>
      <c r="D12" s="190"/>
      <c r="E12" s="190"/>
      <c r="F12" s="190"/>
      <c r="G12" s="244"/>
    </row>
    <row r="13" spans="2:7" ht="45.75">
      <c r="B13" s="135" t="s">
        <v>166</v>
      </c>
      <c r="C13" s="136" t="s">
        <v>47</v>
      </c>
      <c r="D13" s="136" t="s">
        <v>167</v>
      </c>
      <c r="E13" s="137" t="s">
        <v>168</v>
      </c>
      <c r="F13" s="137" t="s">
        <v>169</v>
      </c>
      <c r="G13" s="138" t="s">
        <v>170</v>
      </c>
    </row>
    <row r="14" spans="2:7">
      <c r="B14" s="117" t="s">
        <v>171</v>
      </c>
      <c r="C14" s="130"/>
      <c r="D14" s="4"/>
      <c r="E14" s="4"/>
      <c r="F14" s="4"/>
      <c r="G14" s="116"/>
    </row>
    <row r="15" spans="2:7">
      <c r="B15" s="132"/>
      <c r="C15" s="133"/>
      <c r="D15" s="134"/>
      <c r="E15" s="134"/>
      <c r="F15" s="134"/>
      <c r="G15" s="118"/>
    </row>
  </sheetData>
  <mergeCells count="9">
    <mergeCell ref="B12:G12"/>
    <mergeCell ref="B6:G6"/>
    <mergeCell ref="B11:G11"/>
    <mergeCell ref="B2:C2"/>
    <mergeCell ref="D2:G2"/>
    <mergeCell ref="B3:C3"/>
    <mergeCell ref="D3:G3"/>
    <mergeCell ref="B4:C4"/>
    <mergeCell ref="D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f780b8-b31c-4d23-a2d2-6f6986c7c05a">
      <Terms xmlns="http://schemas.microsoft.com/office/infopath/2007/PartnerControls"/>
    </lcf76f155ced4ddcb4097134ff3c332f>
    <TaxCatchAll xmlns="5fed0312-af29-474a-84f6-7784bc845c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1A0D2E75E0064093AA872753298A4D" ma:contentTypeVersion="14" ma:contentTypeDescription="Create a new document." ma:contentTypeScope="" ma:versionID="c676aad9d4a384074e3589db1c28a4c5">
  <xsd:schema xmlns:xsd="http://www.w3.org/2001/XMLSchema" xmlns:xs="http://www.w3.org/2001/XMLSchema" xmlns:p="http://schemas.microsoft.com/office/2006/metadata/properties" xmlns:ns2="73f780b8-b31c-4d23-a2d2-6f6986c7c05a" xmlns:ns3="5fed0312-af29-474a-84f6-7784bc845cf2" targetNamespace="http://schemas.microsoft.com/office/2006/metadata/properties" ma:root="true" ma:fieldsID="411ed53b8c4c1e5ed574cec04b5e4806" ns2:_="" ns3:_="">
    <xsd:import namespace="73f780b8-b31c-4d23-a2d2-6f6986c7c05a"/>
    <xsd:import namespace="5fed0312-af29-474a-84f6-7784bc845c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780b8-b31c-4d23-a2d2-6f6986c7c0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0ac47d9-8292-4f03-aa12-c308fffa16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d0312-af29-474a-84f6-7784bc845cf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9faf905-1b60-40c9-8325-f278ebba17f0}" ma:internalName="TaxCatchAll" ma:showField="CatchAllData" ma:web="5fed0312-af29-474a-84f6-7784bc845c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9C8D03-F40F-4E6E-A28C-23604B125620}"/>
</file>

<file path=customXml/itemProps2.xml><?xml version="1.0" encoding="utf-8"?>
<ds:datastoreItem xmlns:ds="http://schemas.openxmlformats.org/officeDocument/2006/customXml" ds:itemID="{93461B75-F064-40C5-AC2D-D510C4ED0DEA}"/>
</file>

<file path=customXml/itemProps3.xml><?xml version="1.0" encoding="utf-8"?>
<ds:datastoreItem xmlns:ds="http://schemas.openxmlformats.org/officeDocument/2006/customXml" ds:itemID="{5B3B6833-24AB-4FA0-9431-7D28184CD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Jennifer Frankenstein</cp:lastModifiedBy>
  <cp:revision/>
  <dcterms:created xsi:type="dcterms:W3CDTF">2023-08-17T16:26:10Z</dcterms:created>
  <dcterms:modified xsi:type="dcterms:W3CDTF">2023-11-29T15:59:58Z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0x0101000E1A0D2E75E0064093AA872753298A4D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