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mc:AlternateContent xmlns:mc="http://schemas.openxmlformats.org/markup-compatibility/2006">
    <mc:Choice Requires="x15">
      <x15ac:absPath xmlns:x15ac="http://schemas.microsoft.com/office/spreadsheetml/2010/11/ac" url="https://netorg17832360-my.sharepoint.com/personal/kristy_pathwayfinancesolutions_com/Documents/Pathway Finance Solutions/PATHWAY/Marketing/Print Marketing/Pathway Kits &amp; Cheat Sheets/"/>
    </mc:Choice>
  </mc:AlternateContent>
  <xr:revisionPtr revIDLastSave="304" documentId="8_{AB546309-2478-4ABA-BCEF-ED0912EF9F24}" xr6:coauthVersionLast="47" xr6:coauthVersionMax="47" xr10:uidLastSave="{050529BA-72C7-4AB3-8537-4F0A8A9B8B34}"/>
  <bookViews>
    <workbookView xWindow="-110" yWindow="-110" windowWidth="25180" windowHeight="16140" firstSheet="1" activeTab="1" xr2:uid="{00000000-000D-0000-FFFF-FFFF00000000}"/>
  </bookViews>
  <sheets>
    <sheet name="Read Me" sheetId="6" r:id="rId1"/>
    <sheet name="Budget" sheetId="5"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7" i="5" l="1"/>
  <c r="L57" i="5"/>
  <c r="I57" i="5"/>
  <c r="H57" i="5"/>
  <c r="E57" i="5"/>
  <c r="D57" i="5"/>
  <c r="L39" i="5"/>
  <c r="K39" i="5"/>
  <c r="P39" i="5"/>
  <c r="H39" i="5"/>
  <c r="G39" i="5"/>
  <c r="O39" i="5"/>
  <c r="E15" i="5" l="1"/>
  <c r="D15" i="5"/>
  <c r="E14" i="5"/>
  <c r="D14" i="5"/>
  <c r="D33" i="5"/>
  <c r="I27" i="5"/>
  <c r="I28" i="5"/>
  <c r="I29" i="5"/>
  <c r="I30" i="5"/>
  <c r="I31" i="5"/>
  <c r="D13" i="5" l="1"/>
  <c r="E13" i="5"/>
  <c r="E16" i="5" s="1"/>
  <c r="D12" i="5"/>
  <c r="D16" i="5" s="1"/>
</calcChain>
</file>

<file path=xl/sharedStrings.xml><?xml version="1.0" encoding="utf-8"?>
<sst xmlns="http://schemas.openxmlformats.org/spreadsheetml/2006/main" count="157" uniqueCount="131">
  <si>
    <t>How to Use Your Monthly Budget Sheet</t>
  </si>
  <si>
    <r>
      <t xml:space="preserve">Welcome to your </t>
    </r>
    <r>
      <rPr>
        <b/>
        <sz val="11"/>
        <color rgb="FF000000"/>
        <rFont val="Montserrat"/>
      </rPr>
      <t>Pathway Budget Dashboard</t>
    </r>
    <r>
      <rPr>
        <sz val="11"/>
        <color rgb="FF000000"/>
        <rFont val="Montserrat"/>
      </rPr>
      <t xml:space="preserve"> — your all-in-one tool to track your income, expenses, and savings each month. This is designed to help you see exactly where your money’s going and how you can stay on track with your goals.</t>
    </r>
  </si>
  <si>
    <t>Step 1: Personalise It</t>
  </si>
  <si>
    <r>
      <t xml:space="preserve">Add </t>
    </r>
    <r>
      <rPr>
        <b/>
        <sz val="10"/>
        <color rgb="FF000000"/>
        <rFont val="Arial"/>
        <family val="2"/>
        <scheme val="minor"/>
      </rPr>
      <t>your name</t>
    </r>
    <r>
      <rPr>
        <sz val="10"/>
        <color rgb="FF000000"/>
        <rFont val="Arial"/>
        <family val="2"/>
        <scheme val="minor"/>
      </rPr>
      <t xml:space="preserve"> at the top (e.g. </t>
    </r>
    <r>
      <rPr>
        <i/>
        <sz val="10"/>
        <color rgb="FF000000"/>
        <rFont val="Arial"/>
        <family val="2"/>
        <scheme val="minor"/>
      </rPr>
      <t>Kristy’s November Budget</t>
    </r>
    <r>
      <rPr>
        <sz val="10"/>
        <color rgb="FF000000"/>
        <rFont val="Arial"/>
        <family val="2"/>
        <scheme val="minor"/>
      </rPr>
      <t>).</t>
    </r>
  </si>
  <si>
    <r>
      <t xml:space="preserve">Update the </t>
    </r>
    <r>
      <rPr>
        <b/>
        <sz val="10"/>
        <color rgb="FF000000"/>
        <rFont val="Arial"/>
        <family val="2"/>
        <scheme val="minor"/>
      </rPr>
      <t>month</t>
    </r>
    <r>
      <rPr>
        <sz val="10"/>
        <color rgb="FF000000"/>
        <rFont val="Arial"/>
        <family val="2"/>
        <scheme val="minor"/>
      </rPr>
      <t xml:space="preserve"> to match your current budgeting period.</t>
    </r>
  </si>
  <si>
    <r>
      <t xml:space="preserve">You’ll notice some tables are shaded </t>
    </r>
    <r>
      <rPr>
        <b/>
        <sz val="10"/>
        <color rgb="FF000000"/>
        <rFont val="Arial"/>
        <family val="2"/>
        <scheme val="minor"/>
      </rPr>
      <t>blush</t>
    </r>
    <r>
      <rPr>
        <sz val="10"/>
        <color rgb="FF000000"/>
        <rFont val="Arial"/>
        <family val="2"/>
        <scheme val="minor"/>
      </rPr>
      <t xml:space="preserve"> — these are the ones you can edit. Everything else updates automatically.</t>
    </r>
  </si>
  <si>
    <t>Step 2: Enter Your Income</t>
  </si>
  <si>
    <r>
      <t xml:space="preserve">In the </t>
    </r>
    <r>
      <rPr>
        <b/>
        <sz val="10"/>
        <color rgb="FF000000"/>
        <rFont val="Arial"/>
        <family val="2"/>
        <scheme val="minor"/>
      </rPr>
      <t>Income</t>
    </r>
    <r>
      <rPr>
        <sz val="10"/>
        <color rgb="FF000000"/>
        <rFont val="Arial"/>
        <family val="2"/>
        <scheme val="minor"/>
      </rPr>
      <t xml:space="preserve"> section, list your income sources such as </t>
    </r>
    <r>
      <rPr>
        <i/>
        <sz val="10"/>
        <color rgb="FF000000"/>
        <rFont val="Arial"/>
        <family val="2"/>
        <scheme val="minor"/>
      </rPr>
      <t>My Pay</t>
    </r>
    <r>
      <rPr>
        <sz val="10"/>
        <color rgb="FF000000"/>
        <rFont val="Arial"/>
        <family val="2"/>
        <scheme val="minor"/>
      </rPr>
      <t xml:space="preserve">, </t>
    </r>
    <r>
      <rPr>
        <i/>
        <sz val="10"/>
        <color rgb="FF000000"/>
        <rFont val="Arial"/>
        <family val="2"/>
        <scheme val="minor"/>
      </rPr>
      <t>Partner’s Pay</t>
    </r>
    <r>
      <rPr>
        <sz val="10"/>
        <color rgb="FF000000"/>
        <rFont val="Arial"/>
        <family val="2"/>
        <scheme val="minor"/>
      </rPr>
      <t xml:space="preserve">, </t>
    </r>
    <r>
      <rPr>
        <i/>
        <sz val="10"/>
        <color rgb="FF000000"/>
        <rFont val="Arial"/>
        <family val="2"/>
        <scheme val="minor"/>
      </rPr>
      <t>Investments</t>
    </r>
    <r>
      <rPr>
        <sz val="10"/>
        <color rgb="FF000000"/>
        <rFont val="Arial"/>
        <family val="2"/>
        <scheme val="minor"/>
      </rPr>
      <t>, etc.</t>
    </r>
  </si>
  <si>
    <r>
      <t xml:space="preserve">You can </t>
    </r>
    <r>
      <rPr>
        <b/>
        <sz val="10"/>
        <color rgb="FF000000"/>
        <rFont val="Arial"/>
        <family val="2"/>
        <scheme val="minor"/>
      </rPr>
      <t>change the names</t>
    </r>
    <r>
      <rPr>
        <sz val="10"/>
        <color rgb="FF000000"/>
        <rFont val="Arial"/>
        <family val="2"/>
        <scheme val="minor"/>
      </rPr>
      <t xml:space="preserve"> of the income sources if needed.</t>
    </r>
  </si>
  <si>
    <r>
      <t xml:space="preserve">Enter both the </t>
    </r>
    <r>
      <rPr>
        <b/>
        <sz val="10"/>
        <color rgb="FF000000"/>
        <rFont val="Arial"/>
        <family val="2"/>
        <scheme val="minor"/>
      </rPr>
      <t>Budget</t>
    </r>
    <r>
      <rPr>
        <sz val="10"/>
        <color rgb="FF000000"/>
        <rFont val="Arial"/>
        <family val="2"/>
        <scheme val="minor"/>
      </rPr>
      <t xml:space="preserve"> (what you expect) and </t>
    </r>
    <r>
      <rPr>
        <b/>
        <sz val="10"/>
        <color rgb="FF000000"/>
        <rFont val="Arial"/>
        <family val="2"/>
        <scheme val="minor"/>
      </rPr>
      <t>Actual</t>
    </r>
    <r>
      <rPr>
        <sz val="10"/>
        <color rgb="FF000000"/>
        <rFont val="Arial"/>
        <family val="2"/>
        <scheme val="minor"/>
      </rPr>
      <t xml:space="preserve"> (what you received).</t>
    </r>
  </si>
  <si>
    <r>
      <t xml:space="preserve">💡 </t>
    </r>
    <r>
      <rPr>
        <i/>
        <sz val="10"/>
        <color rgb="FF000000"/>
        <rFont val="Arial"/>
        <family val="2"/>
        <scheme val="minor"/>
      </rPr>
      <t>Enter monthly totals only.</t>
    </r>
    <r>
      <rPr>
        <sz val="10"/>
        <color rgb="FF000000"/>
        <rFont val="Arial"/>
        <family val="2"/>
        <scheme val="minor"/>
      </rPr>
      <t xml:space="preserve"> If you’re paid weekly or fortnightly, multiply it to reflect the total for the month.</t>
    </r>
  </si>
  <si>
    <t>Step 3: Record Your Expenses</t>
  </si>
  <si>
    <t>Your expenses are divided into two main types:</t>
  </si>
  <si>
    <r>
      <t>1. Fixed Expenses</t>
    </r>
    <r>
      <rPr>
        <sz val="10"/>
        <color rgb="FF000000"/>
        <rFont val="Arial"/>
        <family val="2"/>
        <scheme val="minor"/>
      </rPr>
      <t xml:space="preserve"> – the regular bills that don’t change much each month (e.g. rent, subscriptions, insurance, loan repayments).</t>
    </r>
  </si>
  <si>
    <r>
      <t>2. Variable Expenses</t>
    </r>
    <r>
      <rPr>
        <sz val="10"/>
        <color rgb="FF000000"/>
        <rFont val="Arial"/>
        <family val="2"/>
        <scheme val="minor"/>
      </rPr>
      <t xml:space="preserve"> – the flexible costs that vary (e.g. groceries, dining, beauty, entertainment).</t>
    </r>
  </si>
  <si>
    <t>Each section is grouped for easy tracking:</t>
  </si>
  <si>
    <r>
      <t>Bills</t>
    </r>
    <r>
      <rPr>
        <sz val="10"/>
        <color rgb="FF000000"/>
        <rFont val="Arial"/>
        <family val="2"/>
        <scheme val="minor"/>
      </rPr>
      <t xml:space="preserve"> (utilities, childcare, school fees)</t>
    </r>
  </si>
  <si>
    <r>
      <t>Debt Payments</t>
    </r>
    <r>
      <rPr>
        <sz val="10"/>
        <color rgb="FF000000"/>
        <rFont val="Arial"/>
        <family val="2"/>
        <scheme val="minor"/>
      </rPr>
      <t xml:space="preserve"> (mortgage, credit cards, loans)</t>
    </r>
  </si>
  <si>
    <r>
      <t>Subscriptions/Memberships</t>
    </r>
    <r>
      <rPr>
        <sz val="10"/>
        <color rgb="FF000000"/>
        <rFont val="Arial"/>
        <family val="2"/>
        <scheme val="minor"/>
      </rPr>
      <t xml:space="preserve"> (gym, streaming, insurance)</t>
    </r>
  </si>
  <si>
    <r>
      <t>Home/Living</t>
    </r>
    <r>
      <rPr>
        <sz val="10"/>
        <color rgb="FF000000"/>
        <rFont val="Arial"/>
        <family val="2"/>
        <scheme val="minor"/>
      </rPr>
      <t xml:space="preserve">, </t>
    </r>
    <r>
      <rPr>
        <b/>
        <sz val="10"/>
        <color rgb="FF000000"/>
        <rFont val="Arial"/>
        <family val="2"/>
        <scheme val="minor"/>
      </rPr>
      <t>Entertainment</t>
    </r>
    <r>
      <rPr>
        <sz val="10"/>
        <color rgb="FF000000"/>
        <rFont val="Arial"/>
        <family val="2"/>
        <scheme val="minor"/>
      </rPr>
      <t xml:space="preserve">, and </t>
    </r>
    <r>
      <rPr>
        <b/>
        <sz val="10"/>
        <color rgb="FF000000"/>
        <rFont val="Arial"/>
        <family val="2"/>
        <scheme val="minor"/>
      </rPr>
      <t>Beauty &amp; Medical</t>
    </r>
  </si>
  <si>
    <r>
      <t xml:space="preserve">➡️ Enter your </t>
    </r>
    <r>
      <rPr>
        <b/>
        <sz val="10"/>
        <color rgb="FF000000"/>
        <rFont val="Arial"/>
        <family val="2"/>
        <scheme val="minor"/>
      </rPr>
      <t>monthly totals</t>
    </r>
    <r>
      <rPr>
        <sz val="10"/>
        <color rgb="FF000000"/>
        <rFont val="Arial"/>
        <family val="2"/>
        <scheme val="minor"/>
      </rPr>
      <t xml:space="preserve"> in the blush cells under </t>
    </r>
    <r>
      <rPr>
        <i/>
        <sz val="10"/>
        <color rgb="FF000000"/>
        <rFont val="Arial"/>
        <family val="2"/>
        <scheme val="minor"/>
      </rPr>
      <t>Budget</t>
    </r>
    <r>
      <rPr>
        <sz val="10"/>
        <color rgb="FF000000"/>
        <rFont val="Arial"/>
        <family val="2"/>
        <scheme val="minor"/>
      </rPr>
      <t xml:space="preserve"> and </t>
    </r>
    <r>
      <rPr>
        <i/>
        <sz val="10"/>
        <color rgb="FF000000"/>
        <rFont val="Arial"/>
        <family val="2"/>
        <scheme val="minor"/>
      </rPr>
      <t>Actual.</t>
    </r>
  </si>
  <si>
    <t>Do not edit the white cells — these contain built-in formulas and totals.</t>
  </si>
  <si>
    <t>Step 4: Review Your Dashboard</t>
  </si>
  <si>
    <t>Your dashboard will automatically update to show:</t>
  </si>
  <si>
    <r>
      <t>Income vs Expenses</t>
    </r>
    <r>
      <rPr>
        <sz val="10"/>
        <color rgb="FF000000"/>
        <rFont val="Arial"/>
        <family val="2"/>
        <scheme val="minor"/>
      </rPr>
      <t xml:space="preserve"> – how your spending compares to your earnings</t>
    </r>
  </si>
  <si>
    <r>
      <t>Fixed vs Variable</t>
    </r>
    <r>
      <rPr>
        <sz val="10"/>
        <color rgb="FF000000"/>
        <rFont val="Arial"/>
        <family val="2"/>
        <scheme val="minor"/>
      </rPr>
      <t xml:space="preserve"> – a visual breakdown of where your money goes</t>
    </r>
  </si>
  <si>
    <r>
      <t>My Pathway Projection</t>
    </r>
    <r>
      <rPr>
        <sz val="10"/>
        <color rgb="FF000000"/>
        <rFont val="Arial"/>
        <family val="2"/>
        <scheme val="minor"/>
      </rPr>
      <t xml:space="preserve"> – your total income, total expenses, and your savings for the month</t>
    </r>
  </si>
  <si>
    <t>Step 5: Track &amp; Adjust</t>
  </si>
  <si>
    <r>
      <t xml:space="preserve">Check in throughout the month and update your </t>
    </r>
    <r>
      <rPr>
        <i/>
        <sz val="10"/>
        <color rgb="FF000000"/>
        <rFont val="Arial"/>
        <family val="2"/>
        <scheme val="minor"/>
      </rPr>
      <t>Actual</t>
    </r>
    <r>
      <rPr>
        <sz val="10"/>
        <color rgb="FF000000"/>
        <rFont val="Arial"/>
        <family val="2"/>
        <scheme val="minor"/>
      </rPr>
      <t xml:space="preserve"> figures as you go.</t>
    </r>
  </si>
  <si>
    <t>Watch how your charts and totals shift — it’s a great way to stay mindful and motivated.</t>
  </si>
  <si>
    <r>
      <t xml:space="preserve">💕 </t>
    </r>
    <r>
      <rPr>
        <i/>
        <sz val="10"/>
        <color rgb="FF000000"/>
        <rFont val="Arial"/>
        <family val="2"/>
        <scheme val="minor"/>
      </rPr>
      <t>Remember:</t>
    </r>
    <r>
      <rPr>
        <sz val="10"/>
        <color rgb="FF000000"/>
        <rFont val="Arial"/>
        <family val="2"/>
        <scheme val="minor"/>
      </rPr>
      <t xml:space="preserve"> Only fill in the blush tables and use monthly amounts for every category. The rest will take care of itself!</t>
    </r>
  </si>
  <si>
    <t>* Only tables highlighted in blush are editable — everything else updates automatically!”</t>
  </si>
  <si>
    <t>** Pop in what you usually spend or earn per month for each category</t>
  </si>
  <si>
    <t>I N C O M E  VS  E X P E N S E S</t>
  </si>
  <si>
    <t xml:space="preserve">F I X E D  VS  V A R I A B L E </t>
  </si>
  <si>
    <t>November Budget</t>
  </si>
  <si>
    <t>・ B U D G E T  D A S H B O A R D ・</t>
  </si>
  <si>
    <t>MY PATHWAY PROJECTION</t>
  </si>
  <si>
    <t>CATEGORY</t>
  </si>
  <si>
    <t>BUDGET</t>
  </si>
  <si>
    <t>ACTUAL</t>
  </si>
  <si>
    <t>Income</t>
  </si>
  <si>
    <t>Expenses</t>
  </si>
  <si>
    <t>Fixed Expenses</t>
  </si>
  <si>
    <t>Variable Expenses</t>
  </si>
  <si>
    <t>MY SAVINGS</t>
  </si>
  <si>
    <t>INCOME</t>
  </si>
  <si>
    <t>FIXED EXPENSES</t>
  </si>
  <si>
    <t>INCOME (monthly)</t>
  </si>
  <si>
    <t>BILLS (monthly)</t>
  </si>
  <si>
    <t>DEBT PAYMENTS (monthly)</t>
  </si>
  <si>
    <t>SUBSCRIPTIONS/MEMBERSHIPS (monthly)</t>
  </si>
  <si>
    <t>D E B T</t>
  </si>
  <si>
    <t xml:space="preserve">C A T E G O R Y </t>
  </si>
  <si>
    <t>I N C O M E</t>
  </si>
  <si>
    <t xml:space="preserve">My Pay </t>
  </si>
  <si>
    <t>ITEM</t>
  </si>
  <si>
    <t>B U D G E T</t>
  </si>
  <si>
    <t>A C T U A L</t>
  </si>
  <si>
    <t>My Partners Pay</t>
  </si>
  <si>
    <t>Rent</t>
  </si>
  <si>
    <t>Mortgage</t>
  </si>
  <si>
    <t>Pay TV</t>
  </si>
  <si>
    <t xml:space="preserve">Investments/Shares </t>
  </si>
  <si>
    <t xml:space="preserve">Electricty </t>
  </si>
  <si>
    <t>Student Debt</t>
  </si>
  <si>
    <t xml:space="preserve">Spotify </t>
  </si>
  <si>
    <t xml:space="preserve">Government </t>
  </si>
  <si>
    <t xml:space="preserve">Water </t>
  </si>
  <si>
    <t>Credit Cards</t>
  </si>
  <si>
    <t>Gym Membership</t>
  </si>
  <si>
    <t>Child Support</t>
  </si>
  <si>
    <t>Gas</t>
  </si>
  <si>
    <t>Investment Loan</t>
  </si>
  <si>
    <t>Home Insurance</t>
  </si>
  <si>
    <t xml:space="preserve">Internet </t>
  </si>
  <si>
    <t xml:space="preserve">Personal Loan </t>
  </si>
  <si>
    <t>Car Insurance</t>
  </si>
  <si>
    <t>Other</t>
  </si>
  <si>
    <t xml:space="preserve">Phone </t>
  </si>
  <si>
    <t xml:space="preserve">Car Loan </t>
  </si>
  <si>
    <t>Health Insurance</t>
  </si>
  <si>
    <t>T O T A L</t>
  </si>
  <si>
    <t xml:space="preserve">Body Corporate </t>
  </si>
  <si>
    <t>Family/Friend</t>
  </si>
  <si>
    <t xml:space="preserve">Life Insurance </t>
  </si>
  <si>
    <t xml:space="preserve">Car Registration </t>
  </si>
  <si>
    <t>Car Lease</t>
  </si>
  <si>
    <t xml:space="preserve">Pet Insurance </t>
  </si>
  <si>
    <t xml:space="preserve">Council Rates </t>
  </si>
  <si>
    <t>Overdraft</t>
  </si>
  <si>
    <t>Weight Loss</t>
  </si>
  <si>
    <t xml:space="preserve">Childcare </t>
  </si>
  <si>
    <t>Fitness</t>
  </si>
  <si>
    <t>School Fees</t>
  </si>
  <si>
    <t xml:space="preserve">Other </t>
  </si>
  <si>
    <t>VARIABLE EXPENSES</t>
  </si>
  <si>
    <t>HOME/LIVING (monthly)</t>
  </si>
  <si>
    <t>ENTERTAINMENT (monthly)</t>
  </si>
  <si>
    <t>BEAUTY &amp; MEDICAL (monthly)</t>
  </si>
  <si>
    <t>Groceries</t>
  </si>
  <si>
    <t xml:space="preserve">Dining &amp; Take Away </t>
  </si>
  <si>
    <t xml:space="preserve">Medical </t>
  </si>
  <si>
    <t xml:space="preserve">Pet Food </t>
  </si>
  <si>
    <t>Coffee</t>
  </si>
  <si>
    <t xml:space="preserve">Dental </t>
  </si>
  <si>
    <t xml:space="preserve">Home Maintenance </t>
  </si>
  <si>
    <t xml:space="preserve">Drinks &amp; Alcohol </t>
  </si>
  <si>
    <t xml:space="preserve">Massage </t>
  </si>
  <si>
    <t xml:space="preserve">Clothing </t>
  </si>
  <si>
    <t xml:space="preserve">Holidays </t>
  </si>
  <si>
    <t>Pshycology</t>
  </si>
  <si>
    <t xml:space="preserve">Education </t>
  </si>
  <si>
    <t xml:space="preserve">Presents &amp; Gifts </t>
  </si>
  <si>
    <t>Physio/Chiro</t>
  </si>
  <si>
    <t xml:space="preserve">Transport </t>
  </si>
  <si>
    <t xml:space="preserve">Event Tickets </t>
  </si>
  <si>
    <t xml:space="preserve">Hair </t>
  </si>
  <si>
    <t xml:space="preserve">Petrol </t>
  </si>
  <si>
    <t>Babysitting</t>
  </si>
  <si>
    <t xml:space="preserve">Cosmetics </t>
  </si>
  <si>
    <t>Road Tolls</t>
  </si>
  <si>
    <t xml:space="preserve">Children Sports </t>
  </si>
  <si>
    <t xml:space="preserve">Botox </t>
  </si>
  <si>
    <t xml:space="preserve">Parking </t>
  </si>
  <si>
    <t xml:space="preserve">Charity </t>
  </si>
  <si>
    <t xml:space="preserve">Nails </t>
  </si>
  <si>
    <t>Car Maintenance</t>
  </si>
  <si>
    <t>Eyebrows</t>
  </si>
  <si>
    <t xml:space="preserve">School Needs </t>
  </si>
  <si>
    <t>Kristy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</si>
</sst>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26">
    <font>
      <sz val="10"/>
      <color rgb="FF000000"/>
      <name val="Arial"/>
      <scheme val="minor"/>
    </font>
    <font>
      <sz val="10"/>
      <name val="Arial"/>
      <family val="2"/>
    </font>
    <font>
      <sz val="10"/>
      <color theme="1"/>
      <name val="Arial"/>
      <family val="2"/>
    </font>
    <font>
      <sz val="8"/>
      <color theme="1"/>
      <name val="Montserrat"/>
    </font>
    <font>
      <b/>
      <sz val="8"/>
      <color theme="1"/>
      <name val="Montserrat"/>
    </font>
    <font>
      <sz val="9"/>
      <color rgb="FF000000"/>
      <name val="&quot;Google Sans Mono&quot;"/>
    </font>
    <font>
      <b/>
      <sz val="8"/>
      <color rgb="FFFFFFFF"/>
      <name val="Comic Sans MS"/>
      <family val="4"/>
    </font>
    <font>
      <sz val="8"/>
      <color rgb="FFFFFFFF"/>
      <name val="Montserrat"/>
    </font>
    <font>
      <sz val="8"/>
      <color rgb="FF000000"/>
      <name val="Montserrat"/>
    </font>
    <font>
      <b/>
      <sz val="7"/>
      <color theme="1"/>
      <name val="Montserrat"/>
    </font>
    <font>
      <sz val="10"/>
      <color rgb="FF000000"/>
      <name val="Arial"/>
      <family val="2"/>
      <scheme val="minor"/>
    </font>
    <font>
      <b/>
      <sz val="9"/>
      <color rgb="FFFFFFFF"/>
      <name val="Comic Sans MS"/>
      <family val="4"/>
    </font>
    <font>
      <b/>
      <sz val="8"/>
      <color theme="1"/>
      <name val="Comic Sans MS"/>
      <family val="4"/>
    </font>
    <font>
      <sz val="25"/>
      <color theme="1"/>
      <name val="Alasassy Caps"/>
    </font>
    <font>
      <sz val="10"/>
      <name val="Alasassy Caps"/>
    </font>
    <font>
      <b/>
      <sz val="24"/>
      <color theme="1"/>
      <name val="Aharoni"/>
      <charset val="177"/>
    </font>
    <font>
      <b/>
      <sz val="10"/>
      <color rgb="FFFFFFFF"/>
      <name val="Comic Sans MS"/>
      <family val="4"/>
    </font>
    <font>
      <sz val="48"/>
      <color theme="7" tint="-0.249977111117893"/>
      <name val="Bodoni MT Poster Compressed"/>
      <family val="1"/>
    </font>
    <font>
      <b/>
      <sz val="14"/>
      <color theme="7" tint="-9.9978637043366805E-2"/>
      <name val="Comic Sans MS"/>
      <family val="4"/>
    </font>
    <font>
      <b/>
      <sz val="10"/>
      <color rgb="FF000000"/>
      <name val="Arial"/>
      <family val="2"/>
      <scheme val="minor"/>
    </font>
    <font>
      <b/>
      <sz val="13.5"/>
      <color rgb="FF000000"/>
      <name val="Arial"/>
      <family val="2"/>
      <scheme val="minor"/>
    </font>
    <font>
      <i/>
      <sz val="10"/>
      <color rgb="FF000000"/>
      <name val="Arial"/>
      <family val="2"/>
      <scheme val="minor"/>
    </font>
    <font>
      <sz val="11"/>
      <color theme="1"/>
      <name val="Montserrat"/>
    </font>
    <font>
      <b/>
      <sz val="11"/>
      <color rgb="FF000000"/>
      <name val="Montserrat"/>
    </font>
    <font>
      <sz val="11"/>
      <color rgb="FF000000"/>
      <name val="Montserrat"/>
    </font>
    <font>
      <sz val="11"/>
      <name val="Montserrat"/>
    </font>
  </fonts>
  <fills count="8">
    <fill>
      <patternFill patternType="none"/>
    </fill>
    <fill>
      <patternFill patternType="gray125"/>
    </fill>
    <fill>
      <patternFill patternType="solid">
        <fgColor theme="7"/>
        <bgColor theme="7"/>
      </patternFill>
    </fill>
    <fill>
      <patternFill patternType="solid">
        <fgColor rgb="FFFEF4F2"/>
        <bgColor rgb="FFFEF4F2"/>
      </patternFill>
    </fill>
    <fill>
      <patternFill patternType="solid">
        <fgColor theme="0"/>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7"/>
        <bgColor theme="9"/>
      </patternFill>
    </fill>
  </fills>
  <borders count="24">
    <border>
      <left/>
      <right/>
      <top/>
      <bottom/>
      <diagonal/>
    </border>
    <border>
      <left style="thin">
        <color rgb="FFFFFFFF"/>
      </left>
      <right style="thin">
        <color rgb="FFFFFFFF"/>
      </right>
      <top style="thin">
        <color rgb="FFFFFFFF"/>
      </top>
      <bottom style="thin">
        <color rgb="FFFFFFFF"/>
      </bottom>
      <diagonal/>
    </border>
    <border>
      <left/>
      <right/>
      <top style="thin">
        <color rgb="FFFFFFFF"/>
      </top>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rgb="FFFFFFFF"/>
      </left>
      <right/>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top/>
      <bottom style="thin">
        <color rgb="FFFFFFFF"/>
      </bottom>
      <diagonal/>
    </border>
    <border>
      <left style="thin">
        <color rgb="FFFFFFFF"/>
      </left>
      <right style="thin">
        <color rgb="FFFFFFFF"/>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rgb="FF000000"/>
      </top>
      <bottom/>
      <diagonal/>
    </border>
  </borders>
  <cellStyleXfs count="3">
    <xf numFmtId="0" fontId="0" fillId="0" borderId="0"/>
    <xf numFmtId="43" fontId="10" fillId="0" borderId="0" applyFont="0" applyFill="0" applyBorder="0" applyAlignment="0" applyProtection="0"/>
    <xf numFmtId="44" fontId="10" fillId="0" borderId="0" applyFont="0" applyFill="0" applyBorder="0" applyAlignment="0" applyProtection="0"/>
  </cellStyleXfs>
  <cellXfs count="127">
    <xf numFmtId="0" fontId="0" fillId="0" borderId="0" xfId="0"/>
    <xf numFmtId="0" fontId="3" fillId="4" borderId="0" xfId="0" applyFont="1" applyFill="1" applyAlignment="1">
      <alignment vertical="center"/>
    </xf>
    <xf numFmtId="0" fontId="3" fillId="0" borderId="0" xfId="0" applyFont="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4" borderId="4" xfId="0" applyFont="1" applyFill="1" applyBorder="1" applyAlignment="1">
      <alignment vertical="center"/>
    </xf>
    <xf numFmtId="0" fontId="5" fillId="4" borderId="0" xfId="0" applyFont="1" applyFill="1"/>
    <xf numFmtId="0" fontId="6" fillId="0" borderId="0" xfId="0" applyFont="1" applyAlignment="1">
      <alignment horizontal="center" vertical="center"/>
    </xf>
    <xf numFmtId="0" fontId="1" fillId="0" borderId="0" xfId="0" applyFont="1"/>
    <xf numFmtId="0" fontId="7" fillId="0" borderId="2" xfId="0" applyFont="1" applyBorder="1" applyAlignment="1">
      <alignment horizontal="center" vertical="center"/>
    </xf>
    <xf numFmtId="0" fontId="12" fillId="4" borderId="16" xfId="0" applyFont="1" applyFill="1" applyBorder="1" applyAlignment="1">
      <alignment horizontal="center" vertical="top"/>
    </xf>
    <xf numFmtId="0" fontId="12" fillId="4" borderId="0" xfId="0" applyFont="1" applyFill="1" applyAlignment="1">
      <alignment horizontal="center" vertical="top"/>
    </xf>
    <xf numFmtId="0" fontId="12" fillId="4" borderId="10" xfId="0" applyFont="1" applyFill="1" applyBorder="1" applyAlignment="1">
      <alignment horizontal="center" vertical="top"/>
    </xf>
    <xf numFmtId="0" fontId="3" fillId="0" borderId="8" xfId="0" applyFont="1" applyBorder="1" applyAlignment="1">
      <alignment vertical="center"/>
    </xf>
    <xf numFmtId="0" fontId="3" fillId="0" borderId="7" xfId="0" applyFont="1" applyBorder="1" applyAlignment="1">
      <alignment vertical="center"/>
    </xf>
    <xf numFmtId="0" fontId="3" fillId="4" borderId="9" xfId="0" applyFont="1" applyFill="1" applyBorder="1" applyAlignment="1">
      <alignment vertical="center"/>
    </xf>
    <xf numFmtId="0" fontId="11" fillId="0" borderId="0" xfId="0" applyFont="1" applyAlignment="1">
      <alignment vertical="center"/>
    </xf>
    <xf numFmtId="0" fontId="12" fillId="4" borderId="0" xfId="0" applyFont="1" applyFill="1" applyAlignment="1">
      <alignment horizontal="center" vertical="center"/>
    </xf>
    <xf numFmtId="0" fontId="1" fillId="4" borderId="0" xfId="0" applyFont="1" applyFill="1"/>
    <xf numFmtId="0" fontId="0" fillId="4" borderId="0" xfId="0" applyFill="1"/>
    <xf numFmtId="0" fontId="3" fillId="4" borderId="3" xfId="0" applyFont="1" applyFill="1" applyBorder="1" applyAlignment="1">
      <alignment vertical="center"/>
    </xf>
    <xf numFmtId="0" fontId="3" fillId="4" borderId="16" xfId="0" applyFont="1" applyFill="1" applyBorder="1" applyAlignment="1">
      <alignment vertical="center"/>
    </xf>
    <xf numFmtId="0" fontId="3" fillId="4" borderId="10" xfId="0" applyFont="1" applyFill="1" applyBorder="1" applyAlignment="1">
      <alignment vertical="center"/>
    </xf>
    <xf numFmtId="0" fontId="8" fillId="4" borderId="16" xfId="0" applyFont="1" applyFill="1" applyBorder="1" applyAlignment="1">
      <alignment vertical="center"/>
    </xf>
    <xf numFmtId="0" fontId="8" fillId="4" borderId="0" xfId="0" applyFont="1" applyFill="1" applyAlignment="1">
      <alignment vertical="center"/>
    </xf>
    <xf numFmtId="0" fontId="7" fillId="4" borderId="0" xfId="0" applyFont="1" applyFill="1" applyAlignment="1">
      <alignment vertical="center"/>
    </xf>
    <xf numFmtId="0" fontId="7" fillId="4" borderId="10" xfId="0" applyFont="1" applyFill="1" applyBorder="1" applyAlignment="1">
      <alignment vertical="center"/>
    </xf>
    <xf numFmtId="0" fontId="7" fillId="0" borderId="0" xfId="0" applyFont="1" applyAlignment="1">
      <alignment vertical="center"/>
    </xf>
    <xf numFmtId="0" fontId="4" fillId="0" borderId="0" xfId="0" applyFont="1" applyAlignment="1">
      <alignment horizontal="center" vertical="center"/>
    </xf>
    <xf numFmtId="0" fontId="3" fillId="0" borderId="21" xfId="0" applyFont="1" applyBorder="1" applyAlignment="1">
      <alignment horizontal="left" vertical="center"/>
    </xf>
    <xf numFmtId="43" fontId="3" fillId="4" borderId="11" xfId="1" applyFont="1" applyFill="1" applyBorder="1" applyAlignment="1" applyProtection="1">
      <alignment horizontal="right" vertical="center"/>
    </xf>
    <xf numFmtId="43" fontId="3" fillId="4" borderId="22" xfId="1" applyFont="1" applyFill="1" applyBorder="1" applyAlignment="1" applyProtection="1">
      <alignment horizontal="right" vertical="center"/>
    </xf>
    <xf numFmtId="0" fontId="7" fillId="4" borderId="16" xfId="0" applyFont="1" applyFill="1" applyBorder="1" applyAlignment="1">
      <alignment vertical="center"/>
    </xf>
    <xf numFmtId="0" fontId="7" fillId="4" borderId="0" xfId="0" applyFont="1" applyFill="1" applyAlignment="1">
      <alignment horizontal="center" vertical="center"/>
    </xf>
    <xf numFmtId="4" fontId="7" fillId="4" borderId="0" xfId="0" applyNumberFormat="1" applyFont="1" applyFill="1" applyAlignment="1">
      <alignment vertical="center"/>
    </xf>
    <xf numFmtId="0" fontId="7" fillId="4" borderId="10" xfId="0" applyFont="1" applyFill="1" applyBorder="1" applyAlignment="1">
      <alignment horizontal="center" vertical="center"/>
    </xf>
    <xf numFmtId="0" fontId="7" fillId="0" borderId="0" xfId="0" applyFont="1" applyAlignment="1">
      <alignment horizontal="center" vertical="center"/>
    </xf>
    <xf numFmtId="4" fontId="4" fillId="0" borderId="0" xfId="0" applyNumberFormat="1" applyFont="1" applyAlignment="1">
      <alignment horizontal="right" vertical="center"/>
    </xf>
    <xf numFmtId="0" fontId="3" fillId="4" borderId="2" xfId="0" applyFont="1" applyFill="1" applyBorder="1" applyAlignment="1">
      <alignment vertical="center"/>
    </xf>
    <xf numFmtId="0" fontId="3" fillId="0" borderId="0" xfId="0" applyFont="1" applyAlignment="1">
      <alignment horizontal="center" vertical="center"/>
    </xf>
    <xf numFmtId="0" fontId="4" fillId="0" borderId="21" xfId="0" applyFont="1" applyBorder="1" applyAlignment="1">
      <alignment horizontal="left" vertical="center"/>
    </xf>
    <xf numFmtId="43" fontId="4" fillId="4" borderId="11" xfId="1" applyFont="1" applyFill="1" applyBorder="1" applyAlignment="1" applyProtection="1">
      <alignment horizontal="right" vertical="center"/>
    </xf>
    <xf numFmtId="4" fontId="7" fillId="0" borderId="0" xfId="0" applyNumberFormat="1" applyFont="1" applyAlignment="1">
      <alignment vertical="center"/>
    </xf>
    <xf numFmtId="0" fontId="7" fillId="4" borderId="17" xfId="0" applyFont="1" applyFill="1" applyBorder="1" applyAlignment="1">
      <alignment vertical="center"/>
    </xf>
    <xf numFmtId="0" fontId="7" fillId="4" borderId="18" xfId="0" applyFont="1" applyFill="1" applyBorder="1" applyAlignment="1">
      <alignment horizontal="center" vertical="center"/>
    </xf>
    <xf numFmtId="4" fontId="7" fillId="4" borderId="18" xfId="0" applyNumberFormat="1" applyFont="1" applyFill="1" applyBorder="1" applyAlignment="1">
      <alignment vertical="center"/>
    </xf>
    <xf numFmtId="0" fontId="7" fillId="4" borderId="19" xfId="0" applyFont="1" applyFill="1" applyBorder="1" applyAlignment="1">
      <alignment horizontal="center" vertical="center"/>
    </xf>
    <xf numFmtId="0" fontId="15" fillId="0" borderId="5" xfId="0" applyFont="1" applyBorder="1" applyAlignment="1">
      <alignment horizontal="center" vertical="center"/>
    </xf>
    <xf numFmtId="0" fontId="15" fillId="0" borderId="0" xfId="0" applyFont="1" applyAlignment="1">
      <alignment horizontal="center" vertical="center"/>
    </xf>
    <xf numFmtId="0" fontId="3" fillId="0" borderId="6" xfId="0" applyFont="1" applyBorder="1" applyAlignment="1">
      <alignment vertical="center"/>
    </xf>
    <xf numFmtId="0" fontId="6" fillId="0" borderId="0" xfId="0" applyFont="1" applyAlignment="1">
      <alignment vertical="center"/>
    </xf>
    <xf numFmtId="0" fontId="2" fillId="0" borderId="0" xfId="0" applyFont="1" applyAlignment="1">
      <alignment vertical="center"/>
    </xf>
    <xf numFmtId="0" fontId="4" fillId="0" borderId="6" xfId="0" applyFont="1" applyBorder="1" applyAlignment="1">
      <alignment vertical="center"/>
    </xf>
    <xf numFmtId="0" fontId="9" fillId="0" borderId="0" xfId="0" applyFont="1" applyAlignment="1">
      <alignment vertical="center"/>
    </xf>
    <xf numFmtId="0" fontId="9" fillId="3" borderId="19" xfId="0" applyFont="1" applyFill="1" applyBorder="1" applyAlignment="1">
      <alignment horizontal="center" vertical="center"/>
    </xf>
    <xf numFmtId="0" fontId="9" fillId="3" borderId="20" xfId="0" applyFont="1" applyFill="1" applyBorder="1" applyAlignment="1">
      <alignment horizontal="center" vertical="center"/>
    </xf>
    <xf numFmtId="0" fontId="9" fillId="3" borderId="17" xfId="0" applyFont="1" applyFill="1" applyBorder="1" applyAlignment="1">
      <alignment horizontal="center" vertical="center"/>
    </xf>
    <xf numFmtId="0" fontId="7" fillId="0" borderId="8" xfId="0" applyFont="1" applyBorder="1" applyAlignment="1">
      <alignment vertical="center"/>
    </xf>
    <xf numFmtId="0" fontId="9" fillId="0" borderId="0" xfId="0" applyFont="1" applyAlignment="1">
      <alignment horizontal="center" vertical="center"/>
    </xf>
    <xf numFmtId="0" fontId="4" fillId="0" borderId="0" xfId="0" applyFont="1" applyAlignment="1">
      <alignment vertical="center"/>
    </xf>
    <xf numFmtId="0" fontId="3" fillId="0" borderId="21" xfId="0" applyFont="1" applyBorder="1" applyAlignment="1">
      <alignment vertical="center"/>
    </xf>
    <xf numFmtId="4" fontId="7" fillId="0" borderId="7" xfId="0" applyNumberFormat="1" applyFont="1" applyBorder="1" applyAlignment="1">
      <alignment vertical="center"/>
    </xf>
    <xf numFmtId="0" fontId="3" fillId="0" borderId="0" xfId="0" applyFont="1" applyAlignment="1">
      <alignment horizontal="left" vertical="center"/>
    </xf>
    <xf numFmtId="0" fontId="3" fillId="0" borderId="15" xfId="0" applyFont="1" applyBorder="1" applyAlignment="1">
      <alignment vertical="center"/>
    </xf>
    <xf numFmtId="0" fontId="3" fillId="4" borderId="0" xfId="0" applyFont="1" applyFill="1" applyAlignment="1">
      <alignment horizontal="center" vertical="center"/>
    </xf>
    <xf numFmtId="4" fontId="3" fillId="0" borderId="0" xfId="0" applyNumberFormat="1" applyFont="1" applyAlignment="1">
      <alignment horizontal="right" vertical="center"/>
    </xf>
    <xf numFmtId="4" fontId="3" fillId="0" borderId="0" xfId="0" applyNumberFormat="1" applyFont="1" applyAlignment="1">
      <alignment horizontal="center" vertical="center"/>
    </xf>
    <xf numFmtId="4" fontId="3" fillId="4" borderId="0" xfId="0" applyNumberFormat="1" applyFont="1" applyFill="1" applyAlignment="1">
      <alignment horizontal="center" vertical="center"/>
    </xf>
    <xf numFmtId="0" fontId="15" fillId="0" borderId="0" xfId="0" applyFont="1" applyAlignment="1">
      <alignment vertical="center"/>
    </xf>
    <xf numFmtId="0" fontId="15" fillId="4" borderId="0" xfId="0" applyFont="1" applyFill="1" applyAlignment="1">
      <alignment horizontal="center" vertical="center"/>
    </xf>
    <xf numFmtId="0" fontId="9" fillId="4" borderId="0" xfId="0" applyFont="1" applyFill="1" applyAlignment="1">
      <alignment horizontal="center" vertical="center"/>
    </xf>
    <xf numFmtId="4" fontId="3" fillId="0" borderId="0" xfId="0" applyNumberFormat="1" applyFont="1" applyAlignment="1">
      <alignment horizontal="right"/>
    </xf>
    <xf numFmtId="4" fontId="3" fillId="4" borderId="0" xfId="0" applyNumberFormat="1" applyFont="1" applyFill="1" applyAlignment="1">
      <alignment horizontal="right"/>
    </xf>
    <xf numFmtId="0" fontId="3" fillId="0" borderId="19" xfId="0" applyFont="1" applyBorder="1" applyAlignment="1">
      <alignment vertical="center"/>
    </xf>
    <xf numFmtId="4" fontId="3" fillId="4" borderId="0" xfId="0" applyNumberFormat="1" applyFont="1" applyFill="1" applyAlignment="1">
      <alignment horizontal="right" vertical="center"/>
    </xf>
    <xf numFmtId="0" fontId="3" fillId="4" borderId="0" xfId="0" applyFont="1" applyFill="1" applyAlignment="1">
      <alignment horizontal="left" vertical="center"/>
    </xf>
    <xf numFmtId="0" fontId="9" fillId="4" borderId="0" xfId="0" applyFont="1" applyFill="1" applyAlignment="1">
      <alignment vertical="center"/>
    </xf>
    <xf numFmtId="49" fontId="3" fillId="0" borderId="21" xfId="0" applyNumberFormat="1" applyFont="1" applyBorder="1" applyAlignment="1" applyProtection="1">
      <alignment vertical="center"/>
      <protection locked="0"/>
    </xf>
    <xf numFmtId="43" fontId="3" fillId="0" borderId="22" xfId="1" applyFont="1" applyFill="1" applyBorder="1" applyAlignment="1" applyProtection="1">
      <alignment vertical="center"/>
      <protection locked="0"/>
    </xf>
    <xf numFmtId="2" fontId="3" fillId="0" borderId="21" xfId="0" applyNumberFormat="1" applyFont="1" applyBorder="1" applyAlignment="1" applyProtection="1">
      <alignment horizontal="left" vertical="center"/>
      <protection locked="0"/>
    </xf>
    <xf numFmtId="2" fontId="3" fillId="0" borderId="15" xfId="0" applyNumberFormat="1" applyFont="1" applyBorder="1" applyAlignment="1" applyProtection="1">
      <alignment horizontal="left" vertical="center"/>
      <protection locked="0"/>
    </xf>
    <xf numFmtId="43" fontId="3" fillId="0" borderId="13" xfId="1" applyFont="1" applyFill="1" applyBorder="1" applyAlignment="1" applyProtection="1">
      <alignment vertical="center"/>
      <protection locked="0"/>
    </xf>
    <xf numFmtId="43" fontId="3" fillId="0" borderId="13" xfId="1" applyFont="1" applyBorder="1" applyAlignment="1" applyProtection="1">
      <alignment vertical="center"/>
      <protection locked="0"/>
    </xf>
    <xf numFmtId="43" fontId="3" fillId="0" borderId="11" xfId="1" applyFont="1" applyBorder="1" applyAlignment="1" applyProtection="1">
      <alignment horizontal="right"/>
      <protection locked="0"/>
    </xf>
    <xf numFmtId="43" fontId="3" fillId="0" borderId="22" xfId="1" applyFont="1" applyBorder="1" applyAlignment="1" applyProtection="1">
      <alignment horizontal="right"/>
      <protection locked="0"/>
    </xf>
    <xf numFmtId="43" fontId="3" fillId="0" borderId="22" xfId="1" applyFont="1" applyBorder="1" applyAlignment="1" applyProtection="1">
      <alignment horizontal="right" vertical="center"/>
      <protection locked="0"/>
    </xf>
    <xf numFmtId="43" fontId="3" fillId="0" borderId="11" xfId="1" applyFont="1" applyBorder="1" applyAlignment="1" applyProtection="1">
      <alignment horizontal="right" vertical="center"/>
      <protection locked="0"/>
    </xf>
    <xf numFmtId="0" fontId="17" fillId="4" borderId="0" xfId="0" applyFont="1" applyFill="1" applyProtection="1">
      <protection locked="0"/>
    </xf>
    <xf numFmtId="0" fontId="4" fillId="6" borderId="19" xfId="0" applyFont="1" applyFill="1" applyBorder="1" applyAlignment="1">
      <alignment horizontal="center" vertical="center"/>
    </xf>
    <xf numFmtId="0" fontId="4" fillId="6" borderId="20" xfId="0" applyFont="1" applyFill="1" applyBorder="1" applyAlignment="1">
      <alignment horizontal="center" vertical="center"/>
    </xf>
    <xf numFmtId="0" fontId="4" fillId="6" borderId="17" xfId="0" applyFont="1" applyFill="1" applyBorder="1" applyAlignment="1">
      <alignment horizontal="center" vertical="center"/>
    </xf>
    <xf numFmtId="0" fontId="9" fillId="7" borderId="15" xfId="0" applyFont="1" applyFill="1" applyBorder="1" applyAlignment="1">
      <alignment vertical="center"/>
    </xf>
    <xf numFmtId="44" fontId="4" fillId="7" borderId="12" xfId="2" applyFont="1" applyFill="1" applyBorder="1" applyAlignment="1" applyProtection="1">
      <alignment horizontal="center" vertical="center"/>
    </xf>
    <xf numFmtId="44" fontId="4" fillId="7" borderId="13" xfId="2" applyFont="1" applyFill="1" applyBorder="1" applyAlignment="1" applyProtection="1">
      <alignment horizontal="center" vertical="center"/>
    </xf>
    <xf numFmtId="0" fontId="9" fillId="5" borderId="15" xfId="0" applyFont="1" applyFill="1" applyBorder="1" applyAlignment="1">
      <alignment vertical="center"/>
    </xf>
    <xf numFmtId="44" fontId="4" fillId="5" borderId="14" xfId="2" applyFont="1" applyFill="1" applyBorder="1" applyAlignment="1" applyProtection="1">
      <alignment vertical="center"/>
    </xf>
    <xf numFmtId="44" fontId="4" fillId="5" borderId="23" xfId="2" applyFont="1" applyFill="1" applyBorder="1" applyAlignment="1" applyProtection="1">
      <alignment vertical="center"/>
    </xf>
    <xf numFmtId="0" fontId="10" fillId="0" borderId="0" xfId="0" applyFont="1"/>
    <xf numFmtId="0" fontId="18" fillId="0" borderId="0" xfId="0" applyFont="1" applyAlignment="1">
      <alignment vertical="center"/>
    </xf>
    <xf numFmtId="0" fontId="20" fillId="0" borderId="0" xfId="0" applyFont="1" applyAlignment="1">
      <alignment vertical="center"/>
    </xf>
    <xf numFmtId="0" fontId="0" fillId="0" borderId="0" xfId="0" applyAlignment="1">
      <alignment horizontal="left" vertical="center" indent="1"/>
    </xf>
    <xf numFmtId="0" fontId="10" fillId="0" borderId="0" xfId="0" applyFont="1" applyAlignment="1">
      <alignment horizontal="left" vertical="center" indent="1"/>
    </xf>
    <xf numFmtId="0" fontId="19" fillId="0" borderId="0" xfId="0" applyFont="1" applyAlignment="1">
      <alignment horizontal="left" vertical="center" indent="1"/>
    </xf>
    <xf numFmtId="49" fontId="22" fillId="4" borderId="0" xfId="0" applyNumberFormat="1" applyFont="1" applyFill="1" applyAlignment="1" applyProtection="1">
      <alignment vertical="top"/>
      <protection locked="0"/>
    </xf>
    <xf numFmtId="0" fontId="25" fillId="4" borderId="0" xfId="0" applyFont="1" applyFill="1" applyProtection="1">
      <protection locked="0"/>
    </xf>
    <xf numFmtId="0" fontId="24" fillId="0" borderId="0" xfId="0" applyFont="1"/>
    <xf numFmtId="0" fontId="16" fillId="5" borderId="13" xfId="0" applyFont="1" applyFill="1" applyBorder="1" applyAlignment="1">
      <alignment horizontal="center" vertical="center"/>
    </xf>
    <xf numFmtId="0" fontId="16" fillId="5" borderId="14" xfId="0" applyFont="1" applyFill="1" applyBorder="1" applyAlignment="1">
      <alignment horizontal="center" vertical="center"/>
    </xf>
    <xf numFmtId="0" fontId="16" fillId="5" borderId="15" xfId="0" applyFont="1" applyFill="1" applyBorder="1" applyAlignment="1">
      <alignment horizontal="center" vertical="center"/>
    </xf>
    <xf numFmtId="0" fontId="16" fillId="5" borderId="17" xfId="0" applyFont="1" applyFill="1" applyBorder="1" applyAlignment="1">
      <alignment horizontal="center" vertical="center"/>
    </xf>
    <xf numFmtId="0" fontId="16" fillId="5" borderId="18" xfId="0" applyFont="1" applyFill="1" applyBorder="1" applyAlignment="1">
      <alignment horizontal="center" vertical="center"/>
    </xf>
    <xf numFmtId="0" fontId="16" fillId="5" borderId="19"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2" xfId="0" applyFont="1" applyFill="1" applyBorder="1" applyAlignment="1">
      <alignment horizontal="center" vertical="center"/>
    </xf>
    <xf numFmtId="0" fontId="15" fillId="0" borderId="0" xfId="0" applyFont="1" applyAlignment="1">
      <alignment horizontal="center" vertical="center"/>
    </xf>
    <xf numFmtId="0" fontId="15" fillId="0" borderId="18" xfId="0" applyFont="1" applyBorder="1" applyAlignment="1">
      <alignment horizontal="center" vertical="center"/>
    </xf>
    <xf numFmtId="0" fontId="9" fillId="0" borderId="0" xfId="0" applyFont="1" applyAlignment="1">
      <alignment horizontal="center" vertical="center"/>
    </xf>
    <xf numFmtId="0" fontId="1" fillId="0" borderId="0" xfId="0" applyFont="1"/>
    <xf numFmtId="0" fontId="6" fillId="4" borderId="0" xfId="0" applyFont="1" applyFill="1" applyAlignment="1">
      <alignment horizontal="center" vertical="center"/>
    </xf>
    <xf numFmtId="0" fontId="15" fillId="0" borderId="5" xfId="0" applyFont="1" applyBorder="1" applyAlignment="1">
      <alignment horizontal="center" vertical="center"/>
    </xf>
    <xf numFmtId="0" fontId="17" fillId="4" borderId="0" xfId="0" applyFont="1" applyFill="1" applyAlignment="1" applyProtection="1">
      <alignment horizontal="center"/>
      <protection locked="0"/>
    </xf>
    <xf numFmtId="0" fontId="17" fillId="4" borderId="0" xfId="0" applyFont="1" applyFill="1" applyProtection="1">
      <protection locked="0"/>
    </xf>
    <xf numFmtId="0" fontId="6" fillId="0" borderId="0" xfId="0" applyFont="1" applyAlignment="1">
      <alignment horizontal="center" vertical="center"/>
    </xf>
    <xf numFmtId="49" fontId="13" fillId="4" borderId="0" xfId="0" applyNumberFormat="1" applyFont="1" applyFill="1" applyAlignment="1" applyProtection="1">
      <alignment horizontal="center" vertical="top"/>
      <protection locked="0"/>
    </xf>
    <xf numFmtId="0" fontId="14" fillId="4" borderId="0" xfId="0" applyFont="1" applyFill="1" applyProtection="1">
      <protection locked="0"/>
    </xf>
    <xf numFmtId="0" fontId="8" fillId="0" borderId="0" xfId="0" applyFont="1" applyAlignment="1">
      <alignment horizontal="center" vertical="center"/>
    </xf>
  </cellXfs>
  <cellStyles count="3">
    <cellStyle name="Comma" xfId="1" builtinId="3"/>
    <cellStyle name="Currency" xfId="2" builtinId="4"/>
    <cellStyle name="Normal" xfId="0" builtinId="0"/>
  </cellStyles>
  <dxfs count="64">
    <dxf>
      <font>
        <color rgb="FFFDF9F8"/>
      </font>
      <fill>
        <patternFill patternType="none"/>
      </fill>
    </dxf>
    <dxf>
      <font>
        <b val="0"/>
        <i val="0"/>
        <strike val="0"/>
        <condense val="0"/>
        <extend val="0"/>
        <outline val="0"/>
        <shadow val="0"/>
        <u val="none"/>
        <vertAlign val="baseline"/>
        <sz val="8"/>
        <color theme="1"/>
        <name val="Montserrat"/>
        <scheme val="none"/>
      </font>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numFmt numFmtId="4" formatCode="#,##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alignment horizontal="left" vertical="center" textRotation="0" wrapText="0" indent="0" justifyLastLine="0" shrinkToFit="0" readingOrder="0"/>
      <border diagonalUp="0" diagonalDown="0">
        <left/>
        <right style="thin">
          <color rgb="FF000000"/>
        </right>
        <top style="thin">
          <color rgb="FF000000"/>
        </top>
        <bottom style="thin">
          <color rgb="FF000000"/>
        </bottom>
        <vertical/>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7"/>
        <color theme="1"/>
        <name val="Montserrat"/>
        <scheme val="none"/>
      </font>
      <fill>
        <patternFill patternType="solid">
          <fgColor rgb="FFFEF4F2"/>
          <bgColor rgb="FFFEF4F2"/>
        </patternFill>
      </fill>
      <alignment horizontal="center" vertical="center" textRotation="0" wrapText="0" indent="0" justifyLastLine="0" shrinkToFit="0" readingOrder="0"/>
      <border diagonalUp="0" diagonalDown="0">
        <left style="thin">
          <color rgb="FF000000"/>
        </left>
        <right style="thin">
          <color rgb="FF000000"/>
        </right>
        <top/>
        <bottom/>
      </border>
      <protection locked="1" hidden="0"/>
    </dxf>
    <dxf>
      <font>
        <b val="0"/>
        <i val="0"/>
        <strike val="0"/>
        <condense val="0"/>
        <extend val="0"/>
        <outline val="0"/>
        <shadow val="0"/>
        <u val="none"/>
        <vertAlign val="baseline"/>
        <sz val="8"/>
        <color theme="1"/>
        <name val="Montserrat"/>
        <scheme val="none"/>
      </font>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numFmt numFmtId="4" formatCode="#,##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alignment horizontal="left" vertical="center" textRotation="0" wrapText="0" indent="0" justifyLastLine="0" shrinkToFit="0" readingOrder="0"/>
      <border diagonalUp="0" diagonalDown="0">
        <left/>
        <right style="thin">
          <color rgb="FF000000"/>
        </right>
        <top style="thin">
          <color rgb="FF000000"/>
        </top>
        <bottom style="thin">
          <color rgb="FF000000"/>
        </bottom>
        <vertical/>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7"/>
        <color theme="1"/>
        <name val="Montserrat"/>
        <scheme val="none"/>
      </font>
      <fill>
        <patternFill patternType="solid">
          <fgColor rgb="FFFEF4F2"/>
          <bgColor rgb="FFFEF4F2"/>
        </patternFill>
      </fill>
      <alignment horizontal="center" vertical="center" textRotation="0" wrapText="0" indent="0" justifyLastLine="0" shrinkToFit="0" readingOrder="0"/>
      <border diagonalUp="0" diagonalDown="0">
        <left style="thin">
          <color rgb="FF000000"/>
        </left>
        <right style="thin">
          <color rgb="FF000000"/>
        </right>
        <top/>
        <bottom/>
      </border>
      <protection locked="1" hidden="0"/>
    </dxf>
    <dxf>
      <font>
        <b val="0"/>
        <i val="0"/>
        <strike val="0"/>
        <condense val="0"/>
        <extend val="0"/>
        <outline val="0"/>
        <shadow val="0"/>
        <u val="none"/>
        <vertAlign val="baseline"/>
        <sz val="8"/>
        <color theme="1"/>
        <name val="Montserrat"/>
        <scheme val="none"/>
      </font>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numFmt numFmtId="4" formatCode="#,##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alignment horizontal="left" vertical="center" textRotation="0" wrapText="0" indent="0" justifyLastLine="0" shrinkToFit="0" readingOrder="0"/>
      <border diagonalUp="0" diagonalDown="0">
        <left/>
        <right style="thin">
          <color rgb="FF000000"/>
        </right>
        <top style="thin">
          <color rgb="FF000000"/>
        </top>
        <bottom style="thin">
          <color rgb="FF000000"/>
        </bottom>
        <vertical/>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7"/>
        <color theme="1"/>
        <name val="Montserrat"/>
        <scheme val="none"/>
      </font>
      <fill>
        <patternFill patternType="solid">
          <fgColor rgb="FFFEF4F2"/>
          <bgColor rgb="FFFEF4F2"/>
        </patternFill>
      </fill>
      <alignment horizontal="center" vertical="center" textRotation="0" wrapText="0" indent="0" justifyLastLine="0" shrinkToFit="0" readingOrder="0"/>
      <border diagonalUp="0" diagonalDown="0">
        <left style="thin">
          <color rgb="FF000000"/>
        </left>
        <right style="thin">
          <color rgb="FF000000"/>
        </right>
        <top/>
        <bottom/>
      </border>
      <protection locked="1" hidden="0"/>
    </dxf>
    <dxf>
      <font>
        <b val="0"/>
        <i val="0"/>
        <strike val="0"/>
        <condense val="0"/>
        <extend val="0"/>
        <outline val="0"/>
        <shadow val="0"/>
        <u val="none"/>
        <vertAlign val="baseline"/>
        <sz val="8"/>
        <color theme="1"/>
        <name val="Montserrat"/>
        <scheme val="none"/>
      </font>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numFmt numFmtId="4" formatCode="#,##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alignment horizontal="left" vertical="center" textRotation="0" wrapText="0" indent="0" justifyLastLine="0" shrinkToFit="0" readingOrder="0"/>
      <border diagonalUp="0" diagonalDown="0">
        <left/>
        <right style="thin">
          <color rgb="FF000000"/>
        </right>
        <top style="thin">
          <color rgb="FF000000"/>
        </top>
        <bottom style="thin">
          <color rgb="FF000000"/>
        </bottom>
        <vertical/>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7"/>
        <color theme="1"/>
        <name val="Montserrat"/>
        <scheme val="none"/>
      </font>
      <fill>
        <patternFill patternType="solid">
          <fgColor rgb="FFFEF4F2"/>
          <bgColor rgb="FFFEF4F2"/>
        </patternFill>
      </fill>
      <alignment horizontal="center" vertical="center" textRotation="0" wrapText="0" indent="0" justifyLastLine="0" shrinkToFit="0" readingOrder="0"/>
      <border diagonalUp="0" diagonalDown="0">
        <left style="thin">
          <color rgb="FF000000"/>
        </left>
        <right style="thin">
          <color rgb="FF000000"/>
        </right>
        <top/>
        <bottom/>
      </border>
      <protection locked="1" hidden="0"/>
    </dxf>
    <dxf>
      <font>
        <b val="0"/>
        <i val="0"/>
        <strike val="0"/>
        <condense val="0"/>
        <extend val="0"/>
        <outline val="0"/>
        <shadow val="0"/>
        <u val="none"/>
        <vertAlign val="baseline"/>
        <sz val="8"/>
        <color theme="1"/>
        <name val="Montserrat"/>
        <scheme val="none"/>
      </font>
      <alignment horizontal="general" vertical="center" textRotation="0" wrapText="0" indent="0" justifyLastLine="0" shrinkToFit="0" readingOrder="0"/>
      <border diagonalUp="0" diagonalDown="0">
        <left style="thin">
          <color rgb="FF000000"/>
        </left>
        <right/>
        <top style="thin">
          <color rgb="FF000000"/>
        </top>
        <bottom/>
        <vertical/>
        <horizontal/>
      </border>
      <protection locked="1" hidden="0"/>
    </dxf>
    <dxf>
      <font>
        <b val="0"/>
        <i val="0"/>
        <strike val="0"/>
        <condense val="0"/>
        <extend val="0"/>
        <outline val="0"/>
        <shadow val="0"/>
        <u val="none"/>
        <vertAlign val="baseline"/>
        <sz val="8"/>
        <color theme="1"/>
        <name val="Montserrat"/>
        <scheme val="none"/>
      </font>
      <numFmt numFmtId="2" formatCode="0.00"/>
      <alignment horizontal="left" vertical="center" textRotation="0" wrapText="0" indent="0" justifyLastLine="0" shrinkToFit="0" readingOrder="0"/>
      <border diagonalUp="0" diagonalDown="0">
        <left/>
        <right style="thin">
          <color rgb="FF000000"/>
        </right>
        <top style="thin">
          <color rgb="FF000000"/>
        </top>
        <bottom/>
        <vertical/>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protection locked="1" hidden="0"/>
    </dxf>
    <dxf>
      <font>
        <b val="0"/>
        <i val="0"/>
        <strike val="0"/>
        <condense val="0"/>
        <extend val="0"/>
        <outline val="0"/>
        <shadow val="0"/>
        <u val="none"/>
        <vertAlign val="baseline"/>
        <sz val="8"/>
        <color theme="1"/>
        <name val="Montserrat"/>
        <scheme val="none"/>
      </font>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numFmt numFmtId="4" formatCode="#,##0.00"/>
      <alignment horizontal="right"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alignment horizontal="general" vertical="center" textRotation="0" wrapText="0" indent="0" justifyLastLine="0" shrinkToFit="0" readingOrder="0"/>
      <border diagonalUp="0" diagonalDown="0">
        <left/>
        <right style="thin">
          <color rgb="FF000000"/>
        </right>
        <top style="thin">
          <color rgb="FF000000"/>
        </top>
        <bottom/>
        <vertical/>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7"/>
        <color theme="1"/>
        <name val="Montserrat"/>
        <scheme val="none"/>
      </font>
      <fill>
        <patternFill patternType="solid">
          <fgColor rgb="FFFEF4F2"/>
          <bgColor rgb="FFFEF4F2"/>
        </patternFill>
      </fill>
      <alignment horizontal="center" vertical="center" textRotation="0" wrapText="0" indent="0" justifyLastLine="0" shrinkToFit="0" readingOrder="0"/>
      <border diagonalUp="0" diagonalDown="0">
        <left style="thin">
          <color rgb="FF000000"/>
        </left>
        <right style="thin">
          <color rgb="FF000000"/>
        </right>
        <top/>
        <bottom/>
      </border>
      <protection locked="1" hidden="0"/>
    </dxf>
    <dxf>
      <font>
        <b val="0"/>
        <i val="0"/>
        <strike val="0"/>
        <condense val="0"/>
        <extend val="0"/>
        <outline val="0"/>
        <shadow val="0"/>
        <u val="none"/>
        <vertAlign val="baseline"/>
        <sz val="8"/>
        <color theme="1"/>
        <name val="Montserrat"/>
        <scheme val="none"/>
      </font>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numFmt numFmtId="4" formatCode="#,##0.00"/>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alignment horizontal="left" vertical="center" textRotation="0" wrapText="0" indent="0" justifyLastLine="0" shrinkToFit="0" readingOrder="0"/>
      <border diagonalUp="0" diagonalDown="0">
        <left/>
        <right style="thin">
          <color rgb="FF000000"/>
        </right>
        <top style="thin">
          <color rgb="FF000000"/>
        </top>
        <bottom style="thin">
          <color rgb="FF000000"/>
        </bottom>
        <vertical/>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7"/>
        <color theme="1"/>
        <name val="Montserrat"/>
        <scheme val="none"/>
      </font>
      <fill>
        <patternFill patternType="solid">
          <fgColor rgb="FFFEF4F2"/>
          <bgColor rgb="FFFEF4F2"/>
        </patternFill>
      </fill>
      <alignment horizontal="center" vertical="center" textRotation="0" wrapText="0" indent="0" justifyLastLine="0" shrinkToFit="0" readingOrder="0"/>
      <border diagonalUp="0" diagonalDown="0">
        <left style="thin">
          <color rgb="FF000000"/>
        </left>
        <right style="thin">
          <color rgb="FF000000"/>
        </right>
        <top/>
        <bottom/>
      </border>
      <protection locked="1" hidden="0"/>
    </dxf>
    <dxf>
      <font>
        <b val="0"/>
        <i val="0"/>
        <strike val="0"/>
        <condense val="0"/>
        <extend val="0"/>
        <outline val="0"/>
        <shadow val="0"/>
        <u val="none"/>
        <vertAlign val="baseline"/>
        <sz val="8"/>
        <color theme="1"/>
        <name val="Montserrat"/>
        <scheme val="none"/>
      </font>
      <fill>
        <patternFill patternType="solid">
          <fgColor indexed="64"/>
          <bgColor theme="0"/>
        </patternFill>
      </fill>
      <alignment horizontal="right"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fill>
        <patternFill patternType="solid">
          <fgColor indexed="64"/>
          <bgColor theme="0"/>
        </patternFill>
      </fill>
      <alignment horizontal="righ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8"/>
        <color theme="1"/>
        <name val="Montserrat"/>
        <scheme val="none"/>
      </font>
      <alignment horizontal="left" vertical="center" textRotation="0" wrapText="0" indent="0" justifyLastLine="0" shrinkToFit="0" readingOrder="0"/>
      <border diagonalUp="0" diagonalDown="0">
        <left/>
        <right style="thin">
          <color rgb="FF000000"/>
        </right>
        <top style="thin">
          <color rgb="FF000000"/>
        </top>
        <bottom style="thin">
          <color rgb="FF000000"/>
        </bottom>
        <vertical/>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8"/>
        <color theme="1"/>
        <name val="Montserrat"/>
        <scheme val="none"/>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rgb="FF000000"/>
        </left>
        <right style="thin">
          <color rgb="FF000000"/>
        </right>
        <top/>
        <bottom/>
      </border>
      <protection locked="1" hidden="0"/>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612E-4749-B0B9-66477357ACDB}"/>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2-612E-4749-B0B9-66477357ACDB}"/>
              </c:ext>
            </c:extLst>
          </c:dPt>
          <c:dLbls>
            <c:dLbl>
              <c:idx val="0"/>
              <c:layout>
                <c:manualLayout>
                  <c:x val="0.18162618796198521"/>
                  <c:y val="7.04225352112674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12E-4749-B0B9-66477357ACDB}"/>
                </c:ext>
              </c:extLst>
            </c:dLbl>
            <c:dLbl>
              <c:idx val="1"/>
              <c:layout>
                <c:manualLayout>
                  <c:x val="-0.2238648363252376"/>
                  <c:y val="-4.929577464788732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12E-4749-B0B9-66477357ACDB}"/>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Budget!$C$12:$C$13</c:f>
              <c:strCache>
                <c:ptCount val="2"/>
                <c:pt idx="0">
                  <c:v>Income</c:v>
                </c:pt>
                <c:pt idx="1">
                  <c:v>Expenses</c:v>
                </c:pt>
              </c:strCache>
            </c:strRef>
          </c:cat>
          <c:val>
            <c:numRef>
              <c:f>Budget!$D$12:$D$13</c:f>
              <c:numCache>
                <c:formatCode>_(* #,##0.00_);_(* \(#,##0.00\);_(* "-"??_);_(@_)</c:formatCode>
                <c:ptCount val="2"/>
                <c:pt idx="0">
                  <c:v>5000</c:v>
                </c:pt>
                <c:pt idx="1">
                  <c:v>3700</c:v>
                </c:pt>
              </c:numCache>
            </c:numRef>
          </c:val>
          <c:extLst>
            <c:ext xmlns:c16="http://schemas.microsoft.com/office/drawing/2014/chart" uri="{C3380CC4-5D6E-409C-BE32-E72D297353CC}">
              <c16:uniqueId val="{00000000-612E-4749-B0B9-66477357ACDB}"/>
            </c:ext>
          </c:extLst>
        </c:ser>
        <c:dLbls>
          <c:showLegendKey val="0"/>
          <c:showVal val="0"/>
          <c:showCatName val="0"/>
          <c:showSerName val="0"/>
          <c:showPercent val="0"/>
          <c:showBubbleSize val="0"/>
          <c:showLeaderLines val="0"/>
        </c:dLbls>
        <c:firstSliceAng val="0"/>
        <c:holeSize val="48"/>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Budget!$C$14</c:f>
              <c:strCache>
                <c:ptCount val="1"/>
                <c:pt idx="0">
                  <c:v>Fixed Expenses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Budget!$D$14</c:f>
              <c:numCache>
                <c:formatCode>_(* #,##0.00_);_(* \(#,##0.00\);_(* "-"??_);_(@_)</c:formatCode>
                <c:ptCount val="1"/>
                <c:pt idx="0">
                  <c:v>2500</c:v>
                </c:pt>
              </c:numCache>
            </c:numRef>
          </c:val>
          <c:extLst>
            <c:ext xmlns:c16="http://schemas.microsoft.com/office/drawing/2014/chart" uri="{C3380CC4-5D6E-409C-BE32-E72D297353CC}">
              <c16:uniqueId val="{00000000-1F73-48E4-AD81-A74DD2F642CF}"/>
            </c:ext>
          </c:extLst>
        </c:ser>
        <c:ser>
          <c:idx val="1"/>
          <c:order val="1"/>
          <c:tx>
            <c:strRef>
              <c:f>Budget!$C$15</c:f>
              <c:strCache>
                <c:ptCount val="1"/>
                <c:pt idx="0">
                  <c:v>Variable Expenses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Budget!$D$15</c:f>
              <c:numCache>
                <c:formatCode>_(* #,##0.00_);_(* \(#,##0.00\);_(* "-"??_);_(@_)</c:formatCode>
                <c:ptCount val="1"/>
                <c:pt idx="0">
                  <c:v>1200</c:v>
                </c:pt>
              </c:numCache>
            </c:numRef>
          </c:val>
          <c:extLst>
            <c:ext xmlns:c16="http://schemas.microsoft.com/office/drawing/2014/chart" uri="{C3380CC4-5D6E-409C-BE32-E72D297353CC}">
              <c16:uniqueId val="{00000001-1F73-48E4-AD81-A74DD2F642CF}"/>
            </c:ext>
          </c:extLst>
        </c:ser>
        <c:dLbls>
          <c:showLegendKey val="0"/>
          <c:showVal val="0"/>
          <c:showCatName val="0"/>
          <c:showSerName val="0"/>
          <c:showPercent val="0"/>
          <c:showBubbleSize val="0"/>
        </c:dLbls>
        <c:gapWidth val="219"/>
        <c:overlap val="-27"/>
        <c:axId val="1174417536"/>
        <c:axId val="1174416096"/>
      </c:barChart>
      <c:catAx>
        <c:axId val="1174417536"/>
        <c:scaling>
          <c:orientation val="minMax"/>
        </c:scaling>
        <c:delete val="1"/>
        <c:axPos val="b"/>
        <c:numFmt formatCode="General" sourceLinked="1"/>
        <c:majorTickMark val="out"/>
        <c:minorTickMark val="none"/>
        <c:tickLblPos val="nextTo"/>
        <c:crossAx val="1174416096"/>
        <c:crosses val="autoZero"/>
        <c:auto val="1"/>
        <c:lblAlgn val="ctr"/>
        <c:lblOffset val="100"/>
        <c:noMultiLvlLbl val="0"/>
      </c:catAx>
      <c:valAx>
        <c:axId val="1174416096"/>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441753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257175</xdr:colOff>
      <xdr:row>5</xdr:row>
      <xdr:rowOff>171450</xdr:rowOff>
    </xdr:from>
    <xdr:to>
      <xdr:col>8</xdr:col>
      <xdr:colOff>1016000</xdr:colOff>
      <xdr:row>13</xdr:row>
      <xdr:rowOff>146050</xdr:rowOff>
    </xdr:to>
    <xdr:graphicFrame macro="">
      <xdr:nvGraphicFramePr>
        <xdr:cNvPr id="4" name="Chart 3">
          <a:extLst>
            <a:ext uri="{FF2B5EF4-FFF2-40B4-BE49-F238E27FC236}">
              <a16:creationId xmlns:a16="http://schemas.microsoft.com/office/drawing/2014/main" id="{54FE2D50-2BF4-4580-9820-77E613221AA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5</xdr:row>
      <xdr:rowOff>0</xdr:rowOff>
    </xdr:from>
    <xdr:to>
      <xdr:col>15</xdr:col>
      <xdr:colOff>1054100</xdr:colOff>
      <xdr:row>20</xdr:row>
      <xdr:rowOff>57150</xdr:rowOff>
    </xdr:to>
    <xdr:graphicFrame macro="">
      <xdr:nvGraphicFramePr>
        <xdr:cNvPr id="7" name="Chart 6">
          <a:extLst>
            <a:ext uri="{FF2B5EF4-FFF2-40B4-BE49-F238E27FC236}">
              <a16:creationId xmlns:a16="http://schemas.microsoft.com/office/drawing/2014/main" id="{2A10FBB4-C0B8-6378-38F0-B04480C1321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77B4C77-622F-4986-809E-EE4242A9D27F}" name="Table2" displayName="Table2" ref="C11:E16" totalsRowShown="0" headerRowDxfId="63" dataDxfId="61" headerRowBorderDxfId="62" tableBorderDxfId="60" totalsRowBorderDxfId="59">
  <autoFilter ref="C11:E16" xr:uid="{377B4C77-622F-4986-809E-EE4242A9D27F}"/>
  <tableColumns count="3">
    <tableColumn id="1" xr3:uid="{8323CAE3-714C-400D-B5E4-D02A3B720295}" name="CATEGORY" dataDxfId="58"/>
    <tableColumn id="2" xr3:uid="{ACC495A4-BEE3-4E57-8CCD-200A399BC701}" name="BUDGET" dataDxfId="57" dataCellStyle="Comma"/>
    <tableColumn id="3" xr3:uid="{DFE47770-7874-459D-8E6F-7C5ABEB97DB9}" name="ACTUAL" dataDxfId="56" dataCellStyle="Currency"/>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DEB86FC-2BB4-42C6-A094-8C239A1CDC5C}" name="Table3" displayName="Table3" ref="F26:H39" totalsRowShown="0" headerRowDxfId="55" dataDxfId="53" headerRowBorderDxfId="54" tableBorderDxfId="52" totalsRowBorderDxfId="51">
  <autoFilter ref="F26:H39" xr:uid="{2DEB86FC-2BB4-42C6-A094-8C239A1CDC5C}"/>
  <tableColumns count="3">
    <tableColumn id="1" xr3:uid="{523B2784-A5A0-4451-85F7-D7B7C3A70B17}" name="ITEM" dataDxfId="50"/>
    <tableColumn id="2" xr3:uid="{E89362BF-5717-4E1A-A550-38D2105386B2}" name="B U D G E T" dataDxfId="49"/>
    <tableColumn id="3" xr3:uid="{1566DED2-F417-410D-B5FE-B193C3D377A9}" name="A C T U A L" dataDxfId="48"/>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9650841-7896-4353-94A3-970DD51E533E}" name="Table5" displayName="Table5" ref="N26:P39" totalsRowShown="0" headerRowDxfId="47" dataDxfId="45" headerRowBorderDxfId="46" tableBorderDxfId="44" totalsRowBorderDxfId="43">
  <autoFilter ref="N26:P39" xr:uid="{19650841-7896-4353-94A3-970DD51E533E}"/>
  <tableColumns count="3">
    <tableColumn id="1" xr3:uid="{C6150E16-A077-4F70-A1BE-B9D9F4F5F4FC}" name="ITEM" dataDxfId="42"/>
    <tableColumn id="2" xr3:uid="{7588FA2D-0707-4DE4-8C1E-7B12DB37ED69}" name="B U D G E T" dataDxfId="41"/>
    <tableColumn id="3" xr3:uid="{ED98ABC0-E135-4A6B-80DE-E474407C5C59}" name="A C T U A L" dataDxfId="40"/>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387E4A-3954-439B-8B60-A9C5584DA11E}" name="Table6" displayName="Table6" ref="C25:D33" totalsRowShown="0" headerRowDxfId="39" dataDxfId="37" headerRowBorderDxfId="38" tableBorderDxfId="36" totalsRowBorderDxfId="35">
  <autoFilter ref="C25:D33" xr:uid="{40387E4A-3954-439B-8B60-A9C5584DA11E}"/>
  <tableColumns count="2">
    <tableColumn id="1" xr3:uid="{AE778B1F-807F-43E3-B156-9162E5EED924}" name="C A T E G O R Y " dataDxfId="34"/>
    <tableColumn id="2" xr3:uid="{5C485690-7300-4F8B-B91F-3FD3ACAA34F5}" name="I N C O M E" dataDxfId="33" dataCellStyle="Comma"/>
  </tableColumns>
  <tableStyleInfo name="TableStyleLight2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021F6BD-73C8-4175-9FB0-976DA33B4FFA}" name="Table32" displayName="Table32" ref="J26:L39" totalsRowShown="0" headerRowDxfId="32" dataDxfId="30" headerRowBorderDxfId="31" tableBorderDxfId="29" totalsRowBorderDxfId="28">
  <autoFilter ref="J26:L39" xr:uid="{E021F6BD-73C8-4175-9FB0-976DA33B4FFA}"/>
  <tableColumns count="3">
    <tableColumn id="1" xr3:uid="{0A4282D8-3257-410A-A15D-19EA407CD0C9}" name="ITEM" dataDxfId="27"/>
    <tableColumn id="2" xr3:uid="{C679BB40-8C13-4CF6-8B3B-08A03BCA7579}" name="B U D G E T" dataDxfId="26"/>
    <tableColumn id="3" xr3:uid="{7B8C9942-29A4-4979-BDC9-B404F665A2B9}" name="A C T U A L" dataDxfId="25"/>
  </tableColumns>
  <tableStyleInfo name="TableStyleLight2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C456928-3BB1-4E40-A9B7-7BA86581C677}" name="Table311" displayName="Table311" ref="C44:E57" totalsRowShown="0" headerRowDxfId="24" dataDxfId="22" headerRowBorderDxfId="23" tableBorderDxfId="21" totalsRowBorderDxfId="20">
  <autoFilter ref="C44:E57" xr:uid="{2C456928-3BB1-4E40-A9B7-7BA86581C677}"/>
  <tableColumns count="3">
    <tableColumn id="1" xr3:uid="{61B45B23-DE52-40B0-A5EC-54CFA1325D98}" name="ITEM" dataDxfId="19"/>
    <tableColumn id="2" xr3:uid="{1A58793B-66BD-40C5-BBD1-63DF4EA745A4}" name="B U D G E T" dataDxfId="18"/>
    <tableColumn id="3" xr3:uid="{C5F098E1-5898-4406-90D9-7462EBDB431D}" name="A C T U A L" dataDxfId="17"/>
  </tableColumns>
  <tableStyleInfo name="TableStyleLight2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7551460-B2DA-4618-A47C-F17DE47E0FCA}" name="Table31112" displayName="Table31112" ref="G44:I57" totalsRowShown="0" headerRowDxfId="16" dataDxfId="14" headerRowBorderDxfId="15" tableBorderDxfId="13" totalsRowBorderDxfId="12">
  <autoFilter ref="G44:I57" xr:uid="{77551460-B2DA-4618-A47C-F17DE47E0FCA}"/>
  <tableColumns count="3">
    <tableColumn id="1" xr3:uid="{506B911F-5CF2-41E3-80A4-C5692C406B0E}" name="ITEM" dataDxfId="11"/>
    <tableColumn id="2" xr3:uid="{40A12718-B757-4C52-9C3C-67ADFED83CEE}" name="B U D G E T" dataDxfId="10"/>
    <tableColumn id="3" xr3:uid="{2E109541-263F-45C7-943B-496E1790C14C}" name="A C T U A L" dataDxfId="9"/>
  </tableColumns>
  <tableStyleInfo name="TableStyleLight2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ED88F7A-5A9F-484A-BD95-0AEE981B47DD}" name="Table3111213" displayName="Table3111213" ref="K44:M57" totalsRowShown="0" headerRowDxfId="8" dataDxfId="6" headerRowBorderDxfId="7" tableBorderDxfId="5" totalsRowBorderDxfId="4">
  <autoFilter ref="K44:M57" xr:uid="{5ED88F7A-5A9F-484A-BD95-0AEE981B47DD}"/>
  <tableColumns count="3">
    <tableColumn id="1" xr3:uid="{498BC7DA-6924-4DD1-A02E-91CD0537DB0B}" name="ITEM" dataDxfId="3"/>
    <tableColumn id="2" xr3:uid="{93264CD0-520A-409B-96C6-3E0BB2EA4ECF}" name="B U D G E T" dataDxfId="2"/>
    <tableColumn id="3" xr3:uid="{5CCAB98D-07DA-4BC1-B1B5-7A380165909F}" name="A C T U A L" dataDxfId="1"/>
  </tableColumns>
  <tableStyleInfo name="TableStyleLight21"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A7F67"/>
      </a:accent1>
      <a:accent2>
        <a:srgbClr val="8BB69B"/>
      </a:accent2>
      <a:accent3>
        <a:srgbClr val="CFE1D4"/>
      </a:accent3>
      <a:accent4>
        <a:srgbClr val="E7BFB7"/>
      </a:accent4>
      <a:accent5>
        <a:srgbClr val="E9D3CD"/>
      </a:accent5>
      <a:accent6>
        <a:srgbClr val="FEF4F2"/>
      </a:accent6>
      <a:hlink>
        <a:srgbClr val="000000"/>
      </a:hlink>
      <a:folHlink>
        <a:srgbClr val="000000"/>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drawing" Target="../drawings/drawing1.xml"/><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F7B1B-A273-49C9-A045-C60F99D87943}">
  <dimension ref="A2:D69"/>
  <sheetViews>
    <sheetView topLeftCell="A2" workbookViewId="0">
      <selection activeCell="A2" sqref="A2"/>
    </sheetView>
  </sheetViews>
  <sheetFormatPr defaultRowHeight="12.75"/>
  <sheetData>
    <row r="2" spans="1:4" ht="54.95" customHeight="1">
      <c r="A2" s="88" t="s">
        <v>0</v>
      </c>
      <c r="B2" s="88"/>
      <c r="C2" s="88"/>
      <c r="D2" s="88"/>
    </row>
    <row r="3" spans="1:4" ht="11.1" customHeight="1">
      <c r="A3" s="88"/>
      <c r="B3" s="88"/>
      <c r="C3" s="88"/>
      <c r="D3" s="88"/>
    </row>
    <row r="4" spans="1:4" s="106" customFormat="1" ht="24.95" customHeight="1">
      <c r="A4" s="104" t="s">
        <v>1</v>
      </c>
      <c r="B4" s="105"/>
      <c r="C4" s="105"/>
      <c r="D4" s="105"/>
    </row>
    <row r="7" spans="1:4" ht="17.25">
      <c r="A7" s="100" t="s">
        <v>2</v>
      </c>
    </row>
    <row r="8" spans="1:4">
      <c r="A8" s="101"/>
    </row>
    <row r="9" spans="1:4">
      <c r="A9" s="102" t="s">
        <v>3</v>
      </c>
    </row>
    <row r="10" spans="1:4">
      <c r="A10" s="101"/>
    </row>
    <row r="11" spans="1:4">
      <c r="A11" s="102" t="s">
        <v>4</v>
      </c>
    </row>
    <row r="12" spans="1:4">
      <c r="A12" s="101"/>
    </row>
    <row r="13" spans="1:4">
      <c r="A13" s="102" t="s">
        <v>5</v>
      </c>
    </row>
    <row r="17" spans="1:1" ht="17.25">
      <c r="A17" s="100" t="s">
        <v>6</v>
      </c>
    </row>
    <row r="18" spans="1:1">
      <c r="A18" s="101"/>
    </row>
    <row r="19" spans="1:1">
      <c r="A19" s="102" t="s">
        <v>7</v>
      </c>
    </row>
    <row r="20" spans="1:1">
      <c r="A20" s="101"/>
    </row>
    <row r="21" spans="1:1">
      <c r="A21" s="102" t="s">
        <v>8</v>
      </c>
    </row>
    <row r="22" spans="1:1">
      <c r="A22" s="101"/>
    </row>
    <row r="23" spans="1:1">
      <c r="A23" s="102" t="s">
        <v>9</v>
      </c>
    </row>
    <row r="24" spans="1:1">
      <c r="A24" s="101"/>
    </row>
    <row r="25" spans="1:1">
      <c r="A25" s="102" t="s">
        <v>10</v>
      </c>
    </row>
    <row r="29" spans="1:1" ht="17.25">
      <c r="A29" s="100" t="s">
        <v>11</v>
      </c>
    </row>
    <row r="31" spans="1:1">
      <c r="A31" s="98" t="s">
        <v>12</v>
      </c>
    </row>
    <row r="32" spans="1:1">
      <c r="A32" s="101"/>
    </row>
    <row r="33" spans="1:1">
      <c r="A33" s="103" t="s">
        <v>13</v>
      </c>
    </row>
    <row r="34" spans="1:1">
      <c r="A34" s="101"/>
    </row>
    <row r="35" spans="1:1">
      <c r="A35" s="103" t="s">
        <v>14</v>
      </c>
    </row>
    <row r="37" spans="1:1">
      <c r="A37" s="98" t="s">
        <v>15</v>
      </c>
    </row>
    <row r="38" spans="1:1">
      <c r="A38" s="101"/>
    </row>
    <row r="39" spans="1:1">
      <c r="A39" s="103" t="s">
        <v>16</v>
      </c>
    </row>
    <row r="40" spans="1:1">
      <c r="A40" s="101"/>
    </row>
    <row r="41" spans="1:1">
      <c r="A41" s="103" t="s">
        <v>17</v>
      </c>
    </row>
    <row r="42" spans="1:1">
      <c r="A42" s="101"/>
    </row>
    <row r="43" spans="1:1">
      <c r="A43" s="103" t="s">
        <v>18</v>
      </c>
    </row>
    <row r="44" spans="1:1">
      <c r="A44" s="101"/>
    </row>
    <row r="45" spans="1:1">
      <c r="A45" s="103" t="s">
        <v>19</v>
      </c>
    </row>
    <row r="47" spans="1:1">
      <c r="A47" s="98" t="s">
        <v>20</v>
      </c>
    </row>
    <row r="48" spans="1:1">
      <c r="A48" s="98" t="s">
        <v>21</v>
      </c>
    </row>
    <row r="52" spans="1:1" ht="17.25">
      <c r="A52" s="100" t="s">
        <v>22</v>
      </c>
    </row>
    <row r="54" spans="1:1">
      <c r="A54" s="98" t="s">
        <v>23</v>
      </c>
    </row>
    <row r="55" spans="1:1">
      <c r="A55" s="101"/>
    </row>
    <row r="56" spans="1:1">
      <c r="A56" s="103" t="s">
        <v>24</v>
      </c>
    </row>
    <row r="57" spans="1:1">
      <c r="A57" s="101"/>
    </row>
    <row r="58" spans="1:1">
      <c r="A58" s="103" t="s">
        <v>25</v>
      </c>
    </row>
    <row r="59" spans="1:1">
      <c r="A59" s="101"/>
    </row>
    <row r="60" spans="1:1">
      <c r="A60" s="103" t="s">
        <v>26</v>
      </c>
    </row>
    <row r="64" spans="1:1" ht="17.25">
      <c r="A64" s="100" t="s">
        <v>27</v>
      </c>
    </row>
    <row r="66" spans="1:1">
      <c r="A66" s="98" t="s">
        <v>28</v>
      </c>
    </row>
    <row r="67" spans="1:1">
      <c r="A67" s="98" t="s">
        <v>29</v>
      </c>
    </row>
    <row r="68" spans="1:1">
      <c r="A68" s="101"/>
    </row>
    <row r="69" spans="1:1">
      <c r="A69" s="102" t="s">
        <v>30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6AF21-BF8E-4902-A098-01F5A74864A9}">
  <sheetPr>
    <tabColor rgb="FFFFFFFF"/>
    <outlinePr summaryBelow="0" summaryRight="0"/>
    <pageSetUpPr fitToPage="1"/>
  </sheetPr>
  <dimension ref="A1:Z58"/>
  <sheetViews>
    <sheetView showGridLines="0" tabSelected="1" zoomScale="90" workbookViewId="0">
      <selection activeCell="B1" sqref="B1:E4"/>
    </sheetView>
  </sheetViews>
  <sheetFormatPr defaultColWidth="12.5703125" defaultRowHeight="15.75" customHeight="1"/>
  <cols>
    <col min="1" max="1" width="3" customWidth="1"/>
    <col min="2" max="2" width="3.140625" customWidth="1"/>
    <col min="3" max="3" width="19.42578125" customWidth="1"/>
    <col min="4" max="4" width="18.140625" customWidth="1"/>
    <col min="5" max="5" width="13.5703125" customWidth="1"/>
    <col min="6" max="6" width="17.28515625" customWidth="1"/>
    <col min="7" max="7" width="16.85546875" customWidth="1"/>
    <col min="8" max="8" width="17.140625" customWidth="1"/>
    <col min="9" max="9" width="14.7109375" customWidth="1"/>
    <col min="10" max="10" width="14.42578125" customWidth="1"/>
    <col min="11" max="11" width="18.7109375" customWidth="1"/>
    <col min="12" max="12" width="19.28515625" customWidth="1"/>
    <col min="13" max="13" width="15.7109375" customWidth="1"/>
    <col min="14" max="14" width="16.28515625" customWidth="1"/>
    <col min="15" max="15" width="16.5703125" customWidth="1"/>
    <col min="16" max="16" width="15.140625" customWidth="1"/>
    <col min="17" max="17" width="26.85546875" bestFit="1" customWidth="1"/>
    <col min="18" max="18" width="15.85546875" bestFit="1" customWidth="1"/>
    <col min="19" max="19" width="10.140625" bestFit="1" customWidth="1"/>
    <col min="20" max="20" width="11.140625" bestFit="1" customWidth="1"/>
    <col min="21" max="21" width="13" bestFit="1" customWidth="1"/>
    <col min="22" max="22" width="11.42578125" bestFit="1" customWidth="1"/>
    <col min="23" max="23" width="25.140625" bestFit="1" customWidth="1"/>
    <col min="24" max="24" width="13" bestFit="1" customWidth="1"/>
    <col min="25" max="25" width="15.140625" bestFit="1" customWidth="1"/>
    <col min="26" max="26" width="7" bestFit="1" customWidth="1"/>
    <col min="27" max="27" width="11.140625" bestFit="1" customWidth="1"/>
    <col min="28" max="28" width="12" bestFit="1" customWidth="1"/>
    <col min="29" max="29" width="16.7109375" bestFit="1" customWidth="1"/>
    <col min="30" max="30" width="11.140625" bestFit="1" customWidth="1"/>
  </cols>
  <sheetData>
    <row r="1" spans="1:23" ht="30.95" customHeight="1">
      <c r="A1" s="1"/>
      <c r="B1" s="121" t="s">
        <v>130</v>
      </c>
      <c r="C1" s="122"/>
      <c r="D1" s="122"/>
      <c r="E1" s="122"/>
      <c r="F1" s="99" t="s">
        <v>31</v>
      </c>
      <c r="G1" s="2"/>
      <c r="H1" s="2"/>
      <c r="I1" s="2"/>
      <c r="J1" s="2"/>
      <c r="K1" s="2"/>
      <c r="L1" s="3"/>
      <c r="M1" s="4"/>
      <c r="N1" s="4"/>
      <c r="O1" s="5"/>
      <c r="P1" s="6"/>
      <c r="Q1" s="6"/>
      <c r="R1" s="6"/>
      <c r="S1" s="6"/>
      <c r="T1" s="6"/>
      <c r="U1" s="6"/>
      <c r="V1" s="6"/>
      <c r="W1" s="7"/>
    </row>
    <row r="2" spans="1:23" ht="18" customHeight="1">
      <c r="A2" s="1"/>
      <c r="B2" s="122"/>
      <c r="C2" s="122"/>
      <c r="D2" s="122"/>
      <c r="E2" s="122"/>
      <c r="F2" s="99" t="s">
        <v>32</v>
      </c>
      <c r="G2" s="51"/>
      <c r="H2" s="51"/>
      <c r="I2" s="51"/>
      <c r="J2" s="51"/>
      <c r="K2" s="9"/>
      <c r="N2" s="8"/>
      <c r="O2" s="10"/>
      <c r="P2" s="123"/>
      <c r="Q2" s="118"/>
      <c r="R2" s="118"/>
      <c r="S2" s="118"/>
      <c r="T2" s="118"/>
      <c r="U2" s="118"/>
      <c r="V2" s="118"/>
      <c r="W2" s="2"/>
    </row>
    <row r="3" spans="1:23" ht="18" customHeight="1">
      <c r="A3" s="1"/>
      <c r="B3" s="122"/>
      <c r="C3" s="122"/>
      <c r="D3" s="122"/>
      <c r="E3" s="122"/>
      <c r="F3" s="99"/>
      <c r="G3" s="51"/>
      <c r="H3" s="51"/>
      <c r="I3" s="51"/>
      <c r="J3" s="51"/>
      <c r="K3" s="9"/>
      <c r="N3" s="8"/>
      <c r="O3" s="37"/>
      <c r="P3" s="8"/>
      <c r="Q3" s="9"/>
      <c r="R3" s="9"/>
      <c r="S3" s="9"/>
      <c r="T3" s="9"/>
      <c r="U3" s="9"/>
      <c r="V3" s="9"/>
      <c r="W3" s="2"/>
    </row>
    <row r="4" spans="1:23" ht="21.6" customHeight="1">
      <c r="A4" s="1"/>
      <c r="B4" s="122"/>
      <c r="C4" s="122"/>
      <c r="D4" s="122"/>
      <c r="E4" s="122"/>
      <c r="F4" s="2"/>
      <c r="G4" s="107" t="s">
        <v>33</v>
      </c>
      <c r="H4" s="108"/>
      <c r="I4" s="108"/>
      <c r="J4" s="108"/>
      <c r="K4" s="9"/>
      <c r="L4" s="107" t="s">
        <v>34</v>
      </c>
      <c r="M4" s="108"/>
      <c r="N4" s="108"/>
      <c r="O4" s="108"/>
      <c r="P4" s="108"/>
      <c r="V4" s="9"/>
      <c r="W4" s="2"/>
    </row>
    <row r="5" spans="1:23" ht="19.5" customHeight="1">
      <c r="A5" s="1"/>
      <c r="B5" s="124" t="s">
        <v>35</v>
      </c>
      <c r="C5" s="125"/>
      <c r="D5" s="125"/>
      <c r="E5" s="125"/>
      <c r="F5" s="2"/>
      <c r="G5" s="110"/>
      <c r="H5" s="111"/>
      <c r="I5" s="111"/>
      <c r="J5" s="111"/>
      <c r="L5" s="110"/>
      <c r="M5" s="111"/>
      <c r="N5" s="111"/>
      <c r="O5" s="111"/>
      <c r="P5" s="111"/>
      <c r="V5" s="9"/>
      <c r="W5" s="2"/>
    </row>
    <row r="6" spans="1:23" ht="18" customHeight="1">
      <c r="A6" s="1"/>
      <c r="B6" s="125"/>
      <c r="C6" s="125"/>
      <c r="D6" s="125"/>
      <c r="E6" s="125"/>
      <c r="F6" s="2"/>
      <c r="G6" s="11"/>
      <c r="H6" s="12"/>
      <c r="I6" s="12"/>
      <c r="J6" s="13"/>
      <c r="K6" s="9"/>
      <c r="N6" s="9"/>
      <c r="O6" s="14"/>
      <c r="P6" s="9"/>
      <c r="V6" s="9"/>
      <c r="W6" s="2"/>
    </row>
    <row r="7" spans="1:23" ht="18" customHeight="1">
      <c r="A7" s="2"/>
      <c r="B7" s="126" t="s">
        <v>36</v>
      </c>
      <c r="C7" s="118"/>
      <c r="D7" s="118"/>
      <c r="E7" s="118"/>
      <c r="F7" s="2"/>
      <c r="G7" s="11"/>
      <c r="H7" s="12"/>
      <c r="I7" s="12"/>
      <c r="J7" s="13"/>
      <c r="K7" s="2"/>
      <c r="N7" s="2"/>
      <c r="O7" s="15"/>
      <c r="P7" s="9"/>
      <c r="Q7" s="9"/>
      <c r="R7" s="9"/>
      <c r="S7" s="9"/>
      <c r="T7" s="9"/>
      <c r="U7" s="9"/>
      <c r="V7" s="9"/>
      <c r="W7" s="2"/>
    </row>
    <row r="8" spans="1:23" ht="18" customHeight="1">
      <c r="A8" s="2"/>
      <c r="B8" s="2"/>
      <c r="C8" s="2"/>
      <c r="D8" s="2"/>
      <c r="E8" s="2"/>
      <c r="F8" s="2"/>
      <c r="G8" s="11"/>
      <c r="H8" s="12"/>
      <c r="I8" s="12"/>
      <c r="J8" s="13"/>
      <c r="K8" s="9"/>
      <c r="N8" s="9"/>
      <c r="O8" s="2"/>
      <c r="P8" s="1"/>
      <c r="Q8" s="1"/>
      <c r="R8" s="1"/>
      <c r="S8" s="16"/>
      <c r="T8" s="16"/>
      <c r="U8" s="16"/>
      <c r="V8" s="16"/>
      <c r="W8" s="16"/>
    </row>
    <row r="9" spans="1:23" ht="18" customHeight="1">
      <c r="A9" s="2"/>
      <c r="B9" s="17"/>
      <c r="C9" s="107" t="s">
        <v>37</v>
      </c>
      <c r="D9" s="108"/>
      <c r="E9" s="109"/>
      <c r="F9" s="2"/>
      <c r="G9" s="11"/>
      <c r="H9" s="12"/>
      <c r="I9" s="12"/>
      <c r="J9" s="13"/>
      <c r="K9" s="9"/>
      <c r="N9" s="9"/>
      <c r="R9" s="18"/>
      <c r="S9" s="19"/>
      <c r="T9" s="19"/>
      <c r="U9" s="19"/>
      <c r="V9" s="20"/>
      <c r="W9" s="21"/>
    </row>
    <row r="10" spans="1:23" ht="18" customHeight="1">
      <c r="A10" s="2"/>
      <c r="B10" s="9"/>
      <c r="C10" s="110"/>
      <c r="D10" s="111"/>
      <c r="E10" s="112"/>
      <c r="F10" s="2"/>
      <c r="G10" s="22"/>
      <c r="H10" s="1"/>
      <c r="I10" s="1"/>
      <c r="J10" s="23"/>
      <c r="K10" s="2"/>
      <c r="N10" s="2"/>
      <c r="T10" s="19"/>
      <c r="U10" s="19"/>
      <c r="V10" s="20"/>
      <c r="W10" s="21"/>
    </row>
    <row r="11" spans="1:23" ht="18" customHeight="1">
      <c r="A11" s="2"/>
      <c r="B11" s="2"/>
      <c r="C11" s="89" t="s">
        <v>38</v>
      </c>
      <c r="D11" s="90" t="s">
        <v>39</v>
      </c>
      <c r="E11" s="91" t="s">
        <v>40</v>
      </c>
      <c r="F11" s="2"/>
      <c r="G11" s="24"/>
      <c r="H11" s="25"/>
      <c r="I11" s="26"/>
      <c r="J11" s="27"/>
      <c r="K11" s="28"/>
      <c r="N11" s="2"/>
      <c r="T11" s="1"/>
      <c r="U11" s="1"/>
      <c r="V11" s="20"/>
      <c r="W11" s="21"/>
    </row>
    <row r="12" spans="1:23" ht="18" customHeight="1">
      <c r="A12" s="2"/>
      <c r="B12" s="29"/>
      <c r="C12" s="30" t="s">
        <v>41</v>
      </c>
      <c r="D12" s="31">
        <f>D33</f>
        <v>5000</v>
      </c>
      <c r="E12" s="32"/>
      <c r="F12" s="2"/>
      <c r="G12" s="33"/>
      <c r="H12" s="34"/>
      <c r="I12" s="35"/>
      <c r="J12" s="36"/>
      <c r="K12" s="37"/>
      <c r="N12" s="38"/>
      <c r="T12" s="1"/>
      <c r="U12" s="1"/>
      <c r="V12" s="20"/>
      <c r="W12" s="39"/>
    </row>
    <row r="13" spans="1:23" ht="18" customHeight="1">
      <c r="A13" s="2"/>
      <c r="B13" s="40"/>
      <c r="C13" s="41" t="s">
        <v>42</v>
      </c>
      <c r="D13" s="42">
        <f>D14+D15</f>
        <v>3700</v>
      </c>
      <c r="E13" s="32">
        <f>E14+E15</f>
        <v>0</v>
      </c>
      <c r="F13" s="2"/>
      <c r="G13" s="33"/>
      <c r="H13" s="34"/>
      <c r="I13" s="35"/>
      <c r="J13" s="36"/>
      <c r="K13" s="37"/>
      <c r="N13" s="2"/>
      <c r="T13" s="1"/>
      <c r="U13" s="1"/>
      <c r="V13" s="20"/>
      <c r="W13" s="39"/>
    </row>
    <row r="14" spans="1:23" ht="18" customHeight="1">
      <c r="A14" s="2"/>
      <c r="B14" s="40"/>
      <c r="C14" s="30" t="s">
        <v>43</v>
      </c>
      <c r="D14" s="31">
        <f>G39+K39+O39</f>
        <v>2500</v>
      </c>
      <c r="E14" s="32">
        <f>H39+L39+P39</f>
        <v>0</v>
      </c>
      <c r="F14" s="2"/>
      <c r="G14" s="33"/>
      <c r="H14" s="34"/>
      <c r="I14" s="35"/>
      <c r="J14" s="36"/>
      <c r="K14" s="37"/>
      <c r="L14" s="43"/>
      <c r="M14" s="2"/>
      <c r="N14" s="2"/>
      <c r="T14" s="1"/>
      <c r="U14" s="1"/>
      <c r="V14" s="20"/>
      <c r="W14" s="39"/>
    </row>
    <row r="15" spans="1:23" ht="18" customHeight="1">
      <c r="A15" s="2"/>
      <c r="B15" s="40"/>
      <c r="C15" s="30" t="s">
        <v>44</v>
      </c>
      <c r="D15" s="31">
        <f>D57+H57+L57</f>
        <v>1200</v>
      </c>
      <c r="E15" s="32">
        <f>E57+I57+M57</f>
        <v>0</v>
      </c>
      <c r="F15" s="2"/>
      <c r="G15" s="44"/>
      <c r="H15" s="45"/>
      <c r="I15" s="46"/>
      <c r="J15" s="47"/>
      <c r="K15" s="37"/>
      <c r="L15" s="43"/>
      <c r="M15" s="2"/>
      <c r="N15" s="2"/>
      <c r="T15" s="1"/>
      <c r="U15" s="1"/>
      <c r="V15" s="20"/>
      <c r="W15" s="39"/>
    </row>
    <row r="16" spans="1:23" ht="18" customHeight="1">
      <c r="A16" s="2"/>
      <c r="B16" s="40"/>
      <c r="C16" s="95" t="s">
        <v>45</v>
      </c>
      <c r="D16" s="96">
        <f>D12-D13</f>
        <v>1300</v>
      </c>
      <c r="E16" s="97">
        <f>E12-E13</f>
        <v>0</v>
      </c>
      <c r="F16" s="2"/>
      <c r="G16" s="26"/>
      <c r="H16" s="34"/>
      <c r="I16" s="35"/>
      <c r="J16" s="34"/>
      <c r="K16" s="37"/>
      <c r="L16" s="43"/>
      <c r="M16" s="2"/>
      <c r="N16" s="2"/>
      <c r="T16" s="1"/>
      <c r="U16" s="1"/>
      <c r="V16" s="20"/>
      <c r="W16" s="1"/>
    </row>
    <row r="17" spans="1:26" ht="18" customHeight="1">
      <c r="A17" s="2"/>
      <c r="B17" s="40"/>
      <c r="C17" s="26"/>
      <c r="D17" s="34"/>
      <c r="E17" s="35"/>
      <c r="F17" s="2"/>
      <c r="G17" s="26"/>
      <c r="H17" s="34"/>
      <c r="I17" s="35"/>
      <c r="J17" s="34"/>
      <c r="K17" s="37"/>
      <c r="L17" s="43"/>
      <c r="M17" s="2"/>
      <c r="N17" s="2"/>
      <c r="T17" s="1"/>
      <c r="U17" s="1"/>
      <c r="V17" s="20"/>
      <c r="W17" s="1"/>
    </row>
    <row r="18" spans="1:26" ht="18" customHeight="1">
      <c r="A18" s="2"/>
      <c r="B18" s="40"/>
      <c r="C18" s="26"/>
      <c r="D18" s="34"/>
      <c r="E18" s="35"/>
      <c r="F18" s="2"/>
      <c r="G18" s="26"/>
      <c r="H18" s="34"/>
      <c r="I18" s="35"/>
      <c r="J18" s="34"/>
      <c r="K18" s="37"/>
      <c r="L18" s="43"/>
      <c r="M18" s="2"/>
      <c r="N18" s="2"/>
      <c r="T18" s="1"/>
      <c r="U18" s="1"/>
      <c r="V18" s="20"/>
      <c r="W18" s="1"/>
    </row>
    <row r="19" spans="1:26" ht="18" customHeight="1">
      <c r="A19" s="2"/>
      <c r="B19" s="40"/>
      <c r="C19" s="26"/>
      <c r="D19" s="34"/>
      <c r="E19" s="35"/>
      <c r="F19" s="2"/>
      <c r="G19" s="26"/>
      <c r="H19" s="34"/>
      <c r="I19" s="35"/>
      <c r="J19" s="34"/>
      <c r="K19" s="37"/>
      <c r="L19" s="43"/>
      <c r="M19" s="2"/>
      <c r="N19" s="2"/>
      <c r="T19" s="1"/>
      <c r="U19" s="1"/>
      <c r="V19" s="20"/>
      <c r="W19" s="1"/>
    </row>
    <row r="20" spans="1:26" ht="18" customHeight="1">
      <c r="A20" s="2"/>
      <c r="B20" s="40"/>
      <c r="C20" s="26"/>
      <c r="D20" s="34"/>
      <c r="E20" s="35"/>
      <c r="F20" s="2"/>
      <c r="G20" s="26"/>
      <c r="H20" s="34"/>
      <c r="I20" s="35"/>
      <c r="J20" s="34"/>
      <c r="K20" s="37"/>
      <c r="L20" s="43"/>
      <c r="M20" s="2"/>
      <c r="N20" s="2"/>
      <c r="T20" s="1"/>
      <c r="U20" s="1"/>
      <c r="V20" s="20"/>
      <c r="W20" s="1"/>
    </row>
    <row r="21" spans="1:26" ht="18" customHeight="1">
      <c r="A21" s="48"/>
      <c r="B21" s="49"/>
      <c r="C21" s="115" t="s">
        <v>46</v>
      </c>
      <c r="D21" s="115"/>
      <c r="E21" s="49"/>
      <c r="F21" s="115" t="s">
        <v>47</v>
      </c>
      <c r="G21" s="115"/>
      <c r="H21" s="115"/>
      <c r="I21" s="115"/>
      <c r="J21" s="115"/>
      <c r="K21" s="115"/>
      <c r="L21" s="115"/>
      <c r="M21" s="115"/>
      <c r="N21" s="115"/>
      <c r="O21" s="115"/>
      <c r="P21" s="115"/>
      <c r="T21" s="1"/>
      <c r="U21" s="1"/>
      <c r="V21" s="1"/>
      <c r="W21" s="1"/>
    </row>
    <row r="22" spans="1:26" ht="18" customHeight="1">
      <c r="A22" s="48"/>
      <c r="B22" s="49"/>
      <c r="C22" s="115"/>
      <c r="D22" s="115"/>
      <c r="E22" s="49"/>
      <c r="F22" s="115"/>
      <c r="G22" s="115"/>
      <c r="H22" s="115"/>
      <c r="I22" s="115"/>
      <c r="J22" s="115"/>
      <c r="K22" s="115"/>
      <c r="L22" s="115"/>
      <c r="M22" s="115"/>
      <c r="N22" s="115"/>
      <c r="O22" s="115"/>
      <c r="P22" s="115"/>
      <c r="T22" s="2"/>
      <c r="U22" s="2"/>
      <c r="V22" s="2"/>
      <c r="W22" s="2"/>
    </row>
    <row r="23" spans="1:26" ht="8.25" customHeight="1">
      <c r="A23" s="48"/>
      <c r="B23" s="49"/>
      <c r="C23" s="116"/>
      <c r="D23" s="116"/>
      <c r="E23" s="49"/>
      <c r="F23" s="115"/>
      <c r="G23" s="115"/>
      <c r="H23" s="115"/>
      <c r="I23" s="115"/>
      <c r="J23" s="115"/>
      <c r="K23" s="115"/>
      <c r="L23" s="115"/>
      <c r="M23" s="115"/>
      <c r="N23" s="115"/>
      <c r="O23" s="115"/>
      <c r="P23" s="115"/>
      <c r="R23" s="2"/>
      <c r="S23" s="2"/>
      <c r="T23" s="2"/>
      <c r="U23" s="2"/>
      <c r="V23" s="2"/>
      <c r="W23" s="2"/>
    </row>
    <row r="24" spans="1:26" ht="18" customHeight="1">
      <c r="A24" s="50"/>
      <c r="B24" s="51"/>
      <c r="C24" s="113" t="s">
        <v>48</v>
      </c>
      <c r="D24" s="113"/>
      <c r="E24" s="51"/>
      <c r="F24" s="113" t="s">
        <v>49</v>
      </c>
      <c r="G24" s="113"/>
      <c r="H24" s="113"/>
      <c r="I24" s="2"/>
      <c r="J24" s="113" t="s">
        <v>50</v>
      </c>
      <c r="K24" s="113"/>
      <c r="L24" s="113"/>
      <c r="M24" s="51"/>
      <c r="N24" s="113" t="s">
        <v>51</v>
      </c>
      <c r="O24" s="113"/>
      <c r="P24" s="113"/>
      <c r="Q24" s="8"/>
      <c r="V24" s="9"/>
      <c r="W24" s="52"/>
      <c r="X24" s="8" t="s">
        <v>52</v>
      </c>
      <c r="Y24" s="9"/>
      <c r="Z24" s="9"/>
    </row>
    <row r="25" spans="1:26" ht="17.100000000000001" customHeight="1">
      <c r="A25" s="50"/>
      <c r="B25" s="51"/>
      <c r="C25" s="55" t="s">
        <v>53</v>
      </c>
      <c r="D25" s="55" t="s">
        <v>54</v>
      </c>
      <c r="E25" s="51"/>
      <c r="F25" s="114"/>
      <c r="G25" s="114"/>
      <c r="H25" s="114"/>
      <c r="I25" s="14"/>
      <c r="J25" s="114"/>
      <c r="K25" s="114"/>
      <c r="L25" s="114"/>
      <c r="M25" s="51"/>
      <c r="N25" s="114"/>
      <c r="O25" s="114"/>
      <c r="P25" s="114"/>
      <c r="Q25" s="8"/>
      <c r="V25" s="52"/>
      <c r="W25" s="9"/>
      <c r="X25" s="9"/>
      <c r="Y25" s="9"/>
      <c r="Z25" s="9"/>
    </row>
    <row r="26" spans="1:26" ht="18" customHeight="1">
      <c r="A26" s="53"/>
      <c r="B26" s="54"/>
      <c r="C26" s="78" t="s">
        <v>55</v>
      </c>
      <c r="D26" s="79">
        <v>5000</v>
      </c>
      <c r="E26" s="54"/>
      <c r="F26" s="55" t="s">
        <v>56</v>
      </c>
      <c r="G26" s="56" t="s">
        <v>57</v>
      </c>
      <c r="H26" s="57" t="s">
        <v>58</v>
      </c>
      <c r="I26" s="58">
        <v>0</v>
      </c>
      <c r="J26" s="55" t="s">
        <v>56</v>
      </c>
      <c r="K26" s="56" t="s">
        <v>57</v>
      </c>
      <c r="L26" s="57" t="s">
        <v>58</v>
      </c>
      <c r="M26" s="40"/>
      <c r="N26" s="55" t="s">
        <v>56</v>
      </c>
      <c r="O26" s="56" t="s">
        <v>57</v>
      </c>
      <c r="P26" s="57" t="s">
        <v>58</v>
      </c>
      <c r="Q26" s="59"/>
      <c r="U26" s="117"/>
      <c r="V26" s="118"/>
      <c r="W26" s="117"/>
      <c r="X26" s="118"/>
      <c r="Y26" s="60"/>
    </row>
    <row r="27" spans="1:26" ht="13.5">
      <c r="A27" s="50"/>
      <c r="B27" s="2"/>
      <c r="C27" s="80" t="s">
        <v>59</v>
      </c>
      <c r="D27" s="79">
        <v>0</v>
      </c>
      <c r="E27" s="2"/>
      <c r="F27" s="61" t="s">
        <v>60</v>
      </c>
      <c r="G27" s="84">
        <v>0</v>
      </c>
      <c r="H27" s="85">
        <v>0</v>
      </c>
      <c r="I27" s="62" t="e">
        <f>#REF!</f>
        <v>#REF!</v>
      </c>
      <c r="J27" s="30" t="s">
        <v>61</v>
      </c>
      <c r="K27" s="84">
        <v>2500</v>
      </c>
      <c r="L27" s="85">
        <v>0</v>
      </c>
      <c r="M27" s="40"/>
      <c r="N27" s="30" t="s">
        <v>62</v>
      </c>
      <c r="O27" s="84">
        <v>0</v>
      </c>
      <c r="P27" s="86">
        <v>0</v>
      </c>
      <c r="Q27" s="63"/>
    </row>
    <row r="28" spans="1:26" ht="13.5">
      <c r="A28" s="50"/>
      <c r="B28" s="2"/>
      <c r="C28" s="81" t="s">
        <v>63</v>
      </c>
      <c r="D28" s="82">
        <v>0</v>
      </c>
      <c r="E28" s="2"/>
      <c r="F28" s="61" t="s">
        <v>64</v>
      </c>
      <c r="G28" s="84">
        <v>0</v>
      </c>
      <c r="H28" s="86">
        <v>0</v>
      </c>
      <c r="I28" s="62">
        <f>H27</f>
        <v>0</v>
      </c>
      <c r="J28" s="30" t="s">
        <v>65</v>
      </c>
      <c r="K28" s="84">
        <v>0</v>
      </c>
      <c r="L28" s="86">
        <v>0</v>
      </c>
      <c r="M28" s="40"/>
      <c r="N28" s="30" t="s">
        <v>66</v>
      </c>
      <c r="O28" s="84">
        <v>0</v>
      </c>
      <c r="P28" s="86">
        <v>0</v>
      </c>
      <c r="Q28" s="63"/>
    </row>
    <row r="29" spans="1:26" ht="13.5">
      <c r="A29" s="50"/>
      <c r="B29" s="2"/>
      <c r="C29" s="81" t="s">
        <v>67</v>
      </c>
      <c r="D29" s="82">
        <v>0</v>
      </c>
      <c r="E29" s="2"/>
      <c r="F29" s="61" t="s">
        <v>68</v>
      </c>
      <c r="G29" s="84">
        <v>0</v>
      </c>
      <c r="H29" s="85">
        <v>0</v>
      </c>
      <c r="I29" s="62">
        <f t="shared" ref="I29:I31" si="0">H29</f>
        <v>0</v>
      </c>
      <c r="J29" s="30" t="s">
        <v>69</v>
      </c>
      <c r="K29" s="84">
        <v>0</v>
      </c>
      <c r="L29" s="85">
        <v>0</v>
      </c>
      <c r="M29" s="40"/>
      <c r="N29" s="30" t="s">
        <v>70</v>
      </c>
      <c r="O29" s="84">
        <v>0</v>
      </c>
      <c r="P29" s="86">
        <v>0</v>
      </c>
      <c r="Q29" s="63"/>
    </row>
    <row r="30" spans="1:26" ht="13.5">
      <c r="A30" s="50"/>
      <c r="B30" s="2"/>
      <c r="C30" s="81" t="s">
        <v>71</v>
      </c>
      <c r="D30" s="82">
        <v>0</v>
      </c>
      <c r="E30" s="2"/>
      <c r="F30" s="61" t="s">
        <v>72</v>
      </c>
      <c r="G30" s="84">
        <v>0</v>
      </c>
      <c r="H30" s="86">
        <v>0</v>
      </c>
      <c r="I30" s="62">
        <f t="shared" si="0"/>
        <v>0</v>
      </c>
      <c r="J30" s="30" t="s">
        <v>73</v>
      </c>
      <c r="K30" s="84">
        <v>0</v>
      </c>
      <c r="L30" s="86">
        <v>0</v>
      </c>
      <c r="M30" s="40"/>
      <c r="N30" s="30" t="s">
        <v>74</v>
      </c>
      <c r="O30" s="84">
        <v>0</v>
      </c>
      <c r="P30" s="86">
        <v>0</v>
      </c>
      <c r="Q30" s="63"/>
    </row>
    <row r="31" spans="1:26" ht="13.5">
      <c r="A31" s="50"/>
      <c r="B31" s="2"/>
      <c r="C31" s="81"/>
      <c r="D31" s="82"/>
      <c r="E31" s="2"/>
      <c r="F31" s="61" t="s">
        <v>75</v>
      </c>
      <c r="G31" s="87">
        <v>0</v>
      </c>
      <c r="H31" s="86">
        <v>0</v>
      </c>
      <c r="I31" s="62">
        <f t="shared" si="0"/>
        <v>0</v>
      </c>
      <c r="J31" s="30" t="s">
        <v>76</v>
      </c>
      <c r="K31" s="87">
        <v>0</v>
      </c>
      <c r="L31" s="86">
        <v>0</v>
      </c>
      <c r="M31" s="40"/>
      <c r="N31" s="30" t="s">
        <v>77</v>
      </c>
      <c r="O31" s="84">
        <v>0</v>
      </c>
      <c r="P31" s="86">
        <v>0</v>
      </c>
      <c r="Q31" s="63"/>
    </row>
    <row r="32" spans="1:26" ht="13.5">
      <c r="A32" s="50"/>
      <c r="C32" s="81" t="s">
        <v>78</v>
      </c>
      <c r="D32" s="83">
        <v>0</v>
      </c>
      <c r="F32" s="30" t="s">
        <v>79</v>
      </c>
      <c r="G32" s="87">
        <v>0</v>
      </c>
      <c r="H32" s="86">
        <v>0</v>
      </c>
      <c r="I32" s="15"/>
      <c r="J32" s="30" t="s">
        <v>80</v>
      </c>
      <c r="K32" s="87">
        <v>0</v>
      </c>
      <c r="L32" s="86">
        <v>0</v>
      </c>
      <c r="M32" s="40"/>
      <c r="N32" s="30" t="s">
        <v>81</v>
      </c>
      <c r="O32" s="84">
        <v>0</v>
      </c>
      <c r="P32" s="86">
        <v>0</v>
      </c>
      <c r="Q32" s="63"/>
    </row>
    <row r="33" spans="1:26" ht="13.5">
      <c r="A33" s="50"/>
      <c r="C33" s="92" t="s">
        <v>82</v>
      </c>
      <c r="D33" s="93">
        <f>SUM(D26:D32)</f>
        <v>5000</v>
      </c>
      <c r="F33" s="30" t="s">
        <v>83</v>
      </c>
      <c r="G33" s="87">
        <v>0</v>
      </c>
      <c r="H33" s="86">
        <v>0</v>
      </c>
      <c r="I33" s="15"/>
      <c r="J33" s="64" t="s">
        <v>84</v>
      </c>
      <c r="K33" s="87">
        <v>0</v>
      </c>
      <c r="L33" s="86">
        <v>0</v>
      </c>
      <c r="M33" s="40"/>
      <c r="N33" s="30" t="s">
        <v>85</v>
      </c>
      <c r="O33" s="84">
        <v>0</v>
      </c>
      <c r="P33" s="86">
        <v>0</v>
      </c>
      <c r="Q33" s="63"/>
    </row>
    <row r="34" spans="1:26" ht="13.5">
      <c r="A34" s="50"/>
      <c r="F34" s="30" t="s">
        <v>86</v>
      </c>
      <c r="G34" s="87">
        <v>0</v>
      </c>
      <c r="H34" s="86">
        <v>0</v>
      </c>
      <c r="I34" s="15"/>
      <c r="J34" s="64" t="s">
        <v>87</v>
      </c>
      <c r="K34" s="87">
        <v>0</v>
      </c>
      <c r="L34" s="86">
        <v>0</v>
      </c>
      <c r="M34" s="40"/>
      <c r="N34" s="30" t="s">
        <v>88</v>
      </c>
      <c r="O34" s="84">
        <v>0</v>
      </c>
      <c r="P34" s="86">
        <v>0</v>
      </c>
      <c r="Q34" s="63"/>
      <c r="R34" s="40"/>
      <c r="S34" s="65"/>
    </row>
    <row r="35" spans="1:26" ht="13.5">
      <c r="A35" s="50"/>
      <c r="F35" s="30" t="s">
        <v>89</v>
      </c>
      <c r="G35" s="87">
        <v>0</v>
      </c>
      <c r="H35" s="86">
        <v>0</v>
      </c>
      <c r="I35" s="15"/>
      <c r="J35" s="64" t="s">
        <v>90</v>
      </c>
      <c r="K35" s="87">
        <v>0</v>
      </c>
      <c r="L35" s="86">
        <v>0</v>
      </c>
      <c r="M35" s="40"/>
      <c r="N35" s="64" t="s">
        <v>91</v>
      </c>
      <c r="O35" s="84">
        <v>0</v>
      </c>
      <c r="P35" s="86">
        <v>0</v>
      </c>
      <c r="Q35" s="63"/>
      <c r="R35" s="40"/>
      <c r="S35" s="65"/>
    </row>
    <row r="36" spans="1:26" ht="13.5">
      <c r="A36" s="50"/>
      <c r="F36" s="30" t="s">
        <v>92</v>
      </c>
      <c r="G36" s="87">
        <v>0</v>
      </c>
      <c r="H36" s="86">
        <v>0</v>
      </c>
      <c r="I36" s="15"/>
      <c r="J36" s="64"/>
      <c r="K36" s="87">
        <v>0</v>
      </c>
      <c r="L36" s="86">
        <v>0</v>
      </c>
      <c r="M36" s="40"/>
      <c r="N36" s="64" t="s">
        <v>93</v>
      </c>
      <c r="O36" s="84">
        <v>0</v>
      </c>
      <c r="P36" s="86">
        <v>0</v>
      </c>
      <c r="Q36" s="63"/>
      <c r="R36" s="40"/>
      <c r="S36" s="65"/>
      <c r="X36" s="66"/>
      <c r="Y36" s="2"/>
    </row>
    <row r="37" spans="1:26" ht="13.5">
      <c r="A37" s="50"/>
      <c r="F37" s="30" t="s">
        <v>94</v>
      </c>
      <c r="G37" s="87">
        <v>0</v>
      </c>
      <c r="H37" s="86">
        <v>0</v>
      </c>
      <c r="I37" s="15"/>
      <c r="J37" s="64"/>
      <c r="K37" s="87">
        <v>0</v>
      </c>
      <c r="L37" s="86">
        <v>0</v>
      </c>
      <c r="M37" s="40"/>
      <c r="N37" s="64"/>
      <c r="O37" s="84">
        <v>0</v>
      </c>
      <c r="P37" s="86">
        <v>0</v>
      </c>
      <c r="Q37" s="63"/>
      <c r="R37" s="40"/>
      <c r="S37" s="65"/>
      <c r="X37" s="66"/>
      <c r="Y37" s="2"/>
    </row>
    <row r="38" spans="1:26" ht="13.5">
      <c r="A38" s="50"/>
      <c r="F38" s="30" t="s">
        <v>78</v>
      </c>
      <c r="G38" s="87">
        <v>0</v>
      </c>
      <c r="H38" s="86">
        <v>0</v>
      </c>
      <c r="I38" s="15"/>
      <c r="J38" s="64" t="s">
        <v>95</v>
      </c>
      <c r="K38" s="87">
        <v>0</v>
      </c>
      <c r="L38" s="86">
        <v>0</v>
      </c>
      <c r="M38" s="40"/>
      <c r="N38" s="64" t="s">
        <v>78</v>
      </c>
      <c r="O38" s="84">
        <v>0</v>
      </c>
      <c r="P38" s="86">
        <v>0</v>
      </c>
      <c r="Q38" s="63"/>
      <c r="R38" s="40"/>
      <c r="S38" s="65"/>
      <c r="X38" s="66"/>
      <c r="Y38" s="2"/>
    </row>
    <row r="39" spans="1:26" ht="19.5" customHeight="1">
      <c r="A39" s="50"/>
      <c r="F39" s="92" t="s">
        <v>82</v>
      </c>
      <c r="G39" s="93">
        <f>SUBTOTAL(109,G27:G38)</f>
        <v>0</v>
      </c>
      <c r="H39" s="94">
        <f>SUBTOTAL(109,H27:H38)</f>
        <v>0</v>
      </c>
      <c r="I39" s="15"/>
      <c r="J39" s="92" t="s">
        <v>82</v>
      </c>
      <c r="K39" s="93">
        <f>SUBTOTAL(109,K27:K38)</f>
        <v>2500</v>
      </c>
      <c r="L39" s="94">
        <f>SUBTOTAL(109,L27:L38)</f>
        <v>0</v>
      </c>
      <c r="M39" s="2"/>
      <c r="N39" s="92" t="s">
        <v>82</v>
      </c>
      <c r="O39" s="93">
        <f>SUBTOTAL(109,O27:O38)</f>
        <v>0</v>
      </c>
      <c r="P39" s="94">
        <f>SUBTOTAL(109,P27:P38)</f>
        <v>0</v>
      </c>
      <c r="Q39" s="54"/>
      <c r="R39" s="67"/>
      <c r="S39" s="68"/>
      <c r="W39" s="54"/>
      <c r="X39" s="40"/>
      <c r="Y39" s="40"/>
      <c r="Z39" s="66"/>
    </row>
    <row r="40" spans="1:26" ht="30.75">
      <c r="A40" s="120" t="s">
        <v>96</v>
      </c>
      <c r="B40" s="115"/>
      <c r="C40" s="115"/>
      <c r="D40" s="115"/>
      <c r="E40" s="115"/>
      <c r="F40" s="115"/>
      <c r="G40" s="115"/>
      <c r="H40" s="115"/>
      <c r="I40" s="115"/>
      <c r="J40" s="115"/>
      <c r="K40" s="115"/>
      <c r="L40" s="115"/>
      <c r="M40" s="115"/>
      <c r="N40" s="69"/>
      <c r="O40" s="69"/>
      <c r="P40" s="70"/>
      <c r="T40" s="2"/>
      <c r="U40" s="2"/>
      <c r="V40" s="2"/>
      <c r="W40" s="2"/>
    </row>
    <row r="41" spans="1:26" ht="30.75">
      <c r="A41" s="120"/>
      <c r="B41" s="115"/>
      <c r="C41" s="115"/>
      <c r="D41" s="115"/>
      <c r="E41" s="115"/>
      <c r="F41" s="115"/>
      <c r="G41" s="115"/>
      <c r="H41" s="115"/>
      <c r="I41" s="115"/>
      <c r="J41" s="115"/>
      <c r="K41" s="115"/>
      <c r="L41" s="115"/>
      <c r="M41" s="115"/>
      <c r="N41" s="69"/>
      <c r="O41" s="69"/>
      <c r="P41" s="70"/>
      <c r="T41" s="2"/>
      <c r="U41" s="2"/>
      <c r="V41" s="2"/>
      <c r="W41" s="2"/>
    </row>
    <row r="42" spans="1:26" ht="14.25">
      <c r="C42" s="113" t="s">
        <v>97</v>
      </c>
      <c r="D42" s="113"/>
      <c r="E42" s="113"/>
      <c r="G42" s="113" t="s">
        <v>98</v>
      </c>
      <c r="H42" s="113"/>
      <c r="I42" s="113"/>
      <c r="K42" s="113" t="s">
        <v>99</v>
      </c>
      <c r="L42" s="113"/>
      <c r="M42" s="113"/>
      <c r="O42" s="8"/>
      <c r="P42" s="8"/>
      <c r="T42" s="119"/>
      <c r="U42" s="119"/>
      <c r="V42" s="119"/>
    </row>
    <row r="43" spans="1:26" ht="12.95" customHeight="1">
      <c r="C43" s="114"/>
      <c r="D43" s="114"/>
      <c r="E43" s="114"/>
      <c r="G43" s="114"/>
      <c r="H43" s="114"/>
      <c r="I43" s="114"/>
      <c r="K43" s="114"/>
      <c r="L43" s="114"/>
      <c r="M43" s="114"/>
      <c r="O43" s="8"/>
      <c r="P43" s="8"/>
      <c r="T43" s="119"/>
      <c r="U43" s="119"/>
      <c r="V43" s="119"/>
    </row>
    <row r="44" spans="1:26" ht="18.95" customHeight="1">
      <c r="C44" s="55" t="s">
        <v>56</v>
      </c>
      <c r="D44" s="56" t="s">
        <v>57</v>
      </c>
      <c r="E44" s="57" t="s">
        <v>58</v>
      </c>
      <c r="G44" s="55" t="s">
        <v>56</v>
      </c>
      <c r="H44" s="56" t="s">
        <v>57</v>
      </c>
      <c r="I44" s="57" t="s">
        <v>58</v>
      </c>
      <c r="K44" s="55" t="s">
        <v>56</v>
      </c>
      <c r="L44" s="56" t="s">
        <v>57</v>
      </c>
      <c r="M44" s="57" t="s">
        <v>58</v>
      </c>
      <c r="O44" s="59"/>
      <c r="P44" s="59"/>
      <c r="T44" s="71"/>
      <c r="U44" s="71"/>
      <c r="V44" s="71"/>
    </row>
    <row r="45" spans="1:26" ht="13.5">
      <c r="C45" s="61" t="s">
        <v>100</v>
      </c>
      <c r="D45" s="84">
        <v>1200</v>
      </c>
      <c r="E45" s="85">
        <v>0</v>
      </c>
      <c r="G45" s="61" t="s">
        <v>101</v>
      </c>
      <c r="H45" s="84">
        <v>0</v>
      </c>
      <c r="I45" s="85">
        <v>0</v>
      </c>
      <c r="K45" s="61" t="s">
        <v>102</v>
      </c>
      <c r="L45" s="84">
        <v>0</v>
      </c>
      <c r="M45" s="85">
        <v>0</v>
      </c>
      <c r="O45" s="2"/>
      <c r="P45" s="72"/>
      <c r="T45" s="1"/>
      <c r="U45" s="73"/>
      <c r="V45" s="73"/>
    </row>
    <row r="46" spans="1:26" ht="15.75" customHeight="1">
      <c r="C46" s="64" t="s">
        <v>103</v>
      </c>
      <c r="D46" s="84">
        <v>0</v>
      </c>
      <c r="E46" s="86">
        <v>0</v>
      </c>
      <c r="G46" s="61" t="s">
        <v>104</v>
      </c>
      <c r="H46" s="84">
        <v>0</v>
      </c>
      <c r="I46" s="86">
        <v>0</v>
      </c>
      <c r="K46" s="61" t="s">
        <v>105</v>
      </c>
      <c r="L46" s="84">
        <v>0</v>
      </c>
      <c r="M46" s="86">
        <v>0</v>
      </c>
      <c r="O46" s="2"/>
      <c r="P46" s="72"/>
      <c r="Q46" s="72"/>
      <c r="T46" s="1"/>
      <c r="U46" s="73"/>
      <c r="V46" s="73"/>
    </row>
    <row r="47" spans="1:26" ht="15.75" customHeight="1">
      <c r="C47" s="61" t="s">
        <v>106</v>
      </c>
      <c r="D47" s="84">
        <v>0</v>
      </c>
      <c r="E47" s="85">
        <v>0</v>
      </c>
      <c r="G47" s="61" t="s">
        <v>107</v>
      </c>
      <c r="H47" s="84">
        <v>0</v>
      </c>
      <c r="I47" s="85">
        <v>0</v>
      </c>
      <c r="K47" s="61" t="s">
        <v>108</v>
      </c>
      <c r="L47" s="84">
        <v>0</v>
      </c>
      <c r="M47" s="85">
        <v>0</v>
      </c>
      <c r="O47" s="2"/>
      <c r="P47" s="72"/>
      <c r="Q47" s="72"/>
      <c r="T47" s="1"/>
      <c r="U47" s="73"/>
      <c r="V47" s="73"/>
    </row>
    <row r="48" spans="1:26" ht="15.75" customHeight="1">
      <c r="C48" s="74" t="s">
        <v>109</v>
      </c>
      <c r="D48" s="84">
        <v>0</v>
      </c>
      <c r="E48" s="86">
        <v>0</v>
      </c>
      <c r="G48" s="61" t="s">
        <v>110</v>
      </c>
      <c r="H48" s="84">
        <v>0</v>
      </c>
      <c r="I48" s="86">
        <v>0</v>
      </c>
      <c r="K48" s="61" t="s">
        <v>111</v>
      </c>
      <c r="L48" s="84">
        <v>0</v>
      </c>
      <c r="M48" s="86">
        <v>0</v>
      </c>
      <c r="O48" s="2"/>
      <c r="P48" s="72"/>
      <c r="Q48" s="66"/>
      <c r="T48" s="1"/>
      <c r="U48" s="73"/>
      <c r="V48" s="75"/>
    </row>
    <row r="49" spans="3:22" ht="15.75" customHeight="1">
      <c r="C49" s="61" t="s">
        <v>112</v>
      </c>
      <c r="D49" s="87">
        <v>0</v>
      </c>
      <c r="E49" s="86">
        <v>0</v>
      </c>
      <c r="G49" s="61" t="s">
        <v>113</v>
      </c>
      <c r="H49" s="87">
        <v>0</v>
      </c>
      <c r="I49" s="86">
        <v>0</v>
      </c>
      <c r="K49" s="61" t="s">
        <v>114</v>
      </c>
      <c r="L49" s="87">
        <v>0</v>
      </c>
      <c r="M49" s="86">
        <v>0</v>
      </c>
      <c r="O49" s="2"/>
      <c r="P49" s="66"/>
      <c r="Q49" s="66"/>
      <c r="T49" s="1"/>
      <c r="U49" s="75"/>
      <c r="V49" s="75"/>
    </row>
    <row r="50" spans="3:22" ht="15.75" customHeight="1">
      <c r="C50" s="30" t="s">
        <v>115</v>
      </c>
      <c r="D50" s="87">
        <v>0</v>
      </c>
      <c r="E50" s="86">
        <v>0</v>
      </c>
      <c r="G50" s="30" t="s">
        <v>116</v>
      </c>
      <c r="H50" s="87">
        <v>0</v>
      </c>
      <c r="I50" s="86">
        <v>0</v>
      </c>
      <c r="K50" s="30" t="s">
        <v>117</v>
      </c>
      <c r="L50" s="87">
        <v>0</v>
      </c>
      <c r="M50" s="86">
        <v>0</v>
      </c>
      <c r="O50" s="63"/>
      <c r="P50" s="40"/>
      <c r="Q50" s="40"/>
      <c r="T50" s="76"/>
      <c r="U50" s="65"/>
      <c r="V50" s="65"/>
    </row>
    <row r="51" spans="3:22" ht="15.75" customHeight="1">
      <c r="C51" s="30" t="s">
        <v>118</v>
      </c>
      <c r="D51" s="87">
        <v>0</v>
      </c>
      <c r="E51" s="86">
        <v>0</v>
      </c>
      <c r="G51" s="30" t="s">
        <v>119</v>
      </c>
      <c r="H51" s="87">
        <v>0</v>
      </c>
      <c r="I51" s="86">
        <v>0</v>
      </c>
      <c r="K51" s="30" t="s">
        <v>120</v>
      </c>
      <c r="L51" s="87">
        <v>0</v>
      </c>
      <c r="M51" s="86">
        <v>0</v>
      </c>
      <c r="O51" s="63"/>
      <c r="P51" s="40"/>
      <c r="Q51" s="40"/>
      <c r="T51" s="76"/>
      <c r="U51" s="65"/>
      <c r="V51" s="65"/>
    </row>
    <row r="52" spans="3:22" ht="15.75" customHeight="1">
      <c r="C52" s="30" t="s">
        <v>121</v>
      </c>
      <c r="D52" s="87">
        <v>0</v>
      </c>
      <c r="E52" s="86">
        <v>0</v>
      </c>
      <c r="G52" s="30" t="s">
        <v>122</v>
      </c>
      <c r="H52" s="87">
        <v>0</v>
      </c>
      <c r="I52" s="86">
        <v>0</v>
      </c>
      <c r="K52" s="30" t="s">
        <v>123</v>
      </c>
      <c r="L52" s="87">
        <v>0</v>
      </c>
      <c r="M52" s="86">
        <v>0</v>
      </c>
      <c r="O52" s="63"/>
      <c r="P52" s="40"/>
      <c r="Q52" s="40"/>
      <c r="T52" s="76"/>
      <c r="U52" s="65"/>
      <c r="V52" s="65"/>
    </row>
    <row r="53" spans="3:22" ht="15.75" customHeight="1">
      <c r="C53" s="30" t="s">
        <v>124</v>
      </c>
      <c r="D53" s="87">
        <v>0</v>
      </c>
      <c r="E53" s="86">
        <v>0</v>
      </c>
      <c r="G53" s="30" t="s">
        <v>125</v>
      </c>
      <c r="H53" s="87">
        <v>0</v>
      </c>
      <c r="I53" s="86">
        <v>0</v>
      </c>
      <c r="K53" s="30" t="s">
        <v>126</v>
      </c>
      <c r="L53" s="87">
        <v>0</v>
      </c>
      <c r="M53" s="86">
        <v>0</v>
      </c>
      <c r="O53" s="63"/>
      <c r="P53" s="40"/>
      <c r="Q53" s="40"/>
      <c r="T53" s="76"/>
      <c r="U53" s="65"/>
      <c r="V53" s="65"/>
    </row>
    <row r="54" spans="3:22" ht="15.75" customHeight="1">
      <c r="C54" s="30" t="s">
        <v>127</v>
      </c>
      <c r="D54" s="87">
        <v>0</v>
      </c>
      <c r="E54" s="86">
        <v>0</v>
      </c>
      <c r="G54" s="64"/>
      <c r="H54" s="87">
        <v>0</v>
      </c>
      <c r="I54" s="86">
        <v>0</v>
      </c>
      <c r="K54" s="30" t="s">
        <v>128</v>
      </c>
      <c r="L54" s="87">
        <v>0</v>
      </c>
      <c r="M54" s="86">
        <v>0</v>
      </c>
      <c r="O54" s="63"/>
      <c r="P54" s="40"/>
      <c r="Q54" s="40"/>
      <c r="T54" s="76"/>
      <c r="U54" s="65"/>
      <c r="V54" s="65"/>
    </row>
    <row r="55" spans="3:22" ht="15.75" customHeight="1">
      <c r="C55" s="30" t="s">
        <v>129</v>
      </c>
      <c r="D55" s="87">
        <v>0</v>
      </c>
      <c r="E55" s="86">
        <v>0</v>
      </c>
      <c r="G55" s="30"/>
      <c r="H55" s="87">
        <v>0</v>
      </c>
      <c r="I55" s="86">
        <v>0</v>
      </c>
      <c r="K55" s="64"/>
      <c r="L55" s="87">
        <v>0</v>
      </c>
      <c r="M55" s="86">
        <v>0</v>
      </c>
      <c r="O55" s="63"/>
      <c r="P55" s="40"/>
      <c r="Q55" s="40"/>
      <c r="T55" s="76"/>
      <c r="U55" s="65"/>
      <c r="V55" s="65"/>
    </row>
    <row r="56" spans="3:22" ht="15.75" customHeight="1">
      <c r="C56" s="30" t="s">
        <v>95</v>
      </c>
      <c r="D56" s="87">
        <v>0</v>
      </c>
      <c r="E56" s="86">
        <v>0</v>
      </c>
      <c r="G56" s="64" t="s">
        <v>95</v>
      </c>
      <c r="H56" s="87">
        <v>0</v>
      </c>
      <c r="I56" s="86">
        <v>0</v>
      </c>
      <c r="K56" s="64" t="s">
        <v>95</v>
      </c>
      <c r="L56" s="87">
        <v>0</v>
      </c>
      <c r="M56" s="86">
        <v>0</v>
      </c>
      <c r="O56" s="63"/>
      <c r="P56" s="40"/>
      <c r="Q56" s="40"/>
      <c r="T56" s="76"/>
      <c r="U56" s="65"/>
      <c r="V56" s="65"/>
    </row>
    <row r="57" spans="3:22" ht="16.5" customHeight="1">
      <c r="C57" s="92" t="s">
        <v>82</v>
      </c>
      <c r="D57" s="93">
        <f>SUBTOTAL(109,D45:D56)</f>
        <v>1200</v>
      </c>
      <c r="E57" s="94">
        <f>SUBTOTAL(109,E45:E56)</f>
        <v>0</v>
      </c>
      <c r="G57" s="92" t="s">
        <v>82</v>
      </c>
      <c r="H57" s="93">
        <f>SUBTOTAL(109,H45:H56)</f>
        <v>0</v>
      </c>
      <c r="I57" s="94">
        <f>SUBTOTAL(109,I45:I56)</f>
        <v>0</v>
      </c>
      <c r="K57" s="92" t="s">
        <v>82</v>
      </c>
      <c r="L57" s="93">
        <f>SUBTOTAL(109,L45:L56)</f>
        <v>0</v>
      </c>
      <c r="M57" s="94">
        <f>SUBTOTAL(109,M45:M56)</f>
        <v>0</v>
      </c>
      <c r="O57" s="54"/>
      <c r="P57" s="67"/>
      <c r="Q57" s="67"/>
      <c r="T57" s="77"/>
      <c r="U57" s="68"/>
      <c r="V57" s="68"/>
    </row>
    <row r="58" spans="3:22" ht="15.75" customHeight="1">
      <c r="T58" s="20"/>
      <c r="U58" s="20"/>
      <c r="V58" s="20"/>
    </row>
  </sheetData>
  <sheetProtection sheet="1" objects="1" scenarios="1"/>
  <mergeCells count="20">
    <mergeCell ref="B1:E4"/>
    <mergeCell ref="P2:V2"/>
    <mergeCell ref="B5:E6"/>
    <mergeCell ref="B7:E7"/>
    <mergeCell ref="G4:J5"/>
    <mergeCell ref="L4:P5"/>
    <mergeCell ref="U26:V26"/>
    <mergeCell ref="W26:X26"/>
    <mergeCell ref="T42:V43"/>
    <mergeCell ref="A40:M41"/>
    <mergeCell ref="C42:E43"/>
    <mergeCell ref="G42:I43"/>
    <mergeCell ref="K42:M43"/>
    <mergeCell ref="C9:E10"/>
    <mergeCell ref="F24:H25"/>
    <mergeCell ref="N24:P25"/>
    <mergeCell ref="F21:P23"/>
    <mergeCell ref="C21:D23"/>
    <mergeCell ref="C24:D24"/>
    <mergeCell ref="J24:L25"/>
  </mergeCells>
  <conditionalFormatting sqref="C27:D27 N6">
    <cfRule type="colorScale" priority="13">
      <colorScale>
        <cfvo type="min"/>
        <cfvo type="max"/>
        <color rgb="FF57BB8A"/>
        <color rgb="FFFFFFFF"/>
      </colorScale>
    </cfRule>
  </conditionalFormatting>
  <conditionalFormatting sqref="C28:D28">
    <cfRule type="colorScale" priority="15">
      <colorScale>
        <cfvo type="min"/>
        <cfvo type="max"/>
        <color rgb="FF57BB8A"/>
        <color rgb="FFFFFFFF"/>
      </colorScale>
    </cfRule>
  </conditionalFormatting>
  <conditionalFormatting sqref="C29:D29">
    <cfRule type="colorScale" priority="16">
      <colorScale>
        <cfvo type="min"/>
        <cfvo type="max"/>
        <color rgb="FF57BB8A"/>
        <color rgb="FFFFFFFF"/>
      </colorScale>
    </cfRule>
  </conditionalFormatting>
  <conditionalFormatting sqref="C30:D31">
    <cfRule type="colorScale" priority="4">
      <colorScale>
        <cfvo type="min"/>
        <cfvo type="max"/>
        <color rgb="FF57BB8A"/>
        <color rgb="FFFFFFFF"/>
      </colorScale>
    </cfRule>
  </conditionalFormatting>
  <conditionalFormatting sqref="C32:D32">
    <cfRule type="colorScale" priority="3">
      <colorScale>
        <cfvo type="min"/>
        <cfvo type="max"/>
        <color rgb="FF57BB8A"/>
        <color rgb="FFFFFFFF"/>
      </colorScale>
    </cfRule>
  </conditionalFormatting>
  <conditionalFormatting sqref="D26">
    <cfRule type="colorScale" priority="1">
      <colorScale>
        <cfvo type="min"/>
        <cfvo type="max"/>
        <color rgb="FF57BB8A"/>
        <color rgb="FFFFFFFF"/>
      </colorScale>
    </cfRule>
  </conditionalFormatting>
  <conditionalFormatting sqref="D12:E15">
    <cfRule type="cellIs" dxfId="0" priority="2" operator="equal">
      <formula>0</formula>
    </cfRule>
  </conditionalFormatting>
  <dataValidations count="1">
    <dataValidation type="list" allowBlank="1" showErrorMessage="1" sqref="P2:P3" xr:uid="{0F2C7AAD-60EC-4CEB-B7D7-91F85BF04704}">
      <formula1>"L E F T  T O  S P E N D,L E F T  T O  B U D G E T"</formula1>
    </dataValidation>
  </dataValidations>
  <printOptions horizontalCentered="1"/>
  <pageMargins left="0.25" right="0.25" top="0.75" bottom="0.75" header="0" footer="0"/>
  <pageSetup fitToHeight="0" pageOrder="overThenDown" orientation="landscape"/>
  <drawing r:id="rId1"/>
  <tableParts count="8">
    <tablePart r:id="rId2"/>
    <tablePart r:id="rId3"/>
    <tablePart r:id="rId4"/>
    <tablePart r:id="rId5"/>
    <tablePart r:id="rId6"/>
    <tablePart r:id="rId7"/>
    <tablePart r:id="rId8"/>
    <tablePart r:id="rId9"/>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 Me</vt:lpstr>
      <vt:lpstr>Budget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Kristy Hooper</dc:creator>
  <cp:keywords/>
  <dc:description/>
  <cp:lastModifiedBy>Kristy Hooper</cp:lastModifiedBy>
  <cp:revision/>
  <dcterms:created xsi:type="dcterms:W3CDTF">2025-10-28T00:14:38Z</dcterms:created>
  <dcterms:modified xsi:type="dcterms:W3CDTF">2025-11-05T22:26:52Z</dcterms:modified>
  <cp:category/>
  <cp:contentStatus/>
</cp:coreProperties>
</file>