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greg_\Documents\MMGL\MMGL\"/>
    </mc:Choice>
  </mc:AlternateContent>
  <xr:revisionPtr revIDLastSave="0" documentId="13_ncr:1_{261DADA5-1B52-47F4-A46C-A604BCA293A5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MMGL 2026 Points" sheetId="1" r:id="rId1"/>
    <sheet name="Scrip" sheetId="2" r:id="rId2"/>
    <sheet name="Top 10" sheetId="3" r:id="rId3"/>
  </sheets>
  <definedNames>
    <definedName name="_xlnm._FilterDatabase" localSheetId="0" hidden="1">'MMGL 2026 Points'!$A$1:$AA$293</definedName>
  </definedNames>
  <calcPr calcId="191029"/>
  <pivotCaches>
    <pivotCache cacheId="34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4" i="2" l="1"/>
  <c r="AD31" i="2"/>
  <c r="M155" i="2"/>
  <c r="L155" i="2"/>
  <c r="K155" i="2"/>
  <c r="J155" i="2"/>
  <c r="I155" i="2"/>
  <c r="H155" i="2"/>
  <c r="G155" i="2"/>
  <c r="F155" i="2"/>
  <c r="E155" i="2"/>
  <c r="D155" i="2"/>
  <c r="AD153" i="2"/>
  <c r="AD152" i="2"/>
  <c r="AD151" i="2"/>
  <c r="AD150" i="2"/>
  <c r="AD149" i="2"/>
  <c r="AD148" i="2"/>
  <c r="AD147" i="2"/>
  <c r="AD146" i="2"/>
  <c r="AD145" i="2"/>
  <c r="AD144" i="2"/>
  <c r="AD143" i="2"/>
  <c r="AD142" i="2"/>
  <c r="AD141" i="2"/>
  <c r="AD140" i="2"/>
  <c r="AD139" i="2"/>
  <c r="AD138" i="2"/>
  <c r="AD137" i="2"/>
  <c r="AD136" i="2"/>
  <c r="AD135" i="2"/>
  <c r="AD134" i="2"/>
  <c r="AD133" i="2"/>
  <c r="AD132" i="2"/>
  <c r="AD131" i="2"/>
  <c r="AD130" i="2"/>
  <c r="AD129" i="2"/>
  <c r="AD128" i="2"/>
  <c r="AD127" i="2"/>
  <c r="AD126" i="2"/>
  <c r="AD125" i="2"/>
  <c r="AD124" i="2"/>
  <c r="AD123" i="2"/>
  <c r="AD122" i="2"/>
  <c r="AD121" i="2"/>
  <c r="AD120" i="2"/>
  <c r="AD119" i="2"/>
  <c r="AD118" i="2"/>
  <c r="AD117" i="2"/>
  <c r="AD116" i="2"/>
  <c r="AD115" i="2"/>
  <c r="AD114" i="2"/>
  <c r="AD113" i="2"/>
  <c r="AD112" i="2"/>
  <c r="AD111" i="2"/>
  <c r="AD110" i="2"/>
  <c r="AD109" i="2"/>
  <c r="AD108" i="2"/>
  <c r="AD107" i="2"/>
  <c r="AD106" i="2"/>
  <c r="AD105" i="2"/>
  <c r="AD104" i="2"/>
  <c r="AD103" i="2"/>
  <c r="AD102" i="2"/>
  <c r="AD101" i="2"/>
  <c r="AD100" i="2"/>
  <c r="AD99" i="2"/>
  <c r="AD98" i="2"/>
  <c r="AD97" i="2"/>
  <c r="AD96" i="2"/>
  <c r="AD95" i="2"/>
  <c r="AD94" i="2"/>
  <c r="AD93" i="2"/>
  <c r="AD92" i="2"/>
  <c r="AD91" i="2"/>
  <c r="AD90" i="2"/>
  <c r="AD89" i="2"/>
  <c r="AD88" i="2"/>
  <c r="AD87" i="2"/>
  <c r="AD86" i="2"/>
  <c r="AD85" i="2"/>
  <c r="AD84" i="2"/>
  <c r="AD83" i="2"/>
  <c r="AD82" i="2"/>
  <c r="AD81" i="2"/>
  <c r="AD80" i="2"/>
  <c r="AD79" i="2"/>
  <c r="AD78" i="2"/>
  <c r="AD77" i="2"/>
  <c r="AD76" i="2"/>
  <c r="AD75" i="2"/>
  <c r="AD74" i="2"/>
  <c r="AD73" i="2"/>
  <c r="AD72" i="2"/>
  <c r="AD71" i="2"/>
  <c r="AD70" i="2"/>
  <c r="AD69" i="2"/>
  <c r="AD68" i="2"/>
  <c r="AD67" i="2"/>
  <c r="AD66" i="2"/>
  <c r="AD65" i="2"/>
  <c r="AD64" i="2"/>
  <c r="AD63" i="2"/>
  <c r="AD62" i="2"/>
  <c r="AD61" i="2"/>
  <c r="AD60" i="2"/>
  <c r="AD59" i="2"/>
  <c r="AD58" i="2"/>
  <c r="AD57" i="2"/>
  <c r="AD56" i="2"/>
  <c r="AD55" i="2"/>
  <c r="AD54" i="2"/>
  <c r="AD53" i="2"/>
  <c r="AD52" i="2"/>
  <c r="AD51" i="2"/>
  <c r="AD50" i="2"/>
  <c r="AD49" i="2"/>
  <c r="AD48" i="2"/>
  <c r="AD47" i="2"/>
  <c r="AD46" i="2"/>
  <c r="AD45" i="2"/>
  <c r="AD43" i="2"/>
  <c r="AD42" i="2"/>
  <c r="AD41" i="2"/>
  <c r="AD40" i="2"/>
  <c r="AD39" i="2"/>
  <c r="AD38" i="2"/>
  <c r="AD37" i="2"/>
  <c r="AD36" i="2"/>
  <c r="AD35" i="2"/>
  <c r="AD34" i="2"/>
  <c r="AD33" i="2"/>
  <c r="AD32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AD155" i="2" l="1"/>
  <c r="AG154" i="2" s="1"/>
</calcChain>
</file>

<file path=xl/sharedStrings.xml><?xml version="1.0" encoding="utf-8"?>
<sst xmlns="http://schemas.openxmlformats.org/spreadsheetml/2006/main" count="1828" uniqueCount="527">
  <si>
    <t>Flt #</t>
  </si>
  <si>
    <t>Flight</t>
  </si>
  <si>
    <t>Pos.</t>
  </si>
  <si>
    <t>Player</t>
  </si>
  <si>
    <t>Playing Handicap</t>
  </si>
  <si>
    <t>Total Gross</t>
  </si>
  <si>
    <t>To Baseline Par Net</t>
  </si>
  <si>
    <t>Total Net</t>
  </si>
  <si>
    <t>Purse</t>
  </si>
  <si>
    <t>Points</t>
  </si>
  <si>
    <t>Course</t>
  </si>
  <si>
    <t>Sum of Points</t>
  </si>
  <si>
    <t>Championship</t>
  </si>
  <si>
    <t>Metzelar, Mark</t>
  </si>
  <si>
    <t>Los Robles</t>
  </si>
  <si>
    <t>Lange, Marc</t>
  </si>
  <si>
    <t>Martinez, Cesar</t>
  </si>
  <si>
    <t>Busta, Jamie</t>
  </si>
  <si>
    <t>Mireles, Jino</t>
  </si>
  <si>
    <t>Prosser, Neal</t>
  </si>
  <si>
    <t>Borck, Brenden</t>
  </si>
  <si>
    <t>Nora, Mona</t>
  </si>
  <si>
    <t>Kim, Jason</t>
  </si>
  <si>
    <t>Gilbert, Mark</t>
  </si>
  <si>
    <t>Rogers, Russ</t>
  </si>
  <si>
    <t>Nora, Nina</t>
  </si>
  <si>
    <t>Tindal, Cal</t>
  </si>
  <si>
    <t>Faurot, Julie</t>
  </si>
  <si>
    <t>Angell, Greg</t>
  </si>
  <si>
    <t>Petersen, Eric</t>
  </si>
  <si>
    <t>Wasson, William</t>
  </si>
  <si>
    <t>Skolnick, Barry</t>
  </si>
  <si>
    <t>Schwarzweller, Luke</t>
  </si>
  <si>
    <t>Voskanian, Artem</t>
  </si>
  <si>
    <t>Cornet, Olivier</t>
  </si>
  <si>
    <t>Fernandez, Dan</t>
  </si>
  <si>
    <t>Conklin, Brian</t>
  </si>
  <si>
    <t>Presidents</t>
  </si>
  <si>
    <t>Panduro, Sandy</t>
  </si>
  <si>
    <t>Hill, Craig</t>
  </si>
  <si>
    <t>Shrope, D.J.</t>
  </si>
  <si>
    <t>Quinn, David</t>
  </si>
  <si>
    <t>Medernach, Mark</t>
  </si>
  <si>
    <t>Lee, Jonny</t>
  </si>
  <si>
    <t>Traylor, M. Ryan</t>
  </si>
  <si>
    <t>Turrubiartes, Fernando</t>
  </si>
  <si>
    <t>Arrioja, Fernando</t>
  </si>
  <si>
    <t>Vesolowski, Mark</t>
  </si>
  <si>
    <t>Samuel, Dana-Nicole</t>
  </si>
  <si>
    <t>Cramer, Bruce</t>
  </si>
  <si>
    <t>Flageul, Catherine</t>
  </si>
  <si>
    <t>Nguyen, Lisa</t>
  </si>
  <si>
    <t>Vice Presidents</t>
  </si>
  <si>
    <t>D'Addario, Jim</t>
  </si>
  <si>
    <t>Hilmo, Larry</t>
  </si>
  <si>
    <t>Hikel, Andreas</t>
  </si>
  <si>
    <t>Hale, Alexa</t>
  </si>
  <si>
    <t>Jones, Mike</t>
  </si>
  <si>
    <t>Romeo, Ed</t>
  </si>
  <si>
    <t>Hajjar, Fabien</t>
  </si>
  <si>
    <t>Blankshain, Bill</t>
  </si>
  <si>
    <t>Schirle, Robert</t>
  </si>
  <si>
    <t>Saada, Lionel</t>
  </si>
  <si>
    <t>La Sota, Kevin</t>
  </si>
  <si>
    <t>Hesse, Walter</t>
  </si>
  <si>
    <t>Kuwahara, Henry</t>
  </si>
  <si>
    <t>Stibal, Erin</t>
  </si>
  <si>
    <t>Hannaway, Mick</t>
  </si>
  <si>
    <t>Guevara, Michael</t>
  </si>
  <si>
    <t>Conners, Brian</t>
  </si>
  <si>
    <t>Osos, Pat</t>
  </si>
  <si>
    <t>Stibal, Matt</t>
  </si>
  <si>
    <t>Schirle, David</t>
  </si>
  <si>
    <t>Melquist, Stacey</t>
  </si>
  <si>
    <t>Rogers, Mike</t>
  </si>
  <si>
    <t>Laird, Don</t>
  </si>
  <si>
    <t>Kobashigawa, Gregg</t>
  </si>
  <si>
    <t>Clairet, Michel</t>
  </si>
  <si>
    <t>Treasurers</t>
  </si>
  <si>
    <t>Wong, Sandra</t>
  </si>
  <si>
    <t>Capiral, Rachel</t>
  </si>
  <si>
    <t>Williams, Mark</t>
  </si>
  <si>
    <t>Weight, Matt</t>
  </si>
  <si>
    <t>Kimball, Daria</t>
  </si>
  <si>
    <t>Nora, Richard</t>
  </si>
  <si>
    <t>Maxham, Harold</t>
  </si>
  <si>
    <t>Murray, John</t>
  </si>
  <si>
    <t>Rogers, Denise</t>
  </si>
  <si>
    <t>Lange, Sylvie</t>
  </si>
  <si>
    <t>Dandy, Sharon</t>
  </si>
  <si>
    <t>Westcott, Bill</t>
  </si>
  <si>
    <t>Anderson, Sanford</t>
  </si>
  <si>
    <t>Okanishi, Janice</t>
  </si>
  <si>
    <t>Lo, Steven</t>
  </si>
  <si>
    <t>Conners, Neal</t>
  </si>
  <si>
    <t>Kimball, Bob</t>
  </si>
  <si>
    <t>Flageul, Philippe</t>
  </si>
  <si>
    <t>Carlin, Nora</t>
  </si>
  <si>
    <t>Busta, Kelly</t>
  </si>
  <si>
    <t>Albarian, Paul</t>
  </si>
  <si>
    <t>NM/Guest</t>
  </si>
  <si>
    <t>Panduro, Daniel</t>
  </si>
  <si>
    <t>Bonwitt, Karin</t>
  </si>
  <si>
    <t>Kim, Tony</t>
  </si>
  <si>
    <t>Tindal, Kaia</t>
  </si>
  <si>
    <t>Bautista, Theresa</t>
  </si>
  <si>
    <t>Panduro, Leticia</t>
  </si>
  <si>
    <t>Gonzales, Raquel</t>
  </si>
  <si>
    <t>San Dimas</t>
  </si>
  <si>
    <t>Metoyer, Gus</t>
  </si>
  <si>
    <t>Parrot, Clemence</t>
  </si>
  <si>
    <t>Ysais, Steven</t>
  </si>
  <si>
    <t>Puckett, Damon</t>
  </si>
  <si>
    <t>Diaz, Pilar</t>
  </si>
  <si>
    <t>Metzelar, Markie</t>
  </si>
  <si>
    <t>Kuwahara, Janice</t>
  </si>
  <si>
    <t>Thein, Ed</t>
  </si>
  <si>
    <t>Fry, Amanda</t>
  </si>
  <si>
    <t>Goosen, Mark</t>
  </si>
  <si>
    <t>Zlotnik, Joel</t>
  </si>
  <si>
    <t>Baker, Lance</t>
  </si>
  <si>
    <t>Los Serranos</t>
  </si>
  <si>
    <t>E</t>
  </si>
  <si>
    <t>Yurkovich, Brock</t>
  </si>
  <si>
    <t>Johnson, Spencer</t>
  </si>
  <si>
    <t>Beatty, Christopher</t>
  </si>
  <si>
    <t>Kirkegaard, Colton</t>
  </si>
  <si>
    <t>Malmfeldt, Kathy</t>
  </si>
  <si>
    <t>Scrip includes all winnings from the 2024 Banquet</t>
  </si>
  <si>
    <t>Winnings</t>
  </si>
  <si>
    <t>Scrip Used</t>
  </si>
  <si>
    <t>Name</t>
  </si>
  <si>
    <t>First Name</t>
  </si>
  <si>
    <t>Last Name</t>
  </si>
  <si>
    <t>12/31/25 Beginning Balance</t>
  </si>
  <si>
    <t>Referrals/
Adjmts</t>
  </si>
  <si>
    <t>Scrip Won at Los Robles</t>
  </si>
  <si>
    <t>Scrip Used at Los Robles</t>
  </si>
  <si>
    <t>La Mirada</t>
  </si>
  <si>
    <t>Sterling Hills</t>
  </si>
  <si>
    <t>River Ridge</t>
  </si>
  <si>
    <t>Olivas</t>
  </si>
  <si>
    <t>Soule Park</t>
  </si>
  <si>
    <t>Rancho Park</t>
  </si>
  <si>
    <t>Wilson</t>
  </si>
  <si>
    <t>Brookside</t>
  </si>
  <si>
    <t>Look Here*** This is your total Scrip Available</t>
  </si>
  <si>
    <t>Paul</t>
  </si>
  <si>
    <t>Albarian</t>
  </si>
  <si>
    <t>Anderson, Sandford</t>
  </si>
  <si>
    <t>Sandford</t>
  </si>
  <si>
    <t>Anderson</t>
  </si>
  <si>
    <t>Greg</t>
  </si>
  <si>
    <t>Angell</t>
  </si>
  <si>
    <t>Armendariz, Mike</t>
  </si>
  <si>
    <t>Mike</t>
  </si>
  <si>
    <t>Armendariz</t>
  </si>
  <si>
    <t>Added 16 due to Zeffy donation</t>
  </si>
  <si>
    <t>Fernando</t>
  </si>
  <si>
    <t>Arrioja</t>
  </si>
  <si>
    <t>Ashton, Jim</t>
  </si>
  <si>
    <t>Jim</t>
  </si>
  <si>
    <t>Ashton</t>
  </si>
  <si>
    <t>Bill</t>
  </si>
  <si>
    <t>Blankshain</t>
  </si>
  <si>
    <t>Blazon, Ric</t>
  </si>
  <si>
    <t>Ric</t>
  </si>
  <si>
    <t>Blazon</t>
  </si>
  <si>
    <t>Bochard, Mike</t>
  </si>
  <si>
    <t>Bochard</t>
  </si>
  <si>
    <t>Bonduelle, Sébastien</t>
  </si>
  <si>
    <t>Sébastien</t>
  </si>
  <si>
    <t>Bonduelle</t>
  </si>
  <si>
    <t>Boonsook, Sunny</t>
  </si>
  <si>
    <t>Sunny</t>
  </si>
  <si>
    <t>Boonsook</t>
  </si>
  <si>
    <t>Brenden</t>
  </si>
  <si>
    <t>Borck</t>
  </si>
  <si>
    <t>Boytos, Gregory</t>
  </si>
  <si>
    <t>Gregory</t>
  </si>
  <si>
    <t>Boytos</t>
  </si>
  <si>
    <t>Jamie</t>
  </si>
  <si>
    <t>Busta</t>
  </si>
  <si>
    <t>Kelly</t>
  </si>
  <si>
    <t>Calvo, Ian</t>
  </si>
  <si>
    <t>Ian</t>
  </si>
  <si>
    <t>Calvo</t>
  </si>
  <si>
    <t>Rachel</t>
  </si>
  <si>
    <t>Capiral</t>
  </si>
  <si>
    <t>Capiral, Robert</t>
  </si>
  <si>
    <t>Robert</t>
  </si>
  <si>
    <t>Nora</t>
  </si>
  <si>
    <t>Carlin</t>
  </si>
  <si>
    <t>Carlson, Reid</t>
  </si>
  <si>
    <t>Reid</t>
  </si>
  <si>
    <t>Carlson</t>
  </si>
  <si>
    <t>Chandler, Dena</t>
  </si>
  <si>
    <t>Dena</t>
  </si>
  <si>
    <t>Chandler</t>
  </si>
  <si>
    <t>Chen, Steven</t>
  </si>
  <si>
    <t>Steven</t>
  </si>
  <si>
    <t>Chen</t>
  </si>
  <si>
    <t>Michel</t>
  </si>
  <si>
    <t>Clairet</t>
  </si>
  <si>
    <t>Collins, Derek</t>
  </si>
  <si>
    <t>Derek</t>
  </si>
  <si>
    <t>Collins</t>
  </si>
  <si>
    <t>Brian</t>
  </si>
  <si>
    <t>Conners</t>
  </si>
  <si>
    <t>VICE PRESIDENTS':</t>
  </si>
  <si>
    <t>Craig Hill</t>
  </si>
  <si>
    <t>Neal</t>
  </si>
  <si>
    <t>Michel Clairet   Mark Vesolowski   Sandy Panduro   Naomi Nishi   Michael Guevara</t>
  </si>
  <si>
    <t>Dave Quinn</t>
  </si>
  <si>
    <t>Cooney, Paul</t>
  </si>
  <si>
    <t>Cooney</t>
  </si>
  <si>
    <t>TREASURERS':</t>
  </si>
  <si>
    <t>Eric Petersen</t>
  </si>
  <si>
    <t>Cornet, Antoinette</t>
  </si>
  <si>
    <t>Antoinette</t>
  </si>
  <si>
    <t>Cornet</t>
  </si>
  <si>
    <t>Neal Conners   Sandra Wong     Stacey Melquist     Harold Maxham   Paul Albarian</t>
  </si>
  <si>
    <t>Erin Stibal</t>
  </si>
  <si>
    <t>Olivier</t>
  </si>
  <si>
    <t>Fabien Hajjar</t>
  </si>
  <si>
    <t>Bruce</t>
  </si>
  <si>
    <t>Cramer</t>
  </si>
  <si>
    <t>Fernando Arrioja</t>
  </si>
  <si>
    <t>D'Addario</t>
  </si>
  <si>
    <t>2025 CLOSEST 2 PIN | Top 6 Winners:</t>
  </si>
  <si>
    <t>Sharon</t>
  </si>
  <si>
    <t>Dandy</t>
  </si>
  <si>
    <t>1.  Mark Metzelar  -  ZERO' 14"   La Mirada GC</t>
  </si>
  <si>
    <t>Greg Angell</t>
  </si>
  <si>
    <t>De Truchis, Inès</t>
  </si>
  <si>
    <t>Inès</t>
  </si>
  <si>
    <t>De Truchis</t>
  </si>
  <si>
    <t>2.  Greg Angell  -  THREE' 1"    Sterling Hills GC</t>
  </si>
  <si>
    <t>Greg Kobashigawa</t>
  </si>
  <si>
    <t>De Truchis, Jerome</t>
  </si>
  <si>
    <t>Jerome</t>
  </si>
  <si>
    <t>3.  Sandy Panduro  -  THREE' 3-1/2"    Los Robles Greens GC</t>
  </si>
  <si>
    <t>Harold Maxham</t>
  </si>
  <si>
    <t>Don, Christine</t>
  </si>
  <si>
    <t>Christine</t>
  </si>
  <si>
    <t>Don</t>
  </si>
  <si>
    <t>4.  Mark Gilbert  -  FOUR' 4"    Sterling Hills GC</t>
  </si>
  <si>
    <t>Jim D'Addario</t>
  </si>
  <si>
    <t>Fassnacht, Frank</t>
  </si>
  <si>
    <t>Frank</t>
  </si>
  <si>
    <t>Fassnacht</t>
  </si>
  <si>
    <t>5.  Mike Armendariz  -  SIX' 9"    Knollwood CC</t>
  </si>
  <si>
    <t>John Murray</t>
  </si>
  <si>
    <t>Julie</t>
  </si>
  <si>
    <t>Faurot</t>
  </si>
  <si>
    <t>Fernandez, David</t>
  </si>
  <si>
    <t>David</t>
  </si>
  <si>
    <t>Fernandez</t>
  </si>
  <si>
    <t>6.  Craig Hill  -  SEVEN' 11"    Soule Parke GC </t>
  </si>
  <si>
    <t>Lionel Saada</t>
  </si>
  <si>
    <t>Fisher, Dean</t>
  </si>
  <si>
    <t>Dean</t>
  </si>
  <si>
    <t>Fisher</t>
  </si>
  <si>
    <t>Catherine</t>
  </si>
  <si>
    <t>Flageul</t>
  </si>
  <si>
    <t>M Ryan Traylor</t>
  </si>
  <si>
    <t>Philippe</t>
  </si>
  <si>
    <t>C.W. KOINER:</t>
  </si>
  <si>
    <t>Marc Lange</t>
  </si>
  <si>
    <t>Foster, Mike</t>
  </si>
  <si>
    <t>Foster</t>
  </si>
  <si>
    <t>1.  To Beer Determined     Erin Stibal, Matt Stibal, Traylor, John Murray   </t>
  </si>
  <si>
    <t>Mark Gilbert</t>
  </si>
  <si>
    <t>Mark</t>
  </si>
  <si>
    <t>Gilbert</t>
  </si>
  <si>
    <t>2.  The Flask Masters     Bruce Cramer, Sharon Dandy, Mark Gilbert, Dave Quinn        </t>
  </si>
  <si>
    <t>Goodman, Jimmy</t>
  </si>
  <si>
    <t>Jimmy</t>
  </si>
  <si>
    <t>Goodman</t>
  </si>
  <si>
    <t>3.  The French Spring-Boks     Marc Lange, Sebastien Bonduelle, Fabien, Lionel Saada</t>
  </si>
  <si>
    <t>Mark Metzelar</t>
  </si>
  <si>
    <t>Gorman, Dan</t>
  </si>
  <si>
    <t>Daniel</t>
  </si>
  <si>
    <t>Gorman</t>
  </si>
  <si>
    <t>Michael</t>
  </si>
  <si>
    <t>Guevara</t>
  </si>
  <si>
    <t>E.O. NAY:</t>
  </si>
  <si>
    <t>Fabien</t>
  </si>
  <si>
    <t>Hajjar</t>
  </si>
  <si>
    <t>1.  The AWESOME 3sum!    Paul Albarian, Jim D'Addario, Eric Petersen</t>
  </si>
  <si>
    <t>Mark Vesolowski</t>
  </si>
  <si>
    <t>Alexa</t>
  </si>
  <si>
    <t>Hale</t>
  </si>
  <si>
    <t>2.  Birdies 2 Bogeys...FORE!    Mark Metzelar, Craig Hill, Tim Brooks, Matt Weight</t>
  </si>
  <si>
    <t>Matt Stibal</t>
  </si>
  <si>
    <t>Hamilton, Charles</t>
  </si>
  <si>
    <t>Charles</t>
  </si>
  <si>
    <t>Hamilton</t>
  </si>
  <si>
    <t>3.  The Geckos    Andreas Hikel, Fernando Arrioja, Steven Lo, Gregg Kobashigawa</t>
  </si>
  <si>
    <t>Matt Weight</t>
  </si>
  <si>
    <t>Mick</t>
  </si>
  <si>
    <t>Hannaway</t>
  </si>
  <si>
    <t>Mike Armendariz</t>
  </si>
  <si>
    <t>Harriman, Tyler</t>
  </si>
  <si>
    <t>Tyler</t>
  </si>
  <si>
    <t>Harriman</t>
  </si>
  <si>
    <t>Naomi Nishi</t>
  </si>
  <si>
    <t>Hartunian, David</t>
  </si>
  <si>
    <t>Hartunian</t>
  </si>
  <si>
    <t>Nina Nora</t>
  </si>
  <si>
    <t>Walter</t>
  </si>
  <si>
    <t>Hesse</t>
  </si>
  <si>
    <t>Overpaid for S&amp;B</t>
  </si>
  <si>
    <t>Oscar Torres</t>
  </si>
  <si>
    <t>Andreas</t>
  </si>
  <si>
    <t>Hikel</t>
  </si>
  <si>
    <t>Paul Albarian</t>
  </si>
  <si>
    <t>Craig</t>
  </si>
  <si>
    <t>Hill</t>
  </si>
  <si>
    <t>Russ Rogers  </t>
  </si>
  <si>
    <t>Larry</t>
  </si>
  <si>
    <t>Hilmo</t>
  </si>
  <si>
    <t>Sandra Wong</t>
  </si>
  <si>
    <t>Hughes, Don</t>
  </si>
  <si>
    <t>Hughes</t>
  </si>
  <si>
    <t>Sandy Panduro</t>
  </si>
  <si>
    <t>Izu, Jim</t>
  </si>
  <si>
    <t>Izu</t>
  </si>
  <si>
    <t>Jones</t>
  </si>
  <si>
    <t>Sebastian Bonduelle</t>
  </si>
  <si>
    <t>Kim, Grant</t>
  </si>
  <si>
    <t>Grant</t>
  </si>
  <si>
    <t>Kim</t>
  </si>
  <si>
    <t>Sharon Dandy</t>
  </si>
  <si>
    <t>Jason</t>
  </si>
  <si>
    <t>Stacey Melquist</t>
  </si>
  <si>
    <t>Tony</t>
  </si>
  <si>
    <t>Owes $4 at Brookside</t>
  </si>
  <si>
    <t>Steven Lo</t>
  </si>
  <si>
    <t>Bob</t>
  </si>
  <si>
    <t>Kimball</t>
  </si>
  <si>
    <t>Tim Brooks</t>
  </si>
  <si>
    <t>Non Member</t>
  </si>
  <si>
    <t>Daria</t>
  </si>
  <si>
    <t>Kinsey, Eric</t>
  </si>
  <si>
    <t>Eric</t>
  </si>
  <si>
    <t>Kinsey</t>
  </si>
  <si>
    <t>Kobashigawa, Greg</t>
  </si>
  <si>
    <t>Kobashigawa</t>
  </si>
  <si>
    <t>Henry</t>
  </si>
  <si>
    <t>Kuwahara</t>
  </si>
  <si>
    <t>Janice</t>
  </si>
  <si>
    <t>Kevin</t>
  </si>
  <si>
    <t>La Sota</t>
  </si>
  <si>
    <t>Laird</t>
  </si>
  <si>
    <t>130 Refund/he did not attend</t>
  </si>
  <si>
    <t>Marc</t>
  </si>
  <si>
    <t>Lange</t>
  </si>
  <si>
    <t>Sylvie</t>
  </si>
  <si>
    <t>Jonny</t>
  </si>
  <si>
    <t>Lee</t>
  </si>
  <si>
    <t>Lévy, Armelle</t>
  </si>
  <si>
    <t>Armelle</t>
  </si>
  <si>
    <t>Lévy</t>
  </si>
  <si>
    <t>Lévy, Laurent</t>
  </si>
  <si>
    <t>Laurent</t>
  </si>
  <si>
    <t>Lo</t>
  </si>
  <si>
    <t>Luckey, Brendan</t>
  </si>
  <si>
    <t>Brendan</t>
  </si>
  <si>
    <t>Luckey</t>
  </si>
  <si>
    <t>Maass, Melanie</t>
  </si>
  <si>
    <t>Melanie</t>
  </si>
  <si>
    <t>Maass</t>
  </si>
  <si>
    <t>Didn't pay full amount</t>
  </si>
  <si>
    <t>Marshall, Cheryl</t>
  </si>
  <si>
    <t>Cheryl</t>
  </si>
  <si>
    <t>Marshall</t>
  </si>
  <si>
    <t>Cesar</t>
  </si>
  <si>
    <t>Martinez</t>
  </si>
  <si>
    <t>Harold</t>
  </si>
  <si>
    <t>Maxham</t>
  </si>
  <si>
    <t>Medernach</t>
  </si>
  <si>
    <t>Agreed in Nov to carryfwd for dues, but will use for green fee</t>
  </si>
  <si>
    <t>Stacy</t>
  </si>
  <si>
    <t>Melquist</t>
  </si>
  <si>
    <t>Gus</t>
  </si>
  <si>
    <t>Metoyer</t>
  </si>
  <si>
    <t>Metzelar, Gina</t>
  </si>
  <si>
    <t>Gina</t>
  </si>
  <si>
    <t>Metzelar</t>
  </si>
  <si>
    <t>Markie</t>
  </si>
  <si>
    <t>Jino</t>
  </si>
  <si>
    <t>Mireles</t>
  </si>
  <si>
    <t>Morgan-Jones, Owen</t>
  </si>
  <si>
    <t>Owen</t>
  </si>
  <si>
    <t>Morgan-Jones</t>
  </si>
  <si>
    <t>Murphy, Patricia</t>
  </si>
  <si>
    <t>Patricia</t>
  </si>
  <si>
    <t>Murphy</t>
  </si>
  <si>
    <t>John</t>
  </si>
  <si>
    <t>Murray</t>
  </si>
  <si>
    <t>Nishi, Naomi</t>
  </si>
  <si>
    <t>Naomi</t>
  </si>
  <si>
    <t>Nishi</t>
  </si>
  <si>
    <t>Mona</t>
  </si>
  <si>
    <t>Nina</t>
  </si>
  <si>
    <t>Richard</t>
  </si>
  <si>
    <t>Okanishi</t>
  </si>
  <si>
    <t>Olson, Al</t>
  </si>
  <si>
    <t>Al</t>
  </si>
  <si>
    <t>Olson</t>
  </si>
  <si>
    <t>Pat</t>
  </si>
  <si>
    <t>Osos</t>
  </si>
  <si>
    <t>Palmberg, Greg</t>
  </si>
  <si>
    <t>Palmberg</t>
  </si>
  <si>
    <t>Palmberg, Gregory</t>
  </si>
  <si>
    <t>Sandy</t>
  </si>
  <si>
    <t>Panduro</t>
  </si>
  <si>
    <t>Parrott, Clemence</t>
  </si>
  <si>
    <t>Clemence</t>
  </si>
  <si>
    <t>Parrott</t>
  </si>
  <si>
    <t>Peirce, Cathy</t>
  </si>
  <si>
    <t>Cathy</t>
  </si>
  <si>
    <t>Peirce</t>
  </si>
  <si>
    <t>Petersen</t>
  </si>
  <si>
    <t>Prosser</t>
  </si>
  <si>
    <t>Damon</t>
  </si>
  <si>
    <t>Puckett</t>
  </si>
  <si>
    <t>Quadrani, Alexia</t>
  </si>
  <si>
    <t>Alexia</t>
  </si>
  <si>
    <t>Quadrani</t>
  </si>
  <si>
    <t>nick</t>
  </si>
  <si>
    <t>Quinn</t>
  </si>
  <si>
    <t>Ramos, David</t>
  </si>
  <si>
    <t>Ramos</t>
  </si>
  <si>
    <t>Ramos, Gregory</t>
  </si>
  <si>
    <t>Reese, Steve</t>
  </si>
  <si>
    <t>Steve</t>
  </si>
  <si>
    <t>Reese</t>
  </si>
  <si>
    <t>Renault, Veronique</t>
  </si>
  <si>
    <t>Veronique</t>
  </si>
  <si>
    <t>Renault</t>
  </si>
  <si>
    <t>Renteria, Jim</t>
  </si>
  <si>
    <t>Renteria</t>
  </si>
  <si>
    <t>Denise</t>
  </si>
  <si>
    <t>Rogers</t>
  </si>
  <si>
    <t>Russ</t>
  </si>
  <si>
    <t>Lionel</t>
  </si>
  <si>
    <t>Saada</t>
  </si>
  <si>
    <t>Dana-Nicole</t>
  </si>
  <si>
    <t>Samuel</t>
  </si>
  <si>
    <t>Schirle</t>
  </si>
  <si>
    <t>Luke</t>
  </si>
  <si>
    <t>Schwarzweller</t>
  </si>
  <si>
    <t>Barry</t>
  </si>
  <si>
    <t>Skolnick</t>
  </si>
  <si>
    <t>Refund/wife not at Bqt</t>
  </si>
  <si>
    <t>Snyder, Greg</t>
  </si>
  <si>
    <t>Snyder</t>
  </si>
  <si>
    <t>Snyder, Mike</t>
  </si>
  <si>
    <t>Stark, James</t>
  </si>
  <si>
    <t>James</t>
  </si>
  <si>
    <t>Stark</t>
  </si>
  <si>
    <t>Stark, Jim</t>
  </si>
  <si>
    <t>Stark, Jordan</t>
  </si>
  <si>
    <t>Jordan</t>
  </si>
  <si>
    <t>Starrett, Bill</t>
  </si>
  <si>
    <t>Starrett</t>
  </si>
  <si>
    <t>Erin</t>
  </si>
  <si>
    <t>Stibal</t>
  </si>
  <si>
    <t>Matt</t>
  </si>
  <si>
    <t>Ed</t>
  </si>
  <si>
    <t>Thein</t>
  </si>
  <si>
    <t>Credit for last year</t>
  </si>
  <si>
    <t>Tilley, Rhys</t>
  </si>
  <si>
    <t>Rhys</t>
  </si>
  <si>
    <t>Tilley</t>
  </si>
  <si>
    <t>Cal</t>
  </si>
  <si>
    <t>Tindal</t>
  </si>
  <si>
    <t>Torres, Oscar</t>
  </si>
  <si>
    <t>Oscar</t>
  </si>
  <si>
    <t>Torres</t>
  </si>
  <si>
    <t>Tramell, Brian</t>
  </si>
  <si>
    <t>Tramell</t>
  </si>
  <si>
    <t>M Ryan</t>
  </si>
  <si>
    <t>Traylor</t>
  </si>
  <si>
    <t>Turrubiartes</t>
  </si>
  <si>
    <t>Venable, Kennett</t>
  </si>
  <si>
    <t>Kennett</t>
  </si>
  <si>
    <t>Venable</t>
  </si>
  <si>
    <t>Venable, Steve</t>
  </si>
  <si>
    <t>Vesolowski</t>
  </si>
  <si>
    <t>Artem</t>
  </si>
  <si>
    <t>Voskanian</t>
  </si>
  <si>
    <t>William</t>
  </si>
  <si>
    <t>Wasson</t>
  </si>
  <si>
    <t>Weight</t>
  </si>
  <si>
    <t>Williams</t>
  </si>
  <si>
    <t>Sandra</t>
  </si>
  <si>
    <t>Wong</t>
  </si>
  <si>
    <t>Yamashiro, Lee</t>
  </si>
  <si>
    <t>Yamashiro</t>
  </si>
  <si>
    <t>Ysais</t>
  </si>
  <si>
    <t>YTD change</t>
  </si>
  <si>
    <t>Skins Rev</t>
  </si>
  <si>
    <t>Awards payout</t>
  </si>
  <si>
    <t>TOP 10 CHAMPIONSHIP</t>
  </si>
  <si>
    <t>TOP 10 PRESIDENTS</t>
  </si>
  <si>
    <t>Sum of Net</t>
  </si>
  <si>
    <t>TOP 10 VICE PRESIDENTS</t>
  </si>
  <si>
    <t>TOP 10 TREASURERS</t>
  </si>
  <si>
    <t>Mickey Mouse Golf League 2026 Scrip As Of 4/13/26</t>
  </si>
  <si>
    <t>$30.00</t>
  </si>
  <si>
    <t>$15.00</t>
  </si>
  <si>
    <t>$10.00</t>
  </si>
  <si>
    <t>$5.00</t>
  </si>
  <si>
    <t>$0.00</t>
  </si>
  <si>
    <t>Gonzalez, Rich</t>
  </si>
  <si>
    <t>Fernandez, Ricardo</t>
  </si>
  <si>
    <t>Zlotnick, Joel</t>
  </si>
  <si>
    <t>Row Labels</t>
  </si>
  <si>
    <t>Net</t>
  </si>
  <si>
    <t>Major #1 La Mirada Results</t>
  </si>
  <si>
    <t>Place</t>
  </si>
  <si>
    <t>Conklin</t>
  </si>
  <si>
    <t>Ricardo</t>
  </si>
  <si>
    <t>MMGL Net Club Championship - Scores From 1 of 3 Majors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</si>
</sst>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30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sz val="10"/>
      <color theme="1"/>
      <name val="Arial"/>
    </font>
    <font>
      <sz val="11"/>
      <color theme="1"/>
      <name val="Aptos Narrow"/>
    </font>
    <font>
      <sz val="10"/>
      <color theme="1"/>
      <name val="Arial"/>
    </font>
    <font>
      <b/>
      <sz val="16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b/>
      <u/>
      <sz val="12"/>
      <color theme="1"/>
      <name val="Calibri"/>
    </font>
    <font>
      <sz val="10"/>
      <color theme="1"/>
      <name val="Verdana"/>
    </font>
    <font>
      <b/>
      <u/>
      <sz val="11"/>
      <color theme="1"/>
      <name val="Times New Roman"/>
    </font>
    <font>
      <sz val="11"/>
      <color theme="1"/>
      <name val="Calibri"/>
    </font>
    <font>
      <sz val="11"/>
      <color rgb="FF222222"/>
      <name val="Times New Roman"/>
    </font>
    <font>
      <b/>
      <sz val="11"/>
      <color rgb="FF274E13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2"/>
      <color rgb="FFFF0000"/>
      <name val="Calibri"/>
    </font>
    <font>
      <b/>
      <sz val="12"/>
      <color theme="1"/>
      <name val="Times New Roman"/>
    </font>
    <font>
      <sz val="11"/>
      <name val="Aptos Narrow"/>
    </font>
    <font>
      <sz val="10"/>
      <name val="Arial"/>
      <family val="2"/>
    </font>
    <font>
      <sz val="10"/>
      <color indexed="7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ptos Narrow"/>
      <family val="2"/>
      <scheme val="minor"/>
    </font>
    <font>
      <sz val="12"/>
      <color theme="1"/>
      <name val="Calibri"/>
      <family val="2"/>
    </font>
    <font>
      <sz val="10"/>
      <color theme="1"/>
      <name val="Verdana"/>
      <family val="2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C1E4F5"/>
        <bgColor rgb="FFC1E4F5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8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/>
    </xf>
    <xf numFmtId="164" fontId="4" fillId="0" borderId="0" xfId="0" applyNumberFormat="1" applyFont="1"/>
    <xf numFmtId="49" fontId="5" fillId="0" borderId="0" xfId="0" applyNumberFormat="1" applyFont="1" applyAlignment="1">
      <alignment horizontal="right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wrapText="1"/>
    </xf>
    <xf numFmtId="0" fontId="5" fillId="5" borderId="1" xfId="0" applyFont="1" applyFill="1" applyBorder="1" applyAlignment="1">
      <alignment wrapText="1"/>
    </xf>
    <xf numFmtId="8" fontId="7" fillId="0" borderId="0" xfId="0" applyNumberFormat="1" applyFont="1" applyAlignment="1">
      <alignment horizontal="right" wrapText="1"/>
    </xf>
    <xf numFmtId="8" fontId="7" fillId="0" borderId="0" xfId="0" applyNumberFormat="1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11" fillId="0" borderId="0" xfId="0" applyFont="1" applyAlignment="1">
      <alignment vertical="center" wrapText="1"/>
    </xf>
    <xf numFmtId="0" fontId="5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right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8" fontId="17" fillId="0" borderId="0" xfId="0" applyNumberFormat="1" applyFont="1" applyAlignment="1">
      <alignment horizontal="right" wrapText="1"/>
    </xf>
    <xf numFmtId="0" fontId="7" fillId="5" borderId="1" xfId="0" applyFont="1" applyFill="1" applyBorder="1" applyAlignment="1">
      <alignment wrapText="1"/>
    </xf>
    <xf numFmtId="8" fontId="5" fillId="0" borderId="0" xfId="0" applyNumberFormat="1" applyFont="1" applyAlignment="1">
      <alignment wrapText="1"/>
    </xf>
    <xf numFmtId="8" fontId="8" fillId="0" borderId="3" xfId="0" applyNumberFormat="1" applyFont="1" applyBorder="1" applyAlignment="1">
      <alignment horizontal="center" wrapText="1"/>
    </xf>
    <xf numFmtId="8" fontId="8" fillId="0" borderId="0" xfId="0" applyNumberFormat="1" applyFont="1" applyAlignment="1">
      <alignment horizontal="center" wrapText="1"/>
    </xf>
    <xf numFmtId="0" fontId="5" fillId="0" borderId="5" xfId="0" applyFont="1" applyBorder="1" applyAlignment="1">
      <alignment wrapText="1"/>
    </xf>
    <xf numFmtId="0" fontId="3" fillId="7" borderId="1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7" borderId="6" xfId="0" applyFont="1" applyFill="1" applyBorder="1" applyAlignment="1">
      <alignment horizontal="center" wrapText="1"/>
    </xf>
    <xf numFmtId="0" fontId="19" fillId="0" borderId="7" xfId="0" applyFont="1" applyBorder="1"/>
    <xf numFmtId="0" fontId="0" fillId="0" borderId="0" xfId="0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/>
    <xf numFmtId="0" fontId="20" fillId="0" borderId="0" xfId="0" applyFont="1" applyAlignment="1">
      <alignment horizontal="left" wrapText="1"/>
    </xf>
    <xf numFmtId="0" fontId="20" fillId="0" borderId="0" xfId="0" applyFont="1" applyAlignment="1">
      <alignment wrapText="1"/>
    </xf>
    <xf numFmtId="0" fontId="21" fillId="0" borderId="4" xfId="0" applyFont="1" applyBorder="1" applyAlignment="1">
      <alignment horizontal="right"/>
    </xf>
    <xf numFmtId="0" fontId="0" fillId="0" borderId="4" xfId="0" applyBorder="1"/>
    <xf numFmtId="49" fontId="21" fillId="0" borderId="4" xfId="0" applyNumberFormat="1" applyFont="1" applyBorder="1" applyAlignment="1">
      <alignment horizontal="right"/>
    </xf>
    <xf numFmtId="0" fontId="22" fillId="0" borderId="0" xfId="0" applyFont="1" applyAlignment="1">
      <alignment wrapText="1"/>
    </xf>
    <xf numFmtId="0" fontId="1" fillId="0" borderId="0" xfId="0" applyFont="1"/>
    <xf numFmtId="0" fontId="0" fillId="0" borderId="0" xfId="0" pivotButton="1"/>
    <xf numFmtId="0" fontId="0" fillId="0" borderId="0" xfId="0" applyNumberFormat="1"/>
    <xf numFmtId="0" fontId="23" fillId="7" borderId="1" xfId="0" applyFont="1" applyFill="1" applyBorder="1" applyAlignment="1">
      <alignment horizontal="center" wrapText="1"/>
    </xf>
    <xf numFmtId="0" fontId="21" fillId="0" borderId="4" xfId="0" applyFont="1" applyBorder="1" applyAlignment="1">
      <alignment horizontal="center"/>
    </xf>
    <xf numFmtId="0" fontId="15" fillId="7" borderId="8" xfId="0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 vertical="center" wrapText="1"/>
    </xf>
    <xf numFmtId="49" fontId="21" fillId="0" borderId="0" xfId="0" applyNumberFormat="1" applyFont="1" applyAlignment="1">
      <alignment horizontal="center"/>
    </xf>
    <xf numFmtId="0" fontId="24" fillId="0" borderId="0" xfId="0" applyFont="1" applyAlignment="1">
      <alignment horizontal="center" vertical="center"/>
    </xf>
    <xf numFmtId="8" fontId="20" fillId="0" borderId="4" xfId="1" quotePrefix="1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8" fontId="20" fillId="0" borderId="4" xfId="1" applyNumberFormat="1" applyFont="1" applyBorder="1" applyAlignment="1">
      <alignment horizontal="center"/>
    </xf>
    <xf numFmtId="8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49" fontId="21" fillId="0" borderId="0" xfId="0" applyNumberFormat="1" applyFont="1" applyAlignment="1"/>
    <xf numFmtId="165" fontId="22" fillId="0" borderId="0" xfId="0" applyNumberFormat="1" applyFont="1" applyAlignment="1">
      <alignment horizontal="center"/>
    </xf>
    <xf numFmtId="165" fontId="25" fillId="0" borderId="0" xfId="0" applyNumberFormat="1" applyFont="1" applyAlignment="1">
      <alignment horizontal="center"/>
    </xf>
    <xf numFmtId="165" fontId="25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5" fillId="0" borderId="0" xfId="0" applyNumberFormat="1" applyFont="1" applyAlignment="1">
      <alignment horizontal="center" wrapText="1"/>
    </xf>
    <xf numFmtId="165" fontId="24" fillId="0" borderId="0" xfId="0" applyNumberFormat="1" applyFont="1" applyAlignment="1">
      <alignment horizontal="center" vertical="center"/>
    </xf>
    <xf numFmtId="49" fontId="21" fillId="0" borderId="0" xfId="0" applyNumberFormat="1" applyFont="1" applyBorder="1" applyAlignment="1"/>
    <xf numFmtId="0" fontId="0" fillId="0" borderId="0" xfId="0" applyBorder="1" applyAlignment="1"/>
    <xf numFmtId="49" fontId="21" fillId="0" borderId="4" xfId="0" applyNumberFormat="1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0" fillId="0" borderId="0" xfId="0" applyBorder="1"/>
    <xf numFmtId="49" fontId="21" fillId="0" borderId="0" xfId="0" applyNumberFormat="1" applyFont="1" applyBorder="1" applyAlignment="1">
      <alignment horizontal="center"/>
    </xf>
    <xf numFmtId="0" fontId="5" fillId="2" borderId="4" xfId="0" applyFont="1" applyFill="1" applyBorder="1" applyAlignment="1">
      <alignment wrapText="1"/>
    </xf>
    <xf numFmtId="0" fontId="12" fillId="2" borderId="4" xfId="0" applyFont="1" applyFill="1" applyBorder="1" applyAlignment="1">
      <alignment horizontal="right"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9" fillId="6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EG ANGELL" refreshedDate="46125.956433912041" createdVersion="8" refreshedVersion="8" minRefreshableVersion="3" recordCount="292" xr:uid="{799F0E31-22BA-4CB3-A7DA-38135A6981C9}">
  <cacheSource type="worksheet">
    <worksheetSource ref="A1:K293" sheet="MMGL 2026 Points"/>
  </cacheSource>
  <cacheFields count="11">
    <cacheField name="Flt #" numFmtId="0">
      <sharedItems containsSemiMixedTypes="0" containsString="0" containsNumber="1" containsInteger="1" minValue="1" maxValue="20"/>
    </cacheField>
    <cacheField name="Flight" numFmtId="0">
      <sharedItems count="5">
        <s v="Championship"/>
        <s v="Presidents"/>
        <s v="Vice Presidents"/>
        <s v="Treasurers"/>
        <s v="NM/Guest"/>
      </sharedItems>
    </cacheField>
    <cacheField name="Pos." numFmtId="0">
      <sharedItems containsSemiMixedTypes="0" containsString="0" containsNumber="1" containsInteger="1" minValue="1" maxValue="22"/>
    </cacheField>
    <cacheField name="Player" numFmtId="0">
      <sharedItems count="110">
        <s v="Metzelar, Mark"/>
        <s v="Martinez, Cesar"/>
        <s v="Lange, Marc"/>
        <s v="Mireles, Jino"/>
        <s v="Borck, Brenden"/>
        <s v="Prosser, Neal"/>
        <s v="Nora, Mona"/>
        <s v="Kim, Jason"/>
        <s v="Gilbert, Mark"/>
        <s v="Nora, Nina"/>
        <s v="Faurot, Julie"/>
        <s v="Petersen, Eric"/>
        <s v="Wasson, William"/>
        <s v="Tindal, Cal"/>
        <s v="Schwarzweller, Luke"/>
        <s v="Skolnick, Barry"/>
        <s v="Cornet, Olivier"/>
        <s v="Angell, Greg"/>
        <s v="Busta, Jamie"/>
        <s v="Rogers, Russ"/>
        <s v="Fernandez, Dan"/>
        <s v="Voskanian, Artem"/>
        <s v="Panduro, Sandy"/>
        <s v="Hill, Craig"/>
        <s v="Quinn, David"/>
        <s v="Medernach, Mark"/>
        <s v="Traylor, M. Ryan"/>
        <s v="Lee, Jonny"/>
        <s v="Arrioja, Fernando"/>
        <s v="Vesolowski, Mark"/>
        <s v="Samuel, Dana-Nicole"/>
        <s v="Cramer, Bruce"/>
        <s v="Flageul, Catherine"/>
        <s v="Nguyen, Lisa"/>
        <s v="D'Addario, Jim"/>
        <s v="Hilmo, Larry"/>
        <s v="Hale, Alexa"/>
        <s v="Jones, Mike"/>
        <s v="Hajjar, Fabien"/>
        <s v="Schirle, Robert"/>
        <s v="La Sota, Kevin"/>
        <s v="Hesse, Walter"/>
        <s v="Stibal, Erin"/>
        <s v="Hannaway, Mick"/>
        <s v="Guevara, Michael"/>
        <s v="Conners, Brian"/>
        <s v="Osos, Pat"/>
        <s v="Stibal, Matt"/>
        <s v="Schirle, David"/>
        <s v="Melquist, Stacey"/>
        <s v="Rogers, Mike"/>
        <s v="Laird, Don"/>
        <s v="Kobashigawa, Gregg"/>
        <s v="Wong, Sandra"/>
        <s v="Capiral, Rachel"/>
        <s v="Williams, Mark"/>
        <s v="Weight, Matt"/>
        <s v="Kimball, Daria"/>
        <s v="Nora, Richard"/>
        <s v="Maxham, Harold"/>
        <s v="Rogers, Denise"/>
        <s v="Dandy, Sharon"/>
        <s v="Westcott, Bill"/>
        <s v="Anderson, Sanford"/>
        <s v="Lo, Steven"/>
        <s v="Conners, Neal"/>
        <s v="Kimball, Bob"/>
        <s v="Flageul, Philippe"/>
        <s v="Carlin, Nora"/>
        <s v="Busta, Kelly"/>
        <s v="Albarian, Paul"/>
        <s v="Panduro, Daniel"/>
        <s v="Conklin, Brian"/>
        <s v="Bonwitt, Karin"/>
        <s v="Kim, Tony"/>
        <s v="Tindal, Kaia"/>
        <s v="Bautista, Theresa"/>
        <s v="Panduro, Leticia"/>
        <s v="Gonzales, Raquel"/>
        <s v="Turrubiartes, Fernando"/>
        <s v="Hikel, Andreas"/>
        <s v="Saada, Lionel"/>
        <s v="Kuwahara, Henry"/>
        <s v="Blankshain, Bill"/>
        <s v="Romeo, Ed"/>
        <s v="Clairet, Michel"/>
        <s v="Okanishi, Janice"/>
        <s v="Lange, Sylvie"/>
        <s v="Murray, John"/>
        <s v="Metoyer, Gus"/>
        <s v="Parrot, Clemence"/>
        <s v="Diaz, Pilar"/>
        <s v="Kuwahara, Janice"/>
        <s v="Goosen, Mark"/>
        <s v="Zlotnik, Joel"/>
        <s v="Baker, Lance"/>
        <s v="Shrope, D.J."/>
        <s v="Ysais, Steven"/>
        <s v="Puckett, Damon"/>
        <s v="Metzelar, Markie"/>
        <s v="Thein, Ed"/>
        <s v="Fry, Amanda"/>
        <s v="Yurkovich, Brock"/>
        <s v="Johnson, Spencer"/>
        <s v="Beatty, Christopher"/>
        <s v="Kirkegaard, Colton"/>
        <s v="Malmfeldt, Kathy"/>
        <s v="Gonzalez, Rich"/>
        <s v="Fernandez, Ricardo"/>
        <s v="Zlotnick, Joel"/>
      </sharedItems>
    </cacheField>
    <cacheField name="Playing Handicap" numFmtId="0">
      <sharedItems containsSemiMixedTypes="0" containsString="0" containsNumber="1" containsInteger="1" minValue="0" maxValue="51"/>
    </cacheField>
    <cacheField name="Total Gross" numFmtId="0">
      <sharedItems containsSemiMixedTypes="0" containsString="0" containsNumber="1" containsInteger="1" minValue="73" maxValue="153"/>
    </cacheField>
    <cacheField name="To Baseline Par Net" numFmtId="0">
      <sharedItems containsMixedTypes="1" containsNumber="1" containsInteger="1" minValue="-6" maxValue="65"/>
    </cacheField>
    <cacheField name="Total Net" numFmtId="0">
      <sharedItems containsSemiMixedTypes="0" containsString="0" containsNumber="1" containsInteger="1" minValue="65" maxValue="139"/>
    </cacheField>
    <cacheField name="Purse" numFmtId="0">
      <sharedItems containsMixedTypes="1" containsNumber="1" containsInteger="1" minValue="0" maxValue="30"/>
    </cacheField>
    <cacheField name="Points" numFmtId="0">
      <sharedItems containsSemiMixedTypes="0" containsString="0" containsNumber="1" containsInteger="1" minValue="0" maxValue="150"/>
    </cacheField>
    <cacheField name="Cours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2">
  <r>
    <n v="1"/>
    <x v="0"/>
    <n v="1"/>
    <x v="0"/>
    <n v="14"/>
    <n v="86"/>
    <n v="2"/>
    <n v="72"/>
    <n v="30"/>
    <n v="100"/>
    <s v="Los Robles"/>
  </r>
  <r>
    <n v="1"/>
    <x v="0"/>
    <n v="2"/>
    <x v="1"/>
    <n v="12"/>
    <n v="85"/>
    <n v="3"/>
    <n v="73"/>
    <n v="15"/>
    <n v="60"/>
    <s v="Los Robles"/>
  </r>
  <r>
    <n v="1"/>
    <x v="0"/>
    <n v="3"/>
    <x v="2"/>
    <n v="11"/>
    <n v="84"/>
    <n v="3"/>
    <n v="73"/>
    <n v="10"/>
    <n v="40"/>
    <s v="Los Robles"/>
  </r>
  <r>
    <n v="1"/>
    <x v="0"/>
    <n v="4"/>
    <x v="3"/>
    <n v="5"/>
    <n v="82"/>
    <n v="7"/>
    <n v="77"/>
    <n v="5"/>
    <n v="30"/>
    <s v="Los Robles"/>
  </r>
  <r>
    <n v="1"/>
    <x v="0"/>
    <n v="5"/>
    <x v="4"/>
    <n v="3"/>
    <n v="74"/>
    <n v="7"/>
    <n v="77"/>
    <n v="0"/>
    <n v="29"/>
    <s v="Los Robles"/>
  </r>
  <r>
    <n v="1"/>
    <x v="0"/>
    <n v="6"/>
    <x v="5"/>
    <n v="3"/>
    <n v="81"/>
    <n v="8"/>
    <n v="78"/>
    <n v="0"/>
    <n v="28"/>
    <s v="Los Robles"/>
  </r>
  <r>
    <n v="1"/>
    <x v="0"/>
    <n v="7"/>
    <x v="6"/>
    <n v="6"/>
    <n v="85"/>
    <n v="9"/>
    <n v="79"/>
    <n v="0"/>
    <n v="27"/>
    <s v="Los Robles"/>
  </r>
  <r>
    <n v="1"/>
    <x v="0"/>
    <n v="8"/>
    <x v="7"/>
    <n v="9"/>
    <n v="88"/>
    <n v="9"/>
    <n v="79"/>
    <n v="0"/>
    <n v="26"/>
    <s v="Los Robles"/>
  </r>
  <r>
    <n v="1"/>
    <x v="0"/>
    <n v="9"/>
    <x v="8"/>
    <n v="7"/>
    <n v="86"/>
    <n v="9"/>
    <n v="79"/>
    <n v="0"/>
    <n v="25"/>
    <s v="Los Robles"/>
  </r>
  <r>
    <n v="1"/>
    <x v="0"/>
    <n v="10"/>
    <x v="9"/>
    <n v="16"/>
    <n v="96"/>
    <n v="10"/>
    <n v="80"/>
    <n v="0"/>
    <n v="24"/>
    <s v="Los Robles"/>
  </r>
  <r>
    <n v="1"/>
    <x v="0"/>
    <n v="11"/>
    <x v="10"/>
    <n v="15"/>
    <n v="97"/>
    <n v="12"/>
    <n v="82"/>
    <n v="0"/>
    <n v="23"/>
    <s v="Los Robles"/>
  </r>
  <r>
    <n v="1"/>
    <x v="0"/>
    <n v="12"/>
    <x v="11"/>
    <n v="13"/>
    <n v="95"/>
    <n v="12"/>
    <n v="82"/>
    <n v="0"/>
    <n v="22"/>
    <s v="Los Robles"/>
  </r>
  <r>
    <n v="1"/>
    <x v="0"/>
    <n v="13"/>
    <x v="12"/>
    <n v="14"/>
    <n v="96"/>
    <n v="12"/>
    <n v="82"/>
    <n v="0"/>
    <n v="21"/>
    <s v="Los Robles"/>
  </r>
  <r>
    <n v="1"/>
    <x v="0"/>
    <n v="14"/>
    <x v="13"/>
    <n v="12"/>
    <n v="94"/>
    <n v="12"/>
    <n v="82"/>
    <n v="0"/>
    <n v="20"/>
    <s v="Los Robles"/>
  </r>
  <r>
    <n v="1"/>
    <x v="0"/>
    <n v="15"/>
    <x v="14"/>
    <n v="13"/>
    <n v="97"/>
    <n v="14"/>
    <n v="84"/>
    <n v="0"/>
    <n v="19"/>
    <s v="Los Robles"/>
  </r>
  <r>
    <n v="1"/>
    <x v="0"/>
    <n v="16"/>
    <x v="15"/>
    <n v="13"/>
    <n v="99"/>
    <n v="16"/>
    <n v="86"/>
    <n v="0"/>
    <n v="18"/>
    <s v="Los Robles"/>
  </r>
  <r>
    <n v="1"/>
    <x v="0"/>
    <n v="17"/>
    <x v="16"/>
    <n v="14"/>
    <n v="101"/>
    <n v="17"/>
    <n v="87"/>
    <n v="0"/>
    <n v="17"/>
    <s v="Los Robles"/>
  </r>
  <r>
    <n v="1"/>
    <x v="0"/>
    <n v="18"/>
    <x v="17"/>
    <n v="10"/>
    <n v="97"/>
    <n v="17"/>
    <n v="87"/>
    <n v="0"/>
    <n v="16"/>
    <s v="Los Robles"/>
  </r>
  <r>
    <n v="1"/>
    <x v="0"/>
    <n v="19"/>
    <x v="18"/>
    <n v="5"/>
    <n v="92"/>
    <n v="17"/>
    <n v="87"/>
    <n v="0"/>
    <n v="15"/>
    <s v="Los Robles"/>
  </r>
  <r>
    <n v="1"/>
    <x v="0"/>
    <n v="20"/>
    <x v="19"/>
    <n v="14"/>
    <n v="102"/>
    <n v="18"/>
    <n v="88"/>
    <n v="0"/>
    <n v="15"/>
    <s v="Los Robles"/>
  </r>
  <r>
    <n v="1"/>
    <x v="0"/>
    <n v="21"/>
    <x v="20"/>
    <n v="13"/>
    <n v="102"/>
    <n v="19"/>
    <n v="89"/>
    <n v="0"/>
    <n v="15"/>
    <s v="Los Robles"/>
  </r>
  <r>
    <n v="1"/>
    <x v="0"/>
    <n v="22"/>
    <x v="21"/>
    <n v="14"/>
    <n v="115"/>
    <n v="31"/>
    <n v="101"/>
    <n v="0"/>
    <n v="15"/>
    <s v="Los Robles"/>
  </r>
  <r>
    <n v="2"/>
    <x v="1"/>
    <n v="1"/>
    <x v="22"/>
    <n v="19"/>
    <n v="92"/>
    <n v="3"/>
    <n v="73"/>
    <n v="30"/>
    <n v="100"/>
    <s v="Los Robles"/>
  </r>
  <r>
    <n v="2"/>
    <x v="1"/>
    <n v="2"/>
    <x v="23"/>
    <n v="15"/>
    <n v="89"/>
    <n v="4"/>
    <n v="74"/>
    <n v="15"/>
    <n v="60"/>
    <s v="Los Robles"/>
  </r>
  <r>
    <n v="2"/>
    <x v="1"/>
    <n v="3"/>
    <x v="24"/>
    <n v="17"/>
    <n v="96"/>
    <n v="9"/>
    <n v="79"/>
    <n v="10"/>
    <n v="40"/>
    <s v="Los Robles"/>
  </r>
  <r>
    <n v="2"/>
    <x v="1"/>
    <n v="4"/>
    <x v="25"/>
    <n v="12"/>
    <n v="92"/>
    <n v="10"/>
    <n v="80"/>
    <n v="5"/>
    <n v="30"/>
    <s v="Los Robles"/>
  </r>
  <r>
    <n v="2"/>
    <x v="1"/>
    <n v="5"/>
    <x v="26"/>
    <n v="15"/>
    <n v="96"/>
    <n v="11"/>
    <n v="81"/>
    <n v="0"/>
    <n v="29"/>
    <s v="Los Robles"/>
  </r>
  <r>
    <n v="2"/>
    <x v="1"/>
    <n v="6"/>
    <x v="27"/>
    <n v="14"/>
    <n v="96"/>
    <n v="12"/>
    <n v="82"/>
    <n v="0"/>
    <n v="28"/>
    <s v="Los Robles"/>
  </r>
  <r>
    <n v="2"/>
    <x v="1"/>
    <n v="7"/>
    <x v="28"/>
    <n v="14"/>
    <n v="97"/>
    <n v="13"/>
    <n v="83"/>
    <n v="0"/>
    <n v="27"/>
    <s v="Los Robles"/>
  </r>
  <r>
    <n v="2"/>
    <x v="1"/>
    <n v="8"/>
    <x v="29"/>
    <n v="17"/>
    <n v="103"/>
    <n v="16"/>
    <n v="86"/>
    <n v="0"/>
    <n v="26"/>
    <s v="Los Robles"/>
  </r>
  <r>
    <n v="2"/>
    <x v="1"/>
    <n v="9"/>
    <x v="30"/>
    <n v="20"/>
    <n v="106"/>
    <n v="16"/>
    <n v="86"/>
    <n v="0"/>
    <n v="25"/>
    <s v="Los Robles"/>
  </r>
  <r>
    <n v="2"/>
    <x v="1"/>
    <n v="10"/>
    <x v="31"/>
    <n v="14"/>
    <n v="105"/>
    <n v="21"/>
    <n v="91"/>
    <n v="0"/>
    <n v="24"/>
    <s v="Los Robles"/>
  </r>
  <r>
    <n v="2"/>
    <x v="1"/>
    <n v="11"/>
    <x v="32"/>
    <n v="22"/>
    <n v="117"/>
    <n v="25"/>
    <n v="95"/>
    <n v="0"/>
    <n v="23"/>
    <s v="Los Robles"/>
  </r>
  <r>
    <n v="2"/>
    <x v="1"/>
    <n v="12"/>
    <x v="33"/>
    <n v="21"/>
    <n v="119"/>
    <n v="28"/>
    <n v="98"/>
    <n v="0"/>
    <n v="22"/>
    <s v="Los Robles"/>
  </r>
  <r>
    <n v="3"/>
    <x v="2"/>
    <n v="1"/>
    <x v="34"/>
    <n v="22"/>
    <n v="98"/>
    <n v="6"/>
    <n v="76"/>
    <n v="30"/>
    <n v="100"/>
    <s v="Los Robles"/>
  </r>
  <r>
    <n v="3"/>
    <x v="2"/>
    <n v="2"/>
    <x v="35"/>
    <n v="21"/>
    <n v="98"/>
    <n v="7"/>
    <n v="77"/>
    <n v="15"/>
    <n v="60"/>
    <s v="Los Robles"/>
  </r>
  <r>
    <n v="3"/>
    <x v="2"/>
    <n v="3"/>
    <x v="36"/>
    <n v="26"/>
    <n v="105"/>
    <n v="9"/>
    <n v="79"/>
    <n v="10"/>
    <n v="40"/>
    <s v="Los Robles"/>
  </r>
  <r>
    <n v="3"/>
    <x v="2"/>
    <n v="4"/>
    <x v="37"/>
    <n v="22"/>
    <n v="101"/>
    <n v="9"/>
    <n v="79"/>
    <n v="5"/>
    <n v="30"/>
    <s v="Los Robles"/>
  </r>
  <r>
    <n v="3"/>
    <x v="2"/>
    <n v="5"/>
    <x v="38"/>
    <n v="21"/>
    <n v="101"/>
    <n v="10"/>
    <n v="80"/>
    <n v="0"/>
    <n v="29"/>
    <s v="Los Robles"/>
  </r>
  <r>
    <n v="3"/>
    <x v="2"/>
    <n v="6"/>
    <x v="39"/>
    <n v="20"/>
    <n v="101"/>
    <n v="11"/>
    <n v="81"/>
    <n v="0"/>
    <n v="28"/>
    <s v="Los Robles"/>
  </r>
  <r>
    <n v="3"/>
    <x v="2"/>
    <n v="7"/>
    <x v="40"/>
    <n v="19"/>
    <n v="100"/>
    <n v="11"/>
    <n v="81"/>
    <n v="0"/>
    <n v="27"/>
    <s v="Los Robles"/>
  </r>
  <r>
    <n v="3"/>
    <x v="2"/>
    <n v="8"/>
    <x v="41"/>
    <n v="21"/>
    <n v="102"/>
    <n v="11"/>
    <n v="81"/>
    <n v="0"/>
    <n v="26"/>
    <s v="Los Robles"/>
  </r>
  <r>
    <n v="3"/>
    <x v="2"/>
    <n v="9"/>
    <x v="42"/>
    <n v="22"/>
    <n v="104"/>
    <n v="12"/>
    <n v="82"/>
    <n v="0"/>
    <n v="25"/>
    <s v="Los Robles"/>
  </r>
  <r>
    <n v="3"/>
    <x v="2"/>
    <n v="10"/>
    <x v="43"/>
    <n v="20"/>
    <n v="103"/>
    <n v="13"/>
    <n v="83"/>
    <n v="0"/>
    <n v="24"/>
    <s v="Los Robles"/>
  </r>
  <r>
    <n v="3"/>
    <x v="2"/>
    <n v="11"/>
    <x v="44"/>
    <n v="19"/>
    <n v="103"/>
    <n v="14"/>
    <n v="84"/>
    <n v="0"/>
    <n v="23"/>
    <s v="Los Robles"/>
  </r>
  <r>
    <n v="3"/>
    <x v="2"/>
    <n v="12"/>
    <x v="45"/>
    <n v="20"/>
    <n v="104"/>
    <n v="14"/>
    <n v="84"/>
    <n v="0"/>
    <n v="22"/>
    <s v="Los Robles"/>
  </r>
  <r>
    <n v="3"/>
    <x v="2"/>
    <n v="13"/>
    <x v="46"/>
    <n v="20"/>
    <n v="104"/>
    <n v="14"/>
    <n v="84"/>
    <n v="0"/>
    <n v="21"/>
    <s v="Los Robles"/>
  </r>
  <r>
    <n v="3"/>
    <x v="2"/>
    <n v="14"/>
    <x v="47"/>
    <n v="19"/>
    <n v="103"/>
    <n v="14"/>
    <n v="84"/>
    <n v="0"/>
    <n v="20"/>
    <s v="Los Robles"/>
  </r>
  <r>
    <n v="3"/>
    <x v="2"/>
    <n v="15"/>
    <x v="48"/>
    <n v="21"/>
    <n v="109"/>
    <n v="18"/>
    <n v="88"/>
    <n v="0"/>
    <n v="19"/>
    <s v="Los Robles"/>
  </r>
  <r>
    <n v="3"/>
    <x v="2"/>
    <n v="16"/>
    <x v="49"/>
    <n v="25"/>
    <n v="113"/>
    <n v="18"/>
    <n v="88"/>
    <n v="0"/>
    <n v="18"/>
    <s v="Los Robles"/>
  </r>
  <r>
    <n v="3"/>
    <x v="2"/>
    <n v="17"/>
    <x v="50"/>
    <n v="22"/>
    <n v="114"/>
    <n v="22"/>
    <n v="92"/>
    <n v="0"/>
    <n v="17"/>
    <s v="Los Robles"/>
  </r>
  <r>
    <n v="3"/>
    <x v="2"/>
    <n v="18"/>
    <x v="51"/>
    <n v="19"/>
    <n v="112"/>
    <n v="23"/>
    <n v="93"/>
    <n v="0"/>
    <n v="16"/>
    <s v="Los Robles"/>
  </r>
  <r>
    <n v="3"/>
    <x v="2"/>
    <n v="19"/>
    <x v="52"/>
    <n v="21"/>
    <n v="115"/>
    <n v="24"/>
    <n v="94"/>
    <n v="0"/>
    <n v="15"/>
    <s v="Los Robles"/>
  </r>
  <r>
    <n v="4"/>
    <x v="3"/>
    <n v="1"/>
    <x v="53"/>
    <n v="35"/>
    <n v="107"/>
    <n v="2"/>
    <n v="72"/>
    <n v="30"/>
    <n v="100"/>
    <s v="Los Robles"/>
  </r>
  <r>
    <n v="4"/>
    <x v="3"/>
    <n v="2"/>
    <x v="54"/>
    <n v="32"/>
    <n v="109"/>
    <n v="7"/>
    <n v="77"/>
    <n v="15"/>
    <n v="60"/>
    <s v="Los Robles"/>
  </r>
  <r>
    <n v="4"/>
    <x v="3"/>
    <n v="3"/>
    <x v="55"/>
    <n v="27"/>
    <n v="107"/>
    <n v="10"/>
    <n v="80"/>
    <n v="10"/>
    <n v="40"/>
    <s v="Los Robles"/>
  </r>
  <r>
    <n v="4"/>
    <x v="3"/>
    <n v="4"/>
    <x v="56"/>
    <n v="23"/>
    <n v="103"/>
    <n v="10"/>
    <n v="80"/>
    <n v="5"/>
    <n v="30"/>
    <s v="Los Robles"/>
  </r>
  <r>
    <n v="4"/>
    <x v="3"/>
    <n v="5"/>
    <x v="57"/>
    <n v="41"/>
    <n v="122"/>
    <n v="11"/>
    <n v="81"/>
    <n v="0"/>
    <n v="29"/>
    <s v="Los Robles"/>
  </r>
  <r>
    <n v="4"/>
    <x v="3"/>
    <n v="6"/>
    <x v="58"/>
    <n v="28"/>
    <n v="110"/>
    <n v="12"/>
    <n v="82"/>
    <n v="0"/>
    <n v="28"/>
    <s v="Los Robles"/>
  </r>
  <r>
    <n v="4"/>
    <x v="3"/>
    <n v="7"/>
    <x v="59"/>
    <n v="26"/>
    <n v="108"/>
    <n v="12"/>
    <n v="82"/>
    <n v="0"/>
    <n v="27"/>
    <s v="Los Robles"/>
  </r>
  <r>
    <n v="4"/>
    <x v="3"/>
    <n v="8"/>
    <x v="60"/>
    <n v="28"/>
    <n v="112"/>
    <n v="14"/>
    <n v="84"/>
    <n v="0"/>
    <n v="26"/>
    <s v="Los Robles"/>
  </r>
  <r>
    <n v="4"/>
    <x v="3"/>
    <n v="9"/>
    <x v="61"/>
    <n v="35"/>
    <n v="120"/>
    <n v="15"/>
    <n v="85"/>
    <n v="0"/>
    <n v="25"/>
    <s v="Los Robles"/>
  </r>
  <r>
    <n v="4"/>
    <x v="3"/>
    <n v="10"/>
    <x v="62"/>
    <n v="30"/>
    <n v="116"/>
    <n v="16"/>
    <n v="86"/>
    <n v="0"/>
    <n v="24"/>
    <s v="Los Robles"/>
  </r>
  <r>
    <n v="4"/>
    <x v="3"/>
    <n v="11"/>
    <x v="63"/>
    <n v="36"/>
    <n v="123"/>
    <n v="17"/>
    <n v="87"/>
    <n v="0"/>
    <n v="23"/>
    <s v="Los Robles"/>
  </r>
  <r>
    <n v="4"/>
    <x v="3"/>
    <n v="12"/>
    <x v="64"/>
    <n v="23"/>
    <n v="111"/>
    <n v="18"/>
    <n v="88"/>
    <n v="0"/>
    <n v="22"/>
    <s v="Los Robles"/>
  </r>
  <r>
    <n v="4"/>
    <x v="3"/>
    <n v="13"/>
    <x v="65"/>
    <n v="32"/>
    <n v="120"/>
    <n v="18"/>
    <n v="88"/>
    <n v="0"/>
    <n v="21"/>
    <s v="Los Robles"/>
  </r>
  <r>
    <n v="4"/>
    <x v="3"/>
    <n v="14"/>
    <x v="66"/>
    <n v="31"/>
    <n v="120"/>
    <n v="19"/>
    <n v="89"/>
    <n v="0"/>
    <n v="20"/>
    <s v="Los Robles"/>
  </r>
  <r>
    <n v="4"/>
    <x v="3"/>
    <n v="15"/>
    <x v="67"/>
    <n v="32"/>
    <n v="125"/>
    <n v="23"/>
    <n v="93"/>
    <n v="0"/>
    <n v="19"/>
    <s v="Los Robles"/>
  </r>
  <r>
    <n v="4"/>
    <x v="3"/>
    <n v="16"/>
    <x v="68"/>
    <n v="43"/>
    <n v="136"/>
    <n v="23"/>
    <n v="93"/>
    <n v="0"/>
    <n v="18"/>
    <s v="Los Robles"/>
  </r>
  <r>
    <n v="4"/>
    <x v="3"/>
    <n v="17"/>
    <x v="69"/>
    <n v="35"/>
    <n v="134"/>
    <n v="29"/>
    <n v="99"/>
    <n v="0"/>
    <n v="17"/>
    <s v="Los Robles"/>
  </r>
  <r>
    <n v="4"/>
    <x v="3"/>
    <n v="18"/>
    <x v="70"/>
    <n v="31"/>
    <n v="130"/>
    <n v="29"/>
    <n v="99"/>
    <n v="0"/>
    <n v="16"/>
    <s v="Los Robles"/>
  </r>
  <r>
    <n v="5"/>
    <x v="4"/>
    <n v="1"/>
    <x v="71"/>
    <n v="15"/>
    <n v="91"/>
    <n v="6"/>
    <n v="76"/>
    <n v="0"/>
    <n v="0"/>
    <s v="Los Robles"/>
  </r>
  <r>
    <n v="5"/>
    <x v="4"/>
    <n v="2"/>
    <x v="72"/>
    <n v="0"/>
    <n v="92"/>
    <n v="22"/>
    <n v="92"/>
    <n v="0"/>
    <n v="0"/>
    <s v="Los Robles"/>
  </r>
  <r>
    <n v="5"/>
    <x v="4"/>
    <n v="3"/>
    <x v="73"/>
    <n v="0"/>
    <n v="96"/>
    <n v="26"/>
    <n v="96"/>
    <n v="0"/>
    <n v="0"/>
    <s v="Los Robles"/>
  </r>
  <r>
    <n v="5"/>
    <x v="4"/>
    <n v="4"/>
    <x v="74"/>
    <n v="0"/>
    <n v="98"/>
    <n v="28"/>
    <n v="98"/>
    <n v="0"/>
    <n v="0"/>
    <s v="Los Robles"/>
  </r>
  <r>
    <n v="5"/>
    <x v="4"/>
    <n v="5"/>
    <x v="75"/>
    <n v="0"/>
    <n v="118"/>
    <n v="48"/>
    <n v="118"/>
    <n v="0"/>
    <n v="0"/>
    <s v="Los Robles"/>
  </r>
  <r>
    <n v="5"/>
    <x v="4"/>
    <n v="6"/>
    <x v="76"/>
    <n v="0"/>
    <n v="121"/>
    <n v="51"/>
    <n v="121"/>
    <n v="0"/>
    <n v="0"/>
    <s v="Los Robles"/>
  </r>
  <r>
    <n v="5"/>
    <x v="4"/>
    <n v="7"/>
    <x v="77"/>
    <n v="0"/>
    <n v="124"/>
    <n v="54"/>
    <n v="124"/>
    <n v="0"/>
    <n v="0"/>
    <s v="Los Robles"/>
  </r>
  <r>
    <n v="5"/>
    <x v="4"/>
    <n v="8"/>
    <x v="78"/>
    <n v="0"/>
    <n v="125"/>
    <n v="55"/>
    <n v="125"/>
    <n v="0"/>
    <n v="0"/>
    <s v="Los Robles"/>
  </r>
  <r>
    <n v="6"/>
    <x v="0"/>
    <n v="1"/>
    <x v="2"/>
    <n v="11"/>
    <n v="85"/>
    <n v="2"/>
    <n v="74"/>
    <n v="30"/>
    <n v="100"/>
    <s v="San Dimas"/>
  </r>
  <r>
    <n v="6"/>
    <x v="0"/>
    <n v="2"/>
    <x v="18"/>
    <n v="9"/>
    <n v="83"/>
    <n v="2"/>
    <n v="74"/>
    <n v="15"/>
    <n v="60"/>
    <s v="San Dimas"/>
  </r>
  <r>
    <n v="6"/>
    <x v="0"/>
    <n v="3"/>
    <x v="5"/>
    <n v="3"/>
    <n v="79"/>
    <n v="4"/>
    <n v="76"/>
    <n v="10"/>
    <n v="40"/>
    <s v="San Dimas"/>
  </r>
  <r>
    <n v="6"/>
    <x v="0"/>
    <n v="4"/>
    <x v="17"/>
    <n v="11"/>
    <n v="87"/>
    <n v="4"/>
    <n v="76"/>
    <n v="5"/>
    <n v="30"/>
    <s v="San Dimas"/>
  </r>
  <r>
    <n v="6"/>
    <x v="0"/>
    <n v="5"/>
    <x v="4"/>
    <n v="1"/>
    <n v="75"/>
    <n v="4"/>
    <n v="76"/>
    <n v="0"/>
    <n v="29"/>
    <s v="San Dimas"/>
  </r>
  <r>
    <n v="6"/>
    <x v="0"/>
    <n v="6"/>
    <x v="3"/>
    <n v="6"/>
    <n v="83"/>
    <n v="5"/>
    <n v="77"/>
    <n v="0"/>
    <n v="28"/>
    <s v="San Dimas"/>
  </r>
  <r>
    <n v="6"/>
    <x v="0"/>
    <n v="7"/>
    <x v="19"/>
    <n v="16"/>
    <n v="94"/>
    <n v="6"/>
    <n v="78"/>
    <n v="0"/>
    <n v="27"/>
    <s v="San Dimas"/>
  </r>
  <r>
    <n v="6"/>
    <x v="0"/>
    <n v="8"/>
    <x v="7"/>
    <n v="10"/>
    <n v="88"/>
    <n v="6"/>
    <n v="78"/>
    <n v="0"/>
    <n v="26"/>
    <s v="San Dimas"/>
  </r>
  <r>
    <n v="6"/>
    <x v="0"/>
    <n v="9"/>
    <x v="15"/>
    <n v="14"/>
    <n v="93"/>
    <n v="7"/>
    <n v="79"/>
    <n v="0"/>
    <n v="25"/>
    <s v="San Dimas"/>
  </r>
  <r>
    <n v="6"/>
    <x v="0"/>
    <n v="10"/>
    <x v="8"/>
    <n v="8"/>
    <n v="88"/>
    <n v="8"/>
    <n v="80"/>
    <n v="0"/>
    <n v="24"/>
    <s v="San Dimas"/>
  </r>
  <r>
    <n v="6"/>
    <x v="0"/>
    <n v="11"/>
    <x v="0"/>
    <n v="14"/>
    <n v="95"/>
    <n v="9"/>
    <n v="81"/>
    <n v="0"/>
    <n v="23"/>
    <s v="San Dimas"/>
  </r>
  <r>
    <n v="6"/>
    <x v="0"/>
    <n v="12"/>
    <x v="13"/>
    <n v="13"/>
    <n v="94"/>
    <n v="9"/>
    <n v="81"/>
    <n v="0"/>
    <n v="22"/>
    <s v="San Dimas"/>
  </r>
  <r>
    <n v="6"/>
    <x v="0"/>
    <n v="13"/>
    <x v="6"/>
    <n v="7"/>
    <n v="94"/>
    <n v="15"/>
    <n v="87"/>
    <n v="0"/>
    <n v="21"/>
    <s v="San Dimas"/>
  </r>
  <r>
    <n v="6"/>
    <x v="0"/>
    <n v="14"/>
    <x v="21"/>
    <n v="14"/>
    <n v="102"/>
    <n v="16"/>
    <n v="88"/>
    <n v="0"/>
    <n v="20"/>
    <s v="San Dimas"/>
  </r>
  <r>
    <n v="6"/>
    <x v="0"/>
    <n v="15"/>
    <x v="12"/>
    <n v="17"/>
    <n v="105"/>
    <n v="16"/>
    <n v="88"/>
    <n v="0"/>
    <n v="19"/>
    <s v="San Dimas"/>
  </r>
  <r>
    <n v="6"/>
    <x v="0"/>
    <n v="16"/>
    <x v="10"/>
    <n v="15"/>
    <n v="103"/>
    <n v="16"/>
    <n v="88"/>
    <n v="0"/>
    <n v="18"/>
    <s v="San Dimas"/>
  </r>
  <r>
    <n v="6"/>
    <x v="0"/>
    <n v="17"/>
    <x v="11"/>
    <n v="14"/>
    <n v="103"/>
    <n v="17"/>
    <n v="89"/>
    <n v="0"/>
    <n v="17"/>
    <s v="San Dimas"/>
  </r>
  <r>
    <n v="7"/>
    <x v="1"/>
    <n v="1"/>
    <x v="23"/>
    <n v="16"/>
    <n v="89"/>
    <n v="1"/>
    <n v="73"/>
    <n v="30"/>
    <n v="100"/>
    <s v="San Dimas"/>
  </r>
  <r>
    <n v="7"/>
    <x v="1"/>
    <n v="2"/>
    <x v="79"/>
    <n v="16"/>
    <n v="90"/>
    <n v="2"/>
    <n v="74"/>
    <n v="15"/>
    <n v="60"/>
    <s v="San Dimas"/>
  </r>
  <r>
    <n v="7"/>
    <x v="1"/>
    <n v="3"/>
    <x v="29"/>
    <n v="18"/>
    <n v="93"/>
    <n v="3"/>
    <n v="75"/>
    <n v="10"/>
    <n v="40"/>
    <s v="San Dimas"/>
  </r>
  <r>
    <n v="7"/>
    <x v="1"/>
    <n v="4"/>
    <x v="80"/>
    <n v="15"/>
    <n v="93"/>
    <n v="6"/>
    <n v="78"/>
    <n v="5"/>
    <n v="30"/>
    <s v="San Dimas"/>
  </r>
  <r>
    <n v="7"/>
    <x v="1"/>
    <n v="5"/>
    <x v="81"/>
    <n v="15"/>
    <n v="93"/>
    <n v="6"/>
    <n v="78"/>
    <n v="0"/>
    <n v="29"/>
    <s v="San Dimas"/>
  </r>
  <r>
    <n v="7"/>
    <x v="1"/>
    <n v="6"/>
    <x v="32"/>
    <n v="22"/>
    <n v="102"/>
    <n v="8"/>
    <n v="80"/>
    <n v="0"/>
    <n v="28"/>
    <s v="San Dimas"/>
  </r>
  <r>
    <n v="7"/>
    <x v="1"/>
    <n v="7"/>
    <x v="27"/>
    <n v="14"/>
    <n v="95"/>
    <n v="9"/>
    <n v="81"/>
    <n v="0"/>
    <n v="27"/>
    <s v="San Dimas"/>
  </r>
  <r>
    <n v="7"/>
    <x v="1"/>
    <n v="8"/>
    <x v="30"/>
    <n v="19"/>
    <n v="100"/>
    <n v="9"/>
    <n v="81"/>
    <n v="0"/>
    <n v="26"/>
    <s v="San Dimas"/>
  </r>
  <r>
    <n v="7"/>
    <x v="1"/>
    <n v="9"/>
    <x v="31"/>
    <n v="15"/>
    <n v="99"/>
    <n v="12"/>
    <n v="84"/>
    <n v="0"/>
    <n v="25"/>
    <s v="San Dimas"/>
  </r>
  <r>
    <n v="7"/>
    <x v="1"/>
    <n v="10"/>
    <x v="22"/>
    <n v="18"/>
    <n v="103"/>
    <n v="13"/>
    <n v="85"/>
    <n v="0"/>
    <n v="24"/>
    <s v="San Dimas"/>
  </r>
  <r>
    <n v="7"/>
    <x v="1"/>
    <n v="11"/>
    <x v="25"/>
    <n v="14"/>
    <n v="100"/>
    <n v="14"/>
    <n v="86"/>
    <n v="0"/>
    <n v="23"/>
    <s v="San Dimas"/>
  </r>
  <r>
    <n v="7"/>
    <x v="1"/>
    <n v="12"/>
    <x v="26"/>
    <n v="16"/>
    <n v="102"/>
    <n v="14"/>
    <n v="86"/>
    <n v="0"/>
    <n v="22"/>
    <s v="San Dimas"/>
  </r>
  <r>
    <n v="7"/>
    <x v="1"/>
    <n v="13"/>
    <x v="24"/>
    <n v="18"/>
    <n v="106"/>
    <n v="16"/>
    <n v="88"/>
    <n v="0"/>
    <n v="21"/>
    <s v="San Dimas"/>
  </r>
  <r>
    <n v="7"/>
    <x v="1"/>
    <n v="14"/>
    <x v="82"/>
    <n v="16"/>
    <n v="107"/>
    <n v="19"/>
    <n v="91"/>
    <n v="0"/>
    <n v="20"/>
    <s v="San Dimas"/>
  </r>
  <r>
    <n v="7"/>
    <x v="1"/>
    <n v="15"/>
    <x v="83"/>
    <n v="17"/>
    <n v="110"/>
    <n v="21"/>
    <n v="93"/>
    <n v="0"/>
    <n v="19"/>
    <s v="San Dimas"/>
  </r>
  <r>
    <n v="7"/>
    <x v="1"/>
    <n v="16"/>
    <x v="84"/>
    <n v="0"/>
    <n v="101"/>
    <n v="29"/>
    <n v="101"/>
    <n v="0"/>
    <n v="18"/>
    <s v="San Dimas"/>
  </r>
  <r>
    <n v="8"/>
    <x v="2"/>
    <n v="1"/>
    <x v="39"/>
    <n v="21"/>
    <n v="98"/>
    <n v="5"/>
    <n v="77"/>
    <n v="30"/>
    <n v="100"/>
    <s v="San Dimas"/>
  </r>
  <r>
    <n v="8"/>
    <x v="2"/>
    <n v="2"/>
    <x v="37"/>
    <n v="23"/>
    <n v="101"/>
    <n v="6"/>
    <n v="78"/>
    <n v="15"/>
    <n v="60"/>
    <s v="San Dimas"/>
  </r>
  <r>
    <n v="8"/>
    <x v="2"/>
    <n v="3"/>
    <x v="48"/>
    <n v="22"/>
    <n v="101"/>
    <n v="7"/>
    <n v="79"/>
    <n v="10"/>
    <n v="40"/>
    <s v="San Dimas"/>
  </r>
  <r>
    <n v="8"/>
    <x v="2"/>
    <n v="4"/>
    <x v="42"/>
    <n v="22"/>
    <n v="102"/>
    <n v="8"/>
    <n v="80"/>
    <n v="5"/>
    <n v="30"/>
    <s v="San Dimas"/>
  </r>
  <r>
    <n v="8"/>
    <x v="2"/>
    <n v="5"/>
    <x v="34"/>
    <n v="23"/>
    <n v="104"/>
    <n v="9"/>
    <n v="81"/>
    <n v="0"/>
    <n v="29"/>
    <s v="San Dimas"/>
  </r>
  <r>
    <n v="8"/>
    <x v="2"/>
    <n v="6"/>
    <x v="85"/>
    <n v="20"/>
    <n v="101"/>
    <n v="9"/>
    <n v="81"/>
    <n v="0"/>
    <n v="28"/>
    <s v="San Dimas"/>
  </r>
  <r>
    <n v="8"/>
    <x v="2"/>
    <n v="7"/>
    <x v="40"/>
    <n v="19"/>
    <n v="101"/>
    <n v="10"/>
    <n v="82"/>
    <n v="0"/>
    <n v="27"/>
    <s v="San Dimas"/>
  </r>
  <r>
    <n v="8"/>
    <x v="2"/>
    <n v="8"/>
    <x v="47"/>
    <n v="20"/>
    <n v="104"/>
    <n v="12"/>
    <n v="84"/>
    <n v="0"/>
    <n v="26"/>
    <s v="San Dimas"/>
  </r>
  <r>
    <n v="8"/>
    <x v="2"/>
    <n v="9"/>
    <x v="86"/>
    <n v="24"/>
    <n v="108"/>
    <n v="12"/>
    <n v="84"/>
    <n v="0"/>
    <n v="25"/>
    <s v="San Dimas"/>
  </r>
  <r>
    <n v="8"/>
    <x v="2"/>
    <n v="10"/>
    <x v="44"/>
    <n v="19"/>
    <n v="105"/>
    <n v="14"/>
    <n v="86"/>
    <n v="0"/>
    <n v="24"/>
    <s v="San Dimas"/>
  </r>
  <r>
    <n v="8"/>
    <x v="2"/>
    <n v="11"/>
    <x v="87"/>
    <n v="23"/>
    <n v="109"/>
    <n v="14"/>
    <n v="86"/>
    <n v="0"/>
    <n v="23"/>
    <s v="San Dimas"/>
  </r>
  <r>
    <n v="8"/>
    <x v="2"/>
    <n v="12"/>
    <x v="35"/>
    <n v="22"/>
    <n v="109"/>
    <n v="15"/>
    <n v="87"/>
    <n v="0"/>
    <n v="22"/>
    <s v="San Dimas"/>
  </r>
  <r>
    <n v="8"/>
    <x v="2"/>
    <n v="13"/>
    <x v="50"/>
    <n v="23"/>
    <n v="110"/>
    <n v="15"/>
    <n v="87"/>
    <n v="0"/>
    <n v="21"/>
    <s v="San Dimas"/>
  </r>
  <r>
    <n v="8"/>
    <x v="2"/>
    <n v="14"/>
    <x v="38"/>
    <n v="21"/>
    <n v="109"/>
    <n v="16"/>
    <n v="88"/>
    <n v="0"/>
    <n v="20"/>
    <s v="San Dimas"/>
  </r>
  <r>
    <n v="8"/>
    <x v="2"/>
    <n v="15"/>
    <x v="88"/>
    <n v="22"/>
    <n v="111"/>
    <n v="17"/>
    <n v="89"/>
    <n v="0"/>
    <n v="19"/>
    <s v="San Dimas"/>
  </r>
  <r>
    <n v="8"/>
    <x v="2"/>
    <n v="16"/>
    <x v="51"/>
    <n v="20"/>
    <n v="110"/>
    <n v="18"/>
    <n v="90"/>
    <n v="0"/>
    <n v="18"/>
    <s v="San Dimas"/>
  </r>
  <r>
    <n v="8"/>
    <x v="2"/>
    <n v="17"/>
    <x v="46"/>
    <n v="20"/>
    <n v="111"/>
    <n v="19"/>
    <n v="91"/>
    <n v="0"/>
    <n v="17"/>
    <s v="San Dimas"/>
  </r>
  <r>
    <n v="8"/>
    <x v="2"/>
    <n v="18"/>
    <x v="36"/>
    <n v="25"/>
    <n v="117"/>
    <n v="20"/>
    <n v="92"/>
    <n v="0"/>
    <n v="16"/>
    <s v="San Dimas"/>
  </r>
  <r>
    <n v="8"/>
    <x v="2"/>
    <n v="19"/>
    <x v="43"/>
    <n v="21"/>
    <n v="115"/>
    <n v="22"/>
    <n v="94"/>
    <n v="0"/>
    <n v="15"/>
    <s v="San Dimas"/>
  </r>
  <r>
    <n v="9"/>
    <x v="3"/>
    <n v="1"/>
    <x v="57"/>
    <n v="41"/>
    <n v="114"/>
    <n v="1"/>
    <n v="73"/>
    <n v="30"/>
    <n v="100"/>
    <s v="San Dimas"/>
  </r>
  <r>
    <n v="9"/>
    <x v="3"/>
    <n v="2"/>
    <x v="54"/>
    <n v="32"/>
    <n v="108"/>
    <n v="4"/>
    <n v="76"/>
    <n v="15"/>
    <n v="60"/>
    <s v="San Dimas"/>
  </r>
  <r>
    <n v="9"/>
    <x v="3"/>
    <n v="3"/>
    <x v="89"/>
    <n v="27"/>
    <n v="104"/>
    <n v="5"/>
    <n v="77"/>
    <n v="10"/>
    <n v="40"/>
    <s v="San Dimas"/>
  </r>
  <r>
    <n v="9"/>
    <x v="3"/>
    <n v="4"/>
    <x v="64"/>
    <n v="24"/>
    <n v="101"/>
    <n v="5"/>
    <n v="77"/>
    <n v="5"/>
    <n v="30"/>
    <s v="San Dimas"/>
  </r>
  <r>
    <n v="9"/>
    <x v="3"/>
    <n v="5"/>
    <x v="55"/>
    <n v="28"/>
    <n v="108"/>
    <n v="8"/>
    <n v="80"/>
    <n v="0"/>
    <n v="29"/>
    <s v="San Dimas"/>
  </r>
  <r>
    <n v="9"/>
    <x v="3"/>
    <n v="6"/>
    <x v="90"/>
    <n v="35"/>
    <n v="118"/>
    <n v="11"/>
    <n v="83"/>
    <n v="0"/>
    <n v="28"/>
    <s v="San Dimas"/>
  </r>
  <r>
    <n v="9"/>
    <x v="3"/>
    <n v="7"/>
    <x v="58"/>
    <n v="29"/>
    <n v="113"/>
    <n v="12"/>
    <n v="84"/>
    <n v="0"/>
    <n v="27"/>
    <s v="San Dimas"/>
  </r>
  <r>
    <n v="9"/>
    <x v="3"/>
    <n v="8"/>
    <x v="66"/>
    <n v="32"/>
    <n v="116"/>
    <n v="12"/>
    <n v="84"/>
    <n v="0"/>
    <n v="26"/>
    <s v="San Dimas"/>
  </r>
  <r>
    <n v="9"/>
    <x v="3"/>
    <n v="9"/>
    <x v="68"/>
    <n v="48"/>
    <n v="132"/>
    <n v="12"/>
    <n v="84"/>
    <n v="0"/>
    <n v="25"/>
    <s v="San Dimas"/>
  </r>
  <r>
    <n v="9"/>
    <x v="3"/>
    <n v="10"/>
    <x v="60"/>
    <n v="29"/>
    <n v="116"/>
    <n v="15"/>
    <n v="87"/>
    <n v="0"/>
    <n v="24"/>
    <s v="San Dimas"/>
  </r>
  <r>
    <n v="9"/>
    <x v="3"/>
    <n v="11"/>
    <x v="59"/>
    <n v="27"/>
    <n v="116"/>
    <n v="17"/>
    <n v="89"/>
    <n v="0"/>
    <n v="23"/>
    <s v="San Dimas"/>
  </r>
  <r>
    <n v="9"/>
    <x v="3"/>
    <n v="12"/>
    <x v="91"/>
    <n v="37"/>
    <n v="129"/>
    <n v="20"/>
    <n v="92"/>
    <n v="0"/>
    <n v="22"/>
    <s v="San Dimas"/>
  </r>
  <r>
    <n v="9"/>
    <x v="3"/>
    <n v="13"/>
    <x v="67"/>
    <n v="33"/>
    <n v="125"/>
    <n v="20"/>
    <n v="92"/>
    <n v="0"/>
    <n v="21"/>
    <s v="San Dimas"/>
  </r>
  <r>
    <n v="9"/>
    <x v="3"/>
    <n v="14"/>
    <x v="70"/>
    <n v="32"/>
    <n v="127"/>
    <n v="23"/>
    <n v="95"/>
    <n v="0"/>
    <n v="20"/>
    <s v="San Dimas"/>
  </r>
  <r>
    <n v="9"/>
    <x v="3"/>
    <n v="15"/>
    <x v="92"/>
    <n v="30"/>
    <n v="126"/>
    <n v="24"/>
    <n v="96"/>
    <n v="0"/>
    <n v="19"/>
    <s v="San Dimas"/>
  </r>
  <r>
    <n v="9"/>
    <x v="3"/>
    <n v="16"/>
    <x v="56"/>
    <n v="24"/>
    <n v="124"/>
    <n v="28"/>
    <n v="100"/>
    <n v="0"/>
    <n v="18"/>
    <s v="San Dimas"/>
  </r>
  <r>
    <n v="9"/>
    <x v="3"/>
    <n v="17"/>
    <x v="69"/>
    <n v="35"/>
    <n v="153"/>
    <n v="46"/>
    <n v="118"/>
    <n v="0"/>
    <n v="17"/>
    <s v="San Dimas"/>
  </r>
  <r>
    <n v="10"/>
    <x v="4"/>
    <n v="1"/>
    <x v="93"/>
    <n v="0"/>
    <n v="96"/>
    <n v="24"/>
    <n v="96"/>
    <n v="0"/>
    <n v="0"/>
    <s v="San Dimas"/>
  </r>
  <r>
    <n v="10"/>
    <x v="4"/>
    <n v="2"/>
    <x v="94"/>
    <n v="0"/>
    <n v="116"/>
    <n v="44"/>
    <n v="116"/>
    <n v="0"/>
    <n v="0"/>
    <s v="San Dimas"/>
  </r>
  <r>
    <n v="10"/>
    <x v="4"/>
    <n v="3"/>
    <x v="95"/>
    <n v="0"/>
    <n v="119"/>
    <n v="47"/>
    <n v="119"/>
    <n v="0"/>
    <n v="0"/>
    <s v="San Dimas"/>
  </r>
  <r>
    <n v="11"/>
    <x v="0"/>
    <n v="1"/>
    <x v="18"/>
    <n v="11"/>
    <n v="82"/>
    <n v="-3"/>
    <n v="71"/>
    <n v="30"/>
    <n v="100"/>
    <s v="Los Serranos"/>
  </r>
  <r>
    <n v="11"/>
    <x v="0"/>
    <n v="2"/>
    <x v="5"/>
    <n v="2"/>
    <n v="74"/>
    <n v="-2"/>
    <n v="72"/>
    <n v="15"/>
    <n v="60"/>
    <s v="Los Serranos"/>
  </r>
  <r>
    <n v="11"/>
    <x v="0"/>
    <n v="3"/>
    <x v="2"/>
    <n v="10"/>
    <n v="83"/>
    <n v="-1"/>
    <n v="73"/>
    <n v="10"/>
    <n v="40"/>
    <s v="Los Serranos"/>
  </r>
  <r>
    <n v="11"/>
    <x v="0"/>
    <n v="4"/>
    <x v="4"/>
    <n v="2"/>
    <n v="74"/>
    <n v="2"/>
    <n v="76"/>
    <n v="5"/>
    <n v="30"/>
    <s v="Los Serranos"/>
  </r>
  <r>
    <n v="11"/>
    <x v="0"/>
    <n v="5"/>
    <x v="0"/>
    <n v="14"/>
    <n v="91"/>
    <n v="3"/>
    <n v="77"/>
    <n v="0"/>
    <n v="29"/>
    <s v="Los Serranos"/>
  </r>
  <r>
    <n v="11"/>
    <x v="0"/>
    <n v="6"/>
    <x v="3"/>
    <n v="6"/>
    <n v="83"/>
    <n v="3"/>
    <n v="77"/>
    <n v="0"/>
    <n v="28"/>
    <s v="Los Serranos"/>
  </r>
  <r>
    <n v="11"/>
    <x v="0"/>
    <n v="7"/>
    <x v="7"/>
    <n v="9"/>
    <n v="88"/>
    <n v="5"/>
    <n v="79"/>
    <n v="0"/>
    <n v="27"/>
    <s v="Los Serranos"/>
  </r>
  <r>
    <n v="11"/>
    <x v="0"/>
    <n v="8"/>
    <x v="72"/>
    <n v="9"/>
    <n v="88"/>
    <n v="5"/>
    <n v="79"/>
    <n v="0"/>
    <n v="26"/>
    <s v="Los Serranos"/>
  </r>
  <r>
    <n v="11"/>
    <x v="0"/>
    <n v="9"/>
    <x v="14"/>
    <n v="13"/>
    <n v="92"/>
    <n v="5"/>
    <n v="79"/>
    <n v="0"/>
    <n v="25"/>
    <s v="Los Serranos"/>
  </r>
  <r>
    <n v="11"/>
    <x v="0"/>
    <n v="10"/>
    <x v="21"/>
    <n v="14"/>
    <n v="94"/>
    <n v="6"/>
    <n v="80"/>
    <n v="0"/>
    <n v="24"/>
    <s v="Los Serranos"/>
  </r>
  <r>
    <n v="11"/>
    <x v="0"/>
    <n v="11"/>
    <x v="16"/>
    <n v="14"/>
    <n v="96"/>
    <n v="8"/>
    <n v="82"/>
    <n v="0"/>
    <n v="23"/>
    <s v="Los Serranos"/>
  </r>
  <r>
    <n v="11"/>
    <x v="0"/>
    <n v="12"/>
    <x v="20"/>
    <n v="14"/>
    <n v="96"/>
    <n v="8"/>
    <n v="82"/>
    <n v="0"/>
    <n v="22"/>
    <s v="Los Serranos"/>
  </r>
  <r>
    <n v="11"/>
    <x v="0"/>
    <n v="13"/>
    <x v="19"/>
    <n v="16"/>
    <n v="98"/>
    <n v="8"/>
    <n v="82"/>
    <n v="0"/>
    <n v="21"/>
    <s v="Los Serranos"/>
  </r>
  <r>
    <n v="11"/>
    <x v="0"/>
    <n v="14"/>
    <x v="12"/>
    <n v="17"/>
    <n v="99"/>
    <n v="8"/>
    <n v="82"/>
    <n v="0"/>
    <n v="20"/>
    <s v="Los Serranos"/>
  </r>
  <r>
    <n v="11"/>
    <x v="0"/>
    <n v="15"/>
    <x v="13"/>
    <n v="12"/>
    <n v="95"/>
    <n v="9"/>
    <n v="83"/>
    <n v="0"/>
    <n v="19"/>
    <s v="Los Serranos"/>
  </r>
  <r>
    <n v="11"/>
    <x v="0"/>
    <n v="16"/>
    <x v="8"/>
    <n v="9"/>
    <n v="93"/>
    <n v="10"/>
    <n v="84"/>
    <n v="0"/>
    <n v="18"/>
    <s v="Los Serranos"/>
  </r>
  <r>
    <n v="11"/>
    <x v="0"/>
    <n v="17"/>
    <x v="15"/>
    <n v="14"/>
    <n v="99"/>
    <n v="11"/>
    <n v="85"/>
    <n v="0"/>
    <n v="17"/>
    <s v="Los Serranos"/>
  </r>
  <r>
    <n v="11"/>
    <x v="0"/>
    <n v="18"/>
    <x v="17"/>
    <n v="10"/>
    <n v="96"/>
    <n v="12"/>
    <n v="86"/>
    <n v="0"/>
    <n v="15"/>
    <s v="Los Serranos"/>
  </r>
  <r>
    <n v="11"/>
    <x v="0"/>
    <n v="19"/>
    <x v="11"/>
    <n v="13"/>
    <n v="101"/>
    <n v="14"/>
    <n v="88"/>
    <n v="0"/>
    <n v="15"/>
    <s v="Los Serranos"/>
  </r>
  <r>
    <n v="11"/>
    <x v="0"/>
    <n v="20"/>
    <x v="10"/>
    <n v="13"/>
    <n v="103"/>
    <n v="16"/>
    <n v="90"/>
    <n v="0"/>
    <n v="15"/>
    <s v="Los Serranos"/>
  </r>
  <r>
    <n v="11"/>
    <x v="0"/>
    <n v="21"/>
    <x v="96"/>
    <n v="7"/>
    <n v="101"/>
    <n v="20"/>
    <n v="94"/>
    <n v="0"/>
    <n v="15"/>
    <s v="Los Serranos"/>
  </r>
  <r>
    <n v="12"/>
    <x v="1"/>
    <n v="1"/>
    <x v="27"/>
    <n v="16"/>
    <n v="84"/>
    <n v="-6"/>
    <n v="68"/>
    <n v="30"/>
    <n v="100"/>
    <s v="Los Serranos"/>
  </r>
  <r>
    <n v="12"/>
    <x v="1"/>
    <n v="2"/>
    <x v="23"/>
    <n v="17"/>
    <n v="92"/>
    <n v="1"/>
    <n v="75"/>
    <n v="15"/>
    <n v="60"/>
    <s v="Los Serranos"/>
  </r>
  <r>
    <n v="12"/>
    <x v="1"/>
    <n v="3"/>
    <x v="79"/>
    <n v="18"/>
    <n v="95"/>
    <n v="3"/>
    <n v="77"/>
    <n v="10"/>
    <n v="40"/>
    <s v="Los Serranos"/>
  </r>
  <r>
    <n v="12"/>
    <x v="1"/>
    <n v="4"/>
    <x v="25"/>
    <n v="16"/>
    <n v="94"/>
    <n v="4"/>
    <n v="78"/>
    <n v="5"/>
    <n v="30"/>
    <s v="Los Serranos"/>
  </r>
  <r>
    <n v="12"/>
    <x v="1"/>
    <n v="5"/>
    <x v="28"/>
    <n v="18"/>
    <n v="98"/>
    <n v="6"/>
    <n v="80"/>
    <n v="0"/>
    <n v="29"/>
    <s v="Los Serranos"/>
  </r>
  <r>
    <n v="12"/>
    <x v="1"/>
    <n v="6"/>
    <x v="22"/>
    <n v="21"/>
    <n v="101"/>
    <n v="6"/>
    <n v="80"/>
    <n v="0"/>
    <n v="28"/>
    <s v="Los Serranos"/>
  </r>
  <r>
    <n v="12"/>
    <x v="1"/>
    <n v="7"/>
    <x v="80"/>
    <n v="17"/>
    <n v="97"/>
    <n v="6"/>
    <n v="80"/>
    <n v="0"/>
    <n v="27"/>
    <s v="Los Serranos"/>
  </r>
  <r>
    <n v="12"/>
    <x v="1"/>
    <n v="8"/>
    <x v="30"/>
    <n v="21"/>
    <n v="102"/>
    <n v="7"/>
    <n v="81"/>
    <n v="0"/>
    <n v="26"/>
    <s v="Los Serranos"/>
  </r>
  <r>
    <n v="12"/>
    <x v="1"/>
    <n v="9"/>
    <x v="24"/>
    <n v="21"/>
    <n v="103"/>
    <n v="8"/>
    <n v="82"/>
    <n v="0"/>
    <n v="25"/>
    <s v="Los Serranos"/>
  </r>
  <r>
    <n v="12"/>
    <x v="1"/>
    <n v="10"/>
    <x v="84"/>
    <n v="17"/>
    <n v="101"/>
    <n v="10"/>
    <n v="84"/>
    <n v="0"/>
    <n v="24"/>
    <s v="Los Serranos"/>
  </r>
  <r>
    <n v="12"/>
    <x v="1"/>
    <n v="11"/>
    <x v="32"/>
    <n v="23"/>
    <n v="107"/>
    <n v="10"/>
    <n v="84"/>
    <n v="0"/>
    <n v="23"/>
    <s v="Los Serranos"/>
  </r>
  <r>
    <n v="12"/>
    <x v="1"/>
    <n v="12"/>
    <x v="31"/>
    <n v="18"/>
    <n v="104"/>
    <n v="12"/>
    <n v="86"/>
    <n v="0"/>
    <n v="22"/>
    <s v="Los Serranos"/>
  </r>
  <r>
    <n v="12"/>
    <x v="1"/>
    <n v="13"/>
    <x v="26"/>
    <n v="18"/>
    <n v="107"/>
    <n v="15"/>
    <n v="89"/>
    <n v="0"/>
    <n v="21"/>
    <s v="Los Serranos"/>
  </r>
  <r>
    <n v="12"/>
    <x v="1"/>
    <n v="14"/>
    <x v="83"/>
    <n v="19"/>
    <n v="114"/>
    <n v="21"/>
    <n v="95"/>
    <n v="0"/>
    <n v="20"/>
    <s v="Los Serranos"/>
  </r>
  <r>
    <n v="13"/>
    <x v="2"/>
    <n v="1"/>
    <x v="34"/>
    <n v="20"/>
    <n v="91"/>
    <n v="-3"/>
    <n v="71"/>
    <n v="30"/>
    <n v="100"/>
    <s v="Los Serranos"/>
  </r>
  <r>
    <n v="13"/>
    <x v="2"/>
    <n v="2"/>
    <x v="43"/>
    <n v="18"/>
    <n v="92"/>
    <s v="E"/>
    <n v="74"/>
    <n v="15"/>
    <n v="60"/>
    <s v="Los Serranos"/>
  </r>
  <r>
    <n v="13"/>
    <x v="2"/>
    <n v="3"/>
    <x v="39"/>
    <n v="18"/>
    <n v="96"/>
    <n v="4"/>
    <n v="78"/>
    <n v="10"/>
    <n v="40"/>
    <s v="Los Serranos"/>
  </r>
  <r>
    <n v="13"/>
    <x v="2"/>
    <n v="4"/>
    <x v="85"/>
    <n v="17"/>
    <n v="95"/>
    <n v="4"/>
    <n v="78"/>
    <n v="5"/>
    <n v="30"/>
    <s v="Los Serranos"/>
  </r>
  <r>
    <n v="13"/>
    <x v="2"/>
    <n v="5"/>
    <x v="37"/>
    <n v="20"/>
    <n v="100"/>
    <n v="6"/>
    <n v="80"/>
    <n v="0"/>
    <n v="29"/>
    <s v="Los Serranos"/>
  </r>
  <r>
    <n v="13"/>
    <x v="2"/>
    <n v="6"/>
    <x v="48"/>
    <n v="21"/>
    <n v="102"/>
    <n v="7"/>
    <n v="81"/>
    <n v="0"/>
    <n v="28"/>
    <s v="Los Serranos"/>
  </r>
  <r>
    <n v="13"/>
    <x v="2"/>
    <n v="7"/>
    <x v="88"/>
    <n v="19"/>
    <n v="101"/>
    <n v="8"/>
    <n v="82"/>
    <n v="0"/>
    <n v="27"/>
    <s v="Los Serranos"/>
  </r>
  <r>
    <n v="13"/>
    <x v="2"/>
    <n v="8"/>
    <x v="45"/>
    <n v="18"/>
    <n v="100"/>
    <n v="8"/>
    <n v="82"/>
    <n v="0"/>
    <n v="26"/>
    <s v="Los Serranos"/>
  </r>
  <r>
    <n v="13"/>
    <x v="2"/>
    <n v="9"/>
    <x v="51"/>
    <n v="18"/>
    <n v="102"/>
    <n v="10"/>
    <n v="84"/>
    <n v="0"/>
    <n v="25"/>
    <s v="Los Serranos"/>
  </r>
  <r>
    <n v="13"/>
    <x v="2"/>
    <n v="10"/>
    <x v="38"/>
    <n v="18"/>
    <n v="103"/>
    <n v="11"/>
    <n v="85"/>
    <n v="0"/>
    <n v="24"/>
    <s v="Los Serranos"/>
  </r>
  <r>
    <n v="13"/>
    <x v="2"/>
    <n v="11"/>
    <x v="40"/>
    <n v="16"/>
    <n v="101"/>
    <n v="11"/>
    <n v="85"/>
    <n v="0"/>
    <n v="23"/>
    <s v="Los Serranos"/>
  </r>
  <r>
    <n v="13"/>
    <x v="2"/>
    <n v="12"/>
    <x v="87"/>
    <n v="28"/>
    <n v="113"/>
    <n v="11"/>
    <n v="85"/>
    <n v="0"/>
    <n v="22"/>
    <s v="Los Serranos"/>
  </r>
  <r>
    <n v="13"/>
    <x v="2"/>
    <n v="13"/>
    <x v="44"/>
    <n v="16"/>
    <n v="103"/>
    <n v="13"/>
    <n v="87"/>
    <n v="0"/>
    <n v="21"/>
    <s v="Los Serranos"/>
  </r>
  <r>
    <n v="13"/>
    <x v="2"/>
    <n v="14"/>
    <x v="35"/>
    <n v="20"/>
    <n v="108"/>
    <n v="14"/>
    <n v="88"/>
    <n v="0"/>
    <n v="20"/>
    <s v="Los Serranos"/>
  </r>
  <r>
    <n v="13"/>
    <x v="2"/>
    <n v="15"/>
    <x v="50"/>
    <n v="20"/>
    <n v="108"/>
    <n v="14"/>
    <n v="88"/>
    <n v="0"/>
    <n v="19"/>
    <s v="Los Serranos"/>
  </r>
  <r>
    <n v="13"/>
    <x v="2"/>
    <n v="16"/>
    <x v="49"/>
    <n v="28"/>
    <n v="117"/>
    <n v="15"/>
    <n v="89"/>
    <n v="0"/>
    <n v="18"/>
    <s v="Los Serranos"/>
  </r>
  <r>
    <n v="13"/>
    <x v="2"/>
    <n v="17"/>
    <x v="46"/>
    <n v="18"/>
    <n v="112"/>
    <n v="20"/>
    <n v="94"/>
    <n v="0"/>
    <n v="17"/>
    <s v="Los Serranos"/>
  </r>
  <r>
    <n v="14"/>
    <x v="3"/>
    <n v="1"/>
    <x v="59"/>
    <n v="24"/>
    <n v="101"/>
    <n v="3"/>
    <n v="77"/>
    <n v="30"/>
    <n v="100"/>
    <s v="Los Serranos"/>
  </r>
  <r>
    <n v="14"/>
    <x v="3"/>
    <n v="2"/>
    <x v="65"/>
    <n v="30"/>
    <n v="108"/>
    <n v="4"/>
    <n v="78"/>
    <n v="15"/>
    <n v="60"/>
    <s v="Los Serranos"/>
  </r>
  <r>
    <n v="14"/>
    <x v="3"/>
    <n v="3"/>
    <x v="66"/>
    <n v="29"/>
    <n v="110"/>
    <n v="7"/>
    <n v="81"/>
    <n v="10"/>
    <n v="40"/>
    <s v="Los Serranos"/>
  </r>
  <r>
    <n v="14"/>
    <x v="3"/>
    <n v="4"/>
    <x v="61"/>
    <n v="37"/>
    <n v="120"/>
    <n v="9"/>
    <n v="83"/>
    <n v="5"/>
    <n v="30"/>
    <s v="Los Serranos"/>
  </r>
  <r>
    <n v="14"/>
    <x v="3"/>
    <n v="5"/>
    <x v="70"/>
    <n v="29"/>
    <n v="112"/>
    <n v="9"/>
    <n v="83"/>
    <n v="0"/>
    <n v="29"/>
    <s v="Los Serranos"/>
  </r>
  <r>
    <n v="14"/>
    <x v="3"/>
    <n v="6"/>
    <x v="53"/>
    <n v="36"/>
    <n v="119"/>
    <n v="9"/>
    <n v="83"/>
    <n v="0"/>
    <n v="28"/>
    <s v="Los Serranos"/>
  </r>
  <r>
    <n v="14"/>
    <x v="3"/>
    <n v="7"/>
    <x v="97"/>
    <n v="25"/>
    <n v="109"/>
    <n v="10"/>
    <n v="84"/>
    <n v="0"/>
    <n v="27"/>
    <s v="Los Serranos"/>
  </r>
  <r>
    <n v="14"/>
    <x v="3"/>
    <n v="8"/>
    <x v="60"/>
    <n v="32"/>
    <n v="116"/>
    <n v="10"/>
    <n v="84"/>
    <n v="0"/>
    <n v="26"/>
    <s v="Los Serranos"/>
  </r>
  <r>
    <n v="14"/>
    <x v="3"/>
    <n v="9"/>
    <x v="64"/>
    <n v="21"/>
    <n v="106"/>
    <n v="11"/>
    <n v="85"/>
    <n v="0"/>
    <n v="25"/>
    <s v="Los Serranos"/>
  </r>
  <r>
    <n v="14"/>
    <x v="3"/>
    <n v="10"/>
    <x v="57"/>
    <n v="43"/>
    <n v="130"/>
    <n v="13"/>
    <n v="87"/>
    <n v="0"/>
    <n v="24"/>
    <s v="Los Serranos"/>
  </r>
  <r>
    <n v="14"/>
    <x v="3"/>
    <n v="11"/>
    <x v="98"/>
    <n v="25"/>
    <n v="112"/>
    <n v="13"/>
    <n v="87"/>
    <n v="0"/>
    <n v="23"/>
    <s v="Los Serranos"/>
  </r>
  <r>
    <n v="14"/>
    <x v="3"/>
    <n v="12"/>
    <x v="56"/>
    <n v="21"/>
    <n v="108"/>
    <n v="13"/>
    <n v="87"/>
    <n v="0"/>
    <n v="22"/>
    <s v="Los Serranos"/>
  </r>
  <r>
    <n v="14"/>
    <x v="3"/>
    <n v="13"/>
    <x v="99"/>
    <n v="15"/>
    <n v="103"/>
    <n v="14"/>
    <n v="88"/>
    <n v="0"/>
    <n v="21"/>
    <s v="Los Serranos"/>
  </r>
  <r>
    <n v="14"/>
    <x v="3"/>
    <n v="14"/>
    <x v="67"/>
    <n v="29"/>
    <n v="120"/>
    <n v="17"/>
    <n v="91"/>
    <n v="0"/>
    <n v="20"/>
    <s v="Los Serranos"/>
  </r>
  <r>
    <n v="14"/>
    <x v="3"/>
    <n v="15"/>
    <x v="68"/>
    <n v="51"/>
    <n v="150"/>
    <n v="25"/>
    <n v="99"/>
    <n v="0"/>
    <n v="19"/>
    <s v="Los Serranos"/>
  </r>
  <r>
    <n v="14"/>
    <x v="3"/>
    <n v="16"/>
    <x v="100"/>
    <n v="21"/>
    <n v="121"/>
    <n v="26"/>
    <n v="100"/>
    <n v="0"/>
    <n v="18"/>
    <s v="Los Serranos"/>
  </r>
  <r>
    <n v="14"/>
    <x v="3"/>
    <n v="17"/>
    <x v="69"/>
    <n v="40"/>
    <n v="148"/>
    <n v="34"/>
    <n v="108"/>
    <n v="0"/>
    <n v="17"/>
    <s v="Los Serranos"/>
  </r>
  <r>
    <n v="14"/>
    <x v="3"/>
    <n v="18"/>
    <x v="101"/>
    <n v="0"/>
    <n v="124"/>
    <n v="50"/>
    <n v="124"/>
    <n v="0"/>
    <n v="16"/>
    <s v="Los Serranos"/>
  </r>
  <r>
    <n v="15"/>
    <x v="4"/>
    <n v="1"/>
    <x v="102"/>
    <n v="0"/>
    <n v="79"/>
    <n v="5"/>
    <n v="79"/>
    <n v="0"/>
    <n v="0"/>
    <s v="Los Serranos"/>
  </r>
  <r>
    <n v="15"/>
    <x v="4"/>
    <n v="2"/>
    <x v="103"/>
    <n v="0"/>
    <n v="80"/>
    <n v="6"/>
    <n v="80"/>
    <n v="0"/>
    <n v="0"/>
    <s v="Los Serranos"/>
  </r>
  <r>
    <n v="15"/>
    <x v="4"/>
    <n v="3"/>
    <x v="104"/>
    <n v="0"/>
    <n v="104"/>
    <n v="30"/>
    <n v="104"/>
    <n v="0"/>
    <n v="0"/>
    <s v="Los Serranos"/>
  </r>
  <r>
    <n v="15"/>
    <x v="4"/>
    <n v="4"/>
    <x v="75"/>
    <n v="0"/>
    <n v="107"/>
    <n v="33"/>
    <n v="107"/>
    <n v="0"/>
    <n v="0"/>
    <s v="Los Serranos"/>
  </r>
  <r>
    <n v="15"/>
    <x v="4"/>
    <n v="5"/>
    <x v="94"/>
    <n v="0"/>
    <n v="119"/>
    <n v="45"/>
    <n v="119"/>
    <n v="0"/>
    <n v="0"/>
    <s v="Los Serranos"/>
  </r>
  <r>
    <n v="15"/>
    <x v="4"/>
    <n v="6"/>
    <x v="105"/>
    <n v="0"/>
    <n v="131"/>
    <n v="57"/>
    <n v="131"/>
    <n v="0"/>
    <n v="0"/>
    <s v="Los Serranos"/>
  </r>
  <r>
    <n v="15"/>
    <x v="4"/>
    <n v="7"/>
    <x v="106"/>
    <n v="0"/>
    <n v="139"/>
    <n v="65"/>
    <n v="139"/>
    <n v="0"/>
    <n v="0"/>
    <s v="Los Serranos"/>
  </r>
  <r>
    <n v="16"/>
    <x v="0"/>
    <n v="1"/>
    <x v="12"/>
    <n v="18"/>
    <n v="86"/>
    <n v="-2"/>
    <n v="68"/>
    <s v="$30.00"/>
    <n v="150"/>
    <s v="La Mirada"/>
  </r>
  <r>
    <n v="16"/>
    <x v="0"/>
    <n v="2"/>
    <x v="15"/>
    <n v="14"/>
    <n v="84"/>
    <s v="E"/>
    <n v="70"/>
    <s v="$15.00"/>
    <n v="100"/>
    <s v="La Mirada"/>
  </r>
  <r>
    <n v="16"/>
    <x v="0"/>
    <n v="3"/>
    <x v="5"/>
    <n v="3"/>
    <n v="73"/>
    <s v="E"/>
    <n v="70"/>
    <s v="$10.00"/>
    <n v="85"/>
    <s v="La Mirada"/>
  </r>
  <r>
    <n v="16"/>
    <x v="0"/>
    <n v="4"/>
    <x v="0"/>
    <n v="14"/>
    <n v="85"/>
    <n v="1"/>
    <n v="71"/>
    <s v="$5.00"/>
    <n v="70"/>
    <s v="La Mirada"/>
  </r>
  <r>
    <n v="16"/>
    <x v="0"/>
    <n v="5"/>
    <x v="18"/>
    <n v="6"/>
    <n v="78"/>
    <n v="2"/>
    <n v="72"/>
    <s v="$0.00"/>
    <n v="60"/>
    <s v="La Mirada"/>
  </r>
  <r>
    <n v="16"/>
    <x v="0"/>
    <n v="6"/>
    <x v="2"/>
    <n v="10"/>
    <n v="83"/>
    <n v="3"/>
    <n v="73"/>
    <s v="$0.00"/>
    <n v="55"/>
    <s v="La Mirada"/>
  </r>
  <r>
    <n v="16"/>
    <x v="0"/>
    <n v="7"/>
    <x v="4"/>
    <n v="0"/>
    <n v="73"/>
    <n v="3"/>
    <n v="73"/>
    <s v="$0.00"/>
    <n v="50"/>
    <s v="La Mirada"/>
  </r>
  <r>
    <n v="16"/>
    <x v="0"/>
    <n v="8"/>
    <x v="13"/>
    <n v="12"/>
    <n v="87"/>
    <n v="5"/>
    <n v="75"/>
    <s v="$0.00"/>
    <n v="45"/>
    <s v="La Mirada"/>
  </r>
  <r>
    <n v="16"/>
    <x v="0"/>
    <n v="9"/>
    <x v="107"/>
    <n v="7"/>
    <n v="83"/>
    <n v="6"/>
    <n v="76"/>
    <s v="$0.00"/>
    <n v="40"/>
    <s v="La Mirada"/>
  </r>
  <r>
    <n v="16"/>
    <x v="0"/>
    <n v="10"/>
    <x v="8"/>
    <n v="8"/>
    <n v="85"/>
    <n v="7"/>
    <n v="77"/>
    <s v="$0.00"/>
    <n v="35"/>
    <s v="La Mirada"/>
  </r>
  <r>
    <n v="16"/>
    <x v="0"/>
    <n v="11"/>
    <x v="3"/>
    <n v="6"/>
    <n v="83"/>
    <n v="7"/>
    <n v="77"/>
    <s v="$0.00"/>
    <n v="30"/>
    <s v="La Mirada"/>
  </r>
  <r>
    <n v="16"/>
    <x v="0"/>
    <n v="12"/>
    <x v="7"/>
    <n v="10"/>
    <n v="87"/>
    <n v="7"/>
    <n v="77"/>
    <s v="$0.00"/>
    <n v="25"/>
    <s v="La Mirada"/>
  </r>
  <r>
    <n v="16"/>
    <x v="0"/>
    <n v="13"/>
    <x v="6"/>
    <n v="8"/>
    <n v="86"/>
    <n v="8"/>
    <n v="78"/>
    <s v="$0.00"/>
    <n v="24"/>
    <s v="La Mirada"/>
  </r>
  <r>
    <n v="16"/>
    <x v="0"/>
    <n v="14"/>
    <x v="19"/>
    <n v="16"/>
    <n v="94"/>
    <n v="8"/>
    <n v="78"/>
    <s v="$0.00"/>
    <n v="23"/>
    <s v="La Mirada"/>
  </r>
  <r>
    <n v="16"/>
    <x v="0"/>
    <n v="15"/>
    <x v="17"/>
    <n v="12"/>
    <n v="91"/>
    <n v="9"/>
    <n v="79"/>
    <s v="$0.00"/>
    <n v="22"/>
    <s v="La Mirada"/>
  </r>
  <r>
    <n v="16"/>
    <x v="0"/>
    <n v="16"/>
    <x v="14"/>
    <n v="13"/>
    <n v="93"/>
    <n v="10"/>
    <n v="80"/>
    <s v="$0.00"/>
    <n v="21"/>
    <s v="La Mirada"/>
  </r>
  <r>
    <n v="16"/>
    <x v="0"/>
    <n v="17"/>
    <x v="11"/>
    <n v="13"/>
    <n v="93"/>
    <n v="10"/>
    <n v="80"/>
    <s v="$0.00"/>
    <n v="20"/>
    <s v="La Mirada"/>
  </r>
  <r>
    <n v="16"/>
    <x v="0"/>
    <n v="18"/>
    <x v="21"/>
    <n v="14"/>
    <n v="96"/>
    <n v="12"/>
    <n v="82"/>
    <s v="$0.00"/>
    <n v="19"/>
    <s v="La Mirada"/>
  </r>
  <r>
    <n v="17"/>
    <x v="1"/>
    <n v="1"/>
    <x v="26"/>
    <n v="16"/>
    <n v="87"/>
    <n v="1"/>
    <n v="71"/>
    <s v="$30.00"/>
    <n v="150"/>
    <s v="La Mirada"/>
  </r>
  <r>
    <n v="17"/>
    <x v="1"/>
    <n v="2"/>
    <x v="24"/>
    <n v="19"/>
    <n v="91"/>
    <n v="2"/>
    <n v="72"/>
    <s v="$15.00"/>
    <n v="100"/>
    <s v="La Mirada"/>
  </r>
  <r>
    <n v="17"/>
    <x v="1"/>
    <n v="3"/>
    <x v="23"/>
    <n v="14"/>
    <n v="87"/>
    <n v="3"/>
    <n v="73"/>
    <s v="$10.00"/>
    <n v="85"/>
    <s v="La Mirada"/>
  </r>
  <r>
    <n v="17"/>
    <x v="1"/>
    <n v="4"/>
    <x v="28"/>
    <n v="15"/>
    <n v="89"/>
    <n v="4"/>
    <n v="74"/>
    <s v="$5.00"/>
    <n v="70"/>
    <s v="La Mirada"/>
  </r>
  <r>
    <n v="17"/>
    <x v="1"/>
    <n v="5"/>
    <x v="30"/>
    <n v="22"/>
    <n v="96"/>
    <n v="4"/>
    <n v="74"/>
    <s v="$0.00"/>
    <n v="60"/>
    <s v="La Mirada"/>
  </r>
  <r>
    <n v="17"/>
    <x v="1"/>
    <n v="6"/>
    <x v="80"/>
    <n v="16"/>
    <n v="91"/>
    <n v="5"/>
    <n v="75"/>
    <s v="$0.00"/>
    <n v="55"/>
    <s v="La Mirada"/>
  </r>
  <r>
    <n v="17"/>
    <x v="1"/>
    <n v="7"/>
    <x v="31"/>
    <n v="14"/>
    <n v="93"/>
    <n v="9"/>
    <n v="79"/>
    <s v="$0.00"/>
    <n v="50"/>
    <s v="La Mirada"/>
  </r>
  <r>
    <n v="17"/>
    <x v="1"/>
    <n v="8"/>
    <x v="108"/>
    <n v="13"/>
    <n v="92"/>
    <n v="9"/>
    <n v="79"/>
    <s v="$0.00"/>
    <n v="45"/>
    <s v="La Mirada"/>
  </r>
  <r>
    <n v="17"/>
    <x v="1"/>
    <n v="9"/>
    <x v="27"/>
    <n v="12"/>
    <n v="92"/>
    <n v="10"/>
    <n v="80"/>
    <s v="$0.00"/>
    <n v="40"/>
    <s v="La Mirada"/>
  </r>
  <r>
    <n v="17"/>
    <x v="1"/>
    <n v="10"/>
    <x v="29"/>
    <n v="17"/>
    <n v="97"/>
    <n v="10"/>
    <n v="80"/>
    <s v="$0.00"/>
    <n v="35"/>
    <s v="La Mirada"/>
  </r>
  <r>
    <n v="17"/>
    <x v="1"/>
    <n v="11"/>
    <x v="22"/>
    <n v="21"/>
    <n v="101"/>
    <n v="10"/>
    <n v="80"/>
    <s v="$0.00"/>
    <n v="30"/>
    <s v="La Mirada"/>
  </r>
  <r>
    <n v="17"/>
    <x v="1"/>
    <n v="12"/>
    <x v="84"/>
    <n v="15"/>
    <n v="99"/>
    <n v="14"/>
    <n v="84"/>
    <s v="$0.00"/>
    <n v="25"/>
    <s v="La Mirada"/>
  </r>
  <r>
    <n v="17"/>
    <x v="1"/>
    <n v="13"/>
    <x v="83"/>
    <n v="17"/>
    <n v="104"/>
    <n v="17"/>
    <n v="87"/>
    <s v="$0.00"/>
    <n v="24"/>
    <s v="La Mirada"/>
  </r>
  <r>
    <n v="18"/>
    <x v="2"/>
    <n v="1"/>
    <x v="44"/>
    <n v="19"/>
    <n v="89"/>
    <s v="E"/>
    <n v="70"/>
    <s v="$30.00"/>
    <n v="150"/>
    <s v="La Mirada"/>
  </r>
  <r>
    <n v="18"/>
    <x v="2"/>
    <n v="2"/>
    <x v="37"/>
    <n v="23"/>
    <n v="94"/>
    <n v="1"/>
    <n v="71"/>
    <s v="$15.00"/>
    <n v="100"/>
    <s v="La Mirada"/>
  </r>
  <r>
    <n v="18"/>
    <x v="2"/>
    <n v="3"/>
    <x v="39"/>
    <n v="21"/>
    <n v="93"/>
    <n v="2"/>
    <n v="72"/>
    <s v="$10.00"/>
    <n v="85"/>
    <s v="La Mirada"/>
  </r>
  <r>
    <n v="18"/>
    <x v="2"/>
    <n v="4"/>
    <x v="87"/>
    <n v="27"/>
    <n v="100"/>
    <n v="3"/>
    <n v="73"/>
    <s v="$5.00"/>
    <n v="70"/>
    <s v="La Mirada"/>
  </r>
  <r>
    <n v="18"/>
    <x v="2"/>
    <n v="5"/>
    <x v="49"/>
    <n v="28"/>
    <n v="102"/>
    <n v="4"/>
    <n v="74"/>
    <s v="$0.00"/>
    <n v="60"/>
    <s v="La Mirada"/>
  </r>
  <r>
    <n v="18"/>
    <x v="2"/>
    <n v="6"/>
    <x v="42"/>
    <n v="21"/>
    <n v="95"/>
    <n v="4"/>
    <n v="74"/>
    <s v="$0.00"/>
    <n v="55"/>
    <s v="La Mirada"/>
  </r>
  <r>
    <n v="18"/>
    <x v="2"/>
    <n v="7"/>
    <x v="48"/>
    <n v="24"/>
    <n v="100"/>
    <n v="6"/>
    <n v="76"/>
    <s v="$0.00"/>
    <n v="50"/>
    <s v="La Mirada"/>
  </r>
  <r>
    <n v="18"/>
    <x v="2"/>
    <n v="8"/>
    <x v="34"/>
    <n v="21"/>
    <n v="98"/>
    <n v="7"/>
    <n v="77"/>
    <s v="$0.00"/>
    <n v="45"/>
    <s v="La Mirada"/>
  </r>
  <r>
    <n v="18"/>
    <x v="2"/>
    <n v="9"/>
    <x v="47"/>
    <n v="19"/>
    <n v="96"/>
    <n v="7"/>
    <n v="77"/>
    <s v="$0.00"/>
    <n v="40"/>
    <s v="La Mirada"/>
  </r>
  <r>
    <n v="18"/>
    <x v="2"/>
    <n v="10"/>
    <x v="86"/>
    <n v="27"/>
    <n v="104"/>
    <n v="7"/>
    <n v="77"/>
    <s v="$0.00"/>
    <n v="35"/>
    <s v="La Mirada"/>
  </r>
  <r>
    <n v="18"/>
    <x v="2"/>
    <n v="11"/>
    <x v="43"/>
    <n v="20"/>
    <n v="98"/>
    <n v="8"/>
    <n v="78"/>
    <s v="$0.00"/>
    <n v="30"/>
    <s v="La Mirada"/>
  </r>
  <r>
    <n v="18"/>
    <x v="2"/>
    <n v="12"/>
    <x v="46"/>
    <n v="22"/>
    <n v="102"/>
    <n v="10"/>
    <n v="80"/>
    <s v="$0.00"/>
    <n v="25"/>
    <s v="La Mirada"/>
  </r>
  <r>
    <n v="18"/>
    <x v="2"/>
    <n v="13"/>
    <x v="88"/>
    <n v="21"/>
    <n v="101"/>
    <n v="10"/>
    <n v="80"/>
    <s v="$0.00"/>
    <n v="24"/>
    <s v="La Mirada"/>
  </r>
  <r>
    <n v="18"/>
    <x v="2"/>
    <n v="14"/>
    <x v="85"/>
    <n v="20"/>
    <n v="101"/>
    <n v="11"/>
    <n v="81"/>
    <s v="$0.00"/>
    <n v="23"/>
    <s v="La Mirada"/>
  </r>
  <r>
    <n v="18"/>
    <x v="2"/>
    <n v="15"/>
    <x v="51"/>
    <n v="17"/>
    <n v="104"/>
    <n v="17"/>
    <n v="87"/>
    <s v="$0.00"/>
    <n v="22"/>
    <s v="La Mirada"/>
  </r>
  <r>
    <n v="19"/>
    <x v="3"/>
    <n v="1"/>
    <x v="59"/>
    <n v="27"/>
    <n v="92"/>
    <n v="-5"/>
    <n v="65"/>
    <s v="$30.00"/>
    <n v="150"/>
    <s v="La Mirada"/>
  </r>
  <r>
    <n v="19"/>
    <x v="3"/>
    <n v="2"/>
    <x v="56"/>
    <n v="24"/>
    <n v="94"/>
    <s v="E"/>
    <n v="70"/>
    <s v="$15.00"/>
    <n v="100"/>
    <s v="La Mirada"/>
  </r>
  <r>
    <n v="19"/>
    <x v="3"/>
    <n v="3"/>
    <x v="89"/>
    <n v="25"/>
    <n v="95"/>
    <s v="E"/>
    <n v="70"/>
    <s v="$10.00"/>
    <n v="85"/>
    <s v="La Mirada"/>
  </r>
  <r>
    <n v="19"/>
    <x v="3"/>
    <n v="4"/>
    <x v="55"/>
    <n v="28"/>
    <n v="99"/>
    <n v="1"/>
    <n v="71"/>
    <s v="$5.00"/>
    <n v="70"/>
    <s v="La Mirada"/>
  </r>
  <r>
    <n v="19"/>
    <x v="3"/>
    <n v="5"/>
    <x v="54"/>
    <n v="34"/>
    <n v="107"/>
    <n v="3"/>
    <n v="73"/>
    <s v="$0.00"/>
    <n v="60"/>
    <s v="La Mirada"/>
  </r>
  <r>
    <n v="19"/>
    <x v="3"/>
    <n v="6"/>
    <x v="61"/>
    <n v="37"/>
    <n v="111"/>
    <n v="4"/>
    <n v="74"/>
    <s v="$0.00"/>
    <n v="55"/>
    <s v="La Mirada"/>
  </r>
  <r>
    <n v="19"/>
    <x v="3"/>
    <n v="7"/>
    <x v="65"/>
    <n v="33"/>
    <n v="107"/>
    <n v="4"/>
    <n v="74"/>
    <s v="$0.00"/>
    <n v="50"/>
    <s v="La Mirada"/>
  </r>
  <r>
    <n v="19"/>
    <x v="3"/>
    <n v="8"/>
    <x v="58"/>
    <n v="29"/>
    <n v="104"/>
    <n v="5"/>
    <n v="75"/>
    <s v="$0.00"/>
    <n v="45"/>
    <s v="La Mirada"/>
  </r>
  <r>
    <n v="19"/>
    <x v="3"/>
    <n v="9"/>
    <x v="64"/>
    <n v="24"/>
    <n v="99"/>
    <n v="5"/>
    <n v="75"/>
    <s v="$0.00"/>
    <n v="40"/>
    <s v="La Mirada"/>
  </r>
  <r>
    <n v="19"/>
    <x v="3"/>
    <n v="10"/>
    <x v="53"/>
    <n v="36"/>
    <n v="113"/>
    <n v="7"/>
    <n v="77"/>
    <s v="$0.00"/>
    <n v="35"/>
    <s v="La Mirada"/>
  </r>
  <r>
    <n v="19"/>
    <x v="3"/>
    <n v="11"/>
    <x v="60"/>
    <n v="32"/>
    <n v="109"/>
    <n v="7"/>
    <n v="77"/>
    <s v="$0.00"/>
    <n v="30"/>
    <s v="La Mirada"/>
  </r>
  <r>
    <n v="19"/>
    <x v="3"/>
    <n v="12"/>
    <x v="97"/>
    <n v="28"/>
    <n v="106"/>
    <n v="8"/>
    <n v="78"/>
    <s v="$0.00"/>
    <n v="25"/>
    <s v="La Mirada"/>
  </r>
  <r>
    <n v="19"/>
    <x v="3"/>
    <n v="13"/>
    <x v="66"/>
    <n v="31"/>
    <n v="109"/>
    <n v="8"/>
    <n v="78"/>
    <s v="$0.00"/>
    <n v="24"/>
    <s v="La Mirada"/>
  </r>
  <r>
    <n v="19"/>
    <x v="3"/>
    <n v="14"/>
    <x v="57"/>
    <n v="43"/>
    <n v="122"/>
    <n v="9"/>
    <n v="79"/>
    <s v="$0.00"/>
    <n v="23"/>
    <s v="La Mirada"/>
  </r>
  <r>
    <n v="19"/>
    <x v="3"/>
    <n v="15"/>
    <x v="68"/>
    <n v="43"/>
    <n v="122"/>
    <n v="9"/>
    <n v="79"/>
    <s v="$0.00"/>
    <n v="22"/>
    <s v="La Mirada"/>
  </r>
  <r>
    <n v="19"/>
    <x v="3"/>
    <n v="16"/>
    <x v="98"/>
    <n v="28"/>
    <n v="112"/>
    <n v="14"/>
    <n v="84"/>
    <s v="$0.00"/>
    <n v="21"/>
    <s v="La Mirada"/>
  </r>
  <r>
    <n v="20"/>
    <x v="4"/>
    <n v="1"/>
    <x v="93"/>
    <n v="0"/>
    <n v="92"/>
    <n v="22"/>
    <n v="92"/>
    <s v="$0.00"/>
    <n v="0"/>
    <s v="La Mirada"/>
  </r>
  <r>
    <n v="20"/>
    <x v="4"/>
    <n v="2"/>
    <x v="109"/>
    <n v="0"/>
    <n v="107"/>
    <n v="37"/>
    <n v="107"/>
    <s v="$0.00"/>
    <n v="0"/>
    <s v="La Mirad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A41484-4405-43FF-BAFE-5ACF4BD0B0C3}" name="PivotTable1" cacheId="34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8" indent="0" outline="1" outlineData="1" multipleFieldFilters="0">
  <location ref="M2:O96" firstHeaderRow="1" firstDataRow="1" firstDataCol="2"/>
  <pivotFields count="11">
    <pivotField showAll="0"/>
    <pivotField axis="axisRow" outline="0" showAll="0" defaultSubtotal="0">
      <items count="5">
        <item x="0"/>
        <item h="1" x="4"/>
        <item x="1"/>
        <item x="3"/>
        <item x="2"/>
      </items>
    </pivotField>
    <pivotField showAll="0"/>
    <pivotField axis="axisRow" showAll="0" sortType="descending">
      <items count="111">
        <item x="70"/>
        <item x="63"/>
        <item x="17"/>
        <item x="28"/>
        <item x="95"/>
        <item x="76"/>
        <item x="104"/>
        <item x="83"/>
        <item x="73"/>
        <item x="4"/>
        <item x="18"/>
        <item x="69"/>
        <item x="54"/>
        <item x="68"/>
        <item x="85"/>
        <item x="72"/>
        <item x="45"/>
        <item x="65"/>
        <item x="16"/>
        <item x="31"/>
        <item x="34"/>
        <item x="61"/>
        <item x="91"/>
        <item x="10"/>
        <item x="20"/>
        <item x="108"/>
        <item x="32"/>
        <item x="67"/>
        <item x="101"/>
        <item x="8"/>
        <item x="78"/>
        <item x="107"/>
        <item x="93"/>
        <item x="44"/>
        <item x="38"/>
        <item x="36"/>
        <item x="43"/>
        <item x="41"/>
        <item x="80"/>
        <item x="23"/>
        <item x="35"/>
        <item x="103"/>
        <item x="37"/>
        <item x="7"/>
        <item x="74"/>
        <item x="66"/>
        <item x="57"/>
        <item x="105"/>
        <item x="52"/>
        <item x="82"/>
        <item x="92"/>
        <item x="40"/>
        <item x="51"/>
        <item x="2"/>
        <item x="87"/>
        <item x="27"/>
        <item x="64"/>
        <item x="106"/>
        <item x="1"/>
        <item x="59"/>
        <item x="25"/>
        <item x="49"/>
        <item x="89"/>
        <item x="0"/>
        <item x="99"/>
        <item x="3"/>
        <item x="88"/>
        <item x="33"/>
        <item x="6"/>
        <item x="9"/>
        <item x="58"/>
        <item x="86"/>
        <item x="46"/>
        <item x="71"/>
        <item x="77"/>
        <item x="22"/>
        <item x="90"/>
        <item x="11"/>
        <item x="5"/>
        <item x="98"/>
        <item x="24"/>
        <item x="60"/>
        <item x="50"/>
        <item x="19"/>
        <item x="84"/>
        <item x="81"/>
        <item x="30"/>
        <item x="48"/>
        <item x="39"/>
        <item x="14"/>
        <item x="96"/>
        <item x="15"/>
        <item x="42"/>
        <item x="47"/>
        <item x="100"/>
        <item x="13"/>
        <item x="75"/>
        <item x="26"/>
        <item x="79"/>
        <item x="29"/>
        <item x="21"/>
        <item x="12"/>
        <item x="56"/>
        <item x="62"/>
        <item x="55"/>
        <item x="53"/>
        <item x="97"/>
        <item x="102"/>
        <item x="109"/>
        <item x="9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dataField="1" showAll="0"/>
    <pivotField showAll="0"/>
  </pivotFields>
  <rowFields count="2">
    <field x="1"/>
    <field x="3"/>
  </rowFields>
  <rowItems count="94">
    <i>
      <x/>
      <x v="10"/>
    </i>
    <i r="1">
      <x v="53"/>
    </i>
    <i r="1">
      <x v="63"/>
    </i>
    <i r="1">
      <x v="78"/>
    </i>
    <i r="1">
      <x v="101"/>
    </i>
    <i r="1">
      <x v="91"/>
    </i>
    <i r="1">
      <x v="9"/>
    </i>
    <i r="1">
      <x v="65"/>
    </i>
    <i r="1">
      <x v="95"/>
    </i>
    <i r="1">
      <x v="43"/>
    </i>
    <i r="1">
      <x v="29"/>
    </i>
    <i r="1">
      <x v="83"/>
    </i>
    <i r="1">
      <x v="2"/>
    </i>
    <i r="1">
      <x v="100"/>
    </i>
    <i r="1">
      <x v="77"/>
    </i>
    <i r="1">
      <x v="68"/>
    </i>
    <i r="1">
      <x v="89"/>
    </i>
    <i r="1">
      <x v="58"/>
    </i>
    <i r="1">
      <x v="23"/>
    </i>
    <i r="1">
      <x v="31"/>
    </i>
    <i r="1">
      <x v="18"/>
    </i>
    <i r="1">
      <x v="24"/>
    </i>
    <i r="1">
      <x v="15"/>
    </i>
    <i r="1">
      <x v="69"/>
    </i>
    <i r="1">
      <x v="90"/>
    </i>
    <i>
      <x v="2"/>
      <x v="39"/>
    </i>
    <i r="1">
      <x v="97"/>
    </i>
    <i r="1">
      <x v="55"/>
    </i>
    <i r="1">
      <x v="80"/>
    </i>
    <i r="1">
      <x v="75"/>
    </i>
    <i r="1">
      <x v="86"/>
    </i>
    <i r="1">
      <x v="3"/>
    </i>
    <i r="1">
      <x v="19"/>
    </i>
    <i r="1">
      <x v="38"/>
    </i>
    <i r="1">
      <x v="99"/>
    </i>
    <i r="1">
      <x v="98"/>
    </i>
    <i r="1">
      <x v="60"/>
    </i>
    <i r="1">
      <x v="26"/>
    </i>
    <i r="1">
      <x v="84"/>
    </i>
    <i r="1">
      <x v="7"/>
    </i>
    <i r="1">
      <x v="25"/>
    </i>
    <i r="1">
      <x v="85"/>
    </i>
    <i r="1">
      <x v="67"/>
    </i>
    <i r="1">
      <x v="49"/>
    </i>
    <i>
      <x v="3"/>
      <x v="59"/>
    </i>
    <i r="1">
      <x v="12"/>
    </i>
    <i r="1">
      <x v="46"/>
    </i>
    <i r="1">
      <x v="102"/>
    </i>
    <i r="1">
      <x v="105"/>
    </i>
    <i r="1">
      <x v="104"/>
    </i>
    <i r="1">
      <x v="17"/>
    </i>
    <i r="1">
      <x v="62"/>
    </i>
    <i r="1">
      <x v="56"/>
    </i>
    <i r="1">
      <x v="21"/>
    </i>
    <i r="1">
      <x v="45"/>
    </i>
    <i r="1">
      <x v="81"/>
    </i>
    <i r="1">
      <x v="70"/>
    </i>
    <i r="1">
      <x v="13"/>
    </i>
    <i r="1">
      <x/>
    </i>
    <i r="1">
      <x v="27"/>
    </i>
    <i r="1">
      <x v="106"/>
    </i>
    <i r="1">
      <x v="11"/>
    </i>
    <i r="1">
      <x v="79"/>
    </i>
    <i r="1">
      <x v="76"/>
    </i>
    <i r="1">
      <x v="103"/>
    </i>
    <i r="1">
      <x v="1"/>
    </i>
    <i r="1">
      <x v="22"/>
    </i>
    <i r="1">
      <x v="64"/>
    </i>
    <i r="1">
      <x v="50"/>
    </i>
    <i r="1">
      <x v="94"/>
    </i>
    <i r="1">
      <x v="28"/>
    </i>
    <i>
      <x v="4"/>
      <x v="20"/>
    </i>
    <i r="1">
      <x v="88"/>
    </i>
    <i r="1">
      <x v="42"/>
    </i>
    <i r="1">
      <x v="33"/>
    </i>
    <i r="1">
      <x v="87"/>
    </i>
    <i r="1">
      <x v="36"/>
    </i>
    <i r="1">
      <x v="54"/>
    </i>
    <i r="1">
      <x v="92"/>
    </i>
    <i r="1">
      <x v="40"/>
    </i>
    <i r="1">
      <x v="61"/>
    </i>
    <i r="1">
      <x v="93"/>
    </i>
    <i r="1">
      <x v="52"/>
    </i>
    <i r="1">
      <x v="14"/>
    </i>
    <i r="1">
      <x v="72"/>
    </i>
    <i r="1">
      <x v="51"/>
    </i>
    <i r="1">
      <x v="34"/>
    </i>
    <i r="1">
      <x v="66"/>
    </i>
    <i r="1">
      <x v="71"/>
    </i>
    <i r="1">
      <x v="82"/>
    </i>
    <i r="1">
      <x v="35"/>
    </i>
    <i r="1">
      <x v="16"/>
    </i>
    <i r="1">
      <x v="37"/>
    </i>
    <i r="1">
      <x v="48"/>
    </i>
  </rowItems>
  <colItems count="1">
    <i/>
  </colItems>
  <dataFields count="1">
    <dataField name="Sum of Points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87"/>
  <sheetViews>
    <sheetView tabSelected="1" workbookViewId="0">
      <pane ySplit="1" topLeftCell="A2" activePane="bottomLeft" state="frozen"/>
      <selection pane="bottomLeft" activeCell="K1" sqref="A1:K1048576"/>
    </sheetView>
  </sheetViews>
  <sheetFormatPr defaultColWidth="10" defaultRowHeight="15" customHeight="1"/>
  <cols>
    <col min="1" max="1" width="6.234375" hidden="1" customWidth="1"/>
    <col min="2" max="2" width="12.9375" style="46" hidden="1" customWidth="1"/>
    <col min="3" max="3" width="8.8203125" hidden="1" customWidth="1"/>
    <col min="4" max="4" width="18.8203125" hidden="1" customWidth="1"/>
    <col min="5" max="5" width="19.76171875" hidden="1" customWidth="1"/>
    <col min="6" max="6" width="14.87890625" hidden="1" customWidth="1"/>
    <col min="7" max="7" width="21.76171875" hidden="1" customWidth="1"/>
    <col min="8" max="8" width="12.64453125" hidden="1" customWidth="1"/>
    <col min="9" max="9" width="10.05859375" hidden="1" customWidth="1"/>
    <col min="10" max="10" width="10.46875" hidden="1" customWidth="1"/>
    <col min="11" max="11" width="11.234375" hidden="1" customWidth="1"/>
    <col min="13" max="13" width="14.9375" bestFit="1" customWidth="1"/>
    <col min="14" max="14" width="18.52734375" bestFit="1" customWidth="1"/>
    <col min="15" max="15" width="11.76171875" bestFit="1" customWidth="1"/>
  </cols>
  <sheetData>
    <row r="1" spans="1:27" ht="14.25" customHeight="1">
      <c r="A1" s="1" t="s">
        <v>0</v>
      </c>
      <c r="B1" s="45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W1" s="3"/>
      <c r="X1" s="3"/>
      <c r="Y1" s="3"/>
      <c r="Z1" s="3"/>
      <c r="AA1" s="3"/>
    </row>
    <row r="2" spans="1:27" ht="14.25" customHeight="1">
      <c r="A2" s="1">
        <v>1</v>
      </c>
      <c r="B2" s="47" t="s">
        <v>12</v>
      </c>
      <c r="C2" s="4">
        <v>1</v>
      </c>
      <c r="D2" s="3" t="s">
        <v>13</v>
      </c>
      <c r="E2" s="4">
        <v>14</v>
      </c>
      <c r="F2" s="4">
        <v>86</v>
      </c>
      <c r="G2" s="4">
        <v>2</v>
      </c>
      <c r="H2" s="4">
        <v>72</v>
      </c>
      <c r="I2" s="5">
        <v>30</v>
      </c>
      <c r="J2">
        <v>100</v>
      </c>
      <c r="K2" s="3" t="s">
        <v>14</v>
      </c>
      <c r="M2" s="54" t="s">
        <v>520</v>
      </c>
      <c r="N2" s="54" t="s">
        <v>3</v>
      </c>
      <c r="O2" t="s">
        <v>11</v>
      </c>
      <c r="W2" s="3"/>
      <c r="X2" s="3"/>
      <c r="Y2" s="3"/>
      <c r="Z2" s="3"/>
      <c r="AA2" s="3"/>
    </row>
    <row r="3" spans="1:27" ht="14.25" customHeight="1">
      <c r="A3" s="1">
        <v>1</v>
      </c>
      <c r="B3" s="48" t="s">
        <v>12</v>
      </c>
      <c r="C3" s="4">
        <v>2</v>
      </c>
      <c r="D3" s="3" t="s">
        <v>16</v>
      </c>
      <c r="E3" s="4">
        <v>12</v>
      </c>
      <c r="F3" s="4">
        <v>85</v>
      </c>
      <c r="G3" s="4">
        <v>3</v>
      </c>
      <c r="H3" s="4">
        <v>73</v>
      </c>
      <c r="I3" s="5">
        <v>15</v>
      </c>
      <c r="J3">
        <v>60</v>
      </c>
      <c r="K3" s="3" t="s">
        <v>14</v>
      </c>
      <c r="M3" s="44" t="s">
        <v>12</v>
      </c>
      <c r="N3" s="44" t="s">
        <v>17</v>
      </c>
      <c r="O3" s="55">
        <v>235</v>
      </c>
      <c r="W3" s="3"/>
      <c r="X3" s="3"/>
      <c r="Y3" s="3"/>
      <c r="Z3" s="3"/>
      <c r="AA3" s="3"/>
    </row>
    <row r="4" spans="1:27" ht="14.25" customHeight="1">
      <c r="A4" s="1">
        <v>1</v>
      </c>
      <c r="B4" s="48" t="s">
        <v>12</v>
      </c>
      <c r="C4" s="4">
        <v>3</v>
      </c>
      <c r="D4" s="3" t="s">
        <v>15</v>
      </c>
      <c r="E4" s="4">
        <v>11</v>
      </c>
      <c r="F4" s="4">
        <v>84</v>
      </c>
      <c r="G4" s="4">
        <v>3</v>
      </c>
      <c r="H4" s="4">
        <v>73</v>
      </c>
      <c r="I4" s="5">
        <v>10</v>
      </c>
      <c r="J4">
        <v>40</v>
      </c>
      <c r="K4" s="3" t="s">
        <v>14</v>
      </c>
      <c r="N4" s="44" t="s">
        <v>15</v>
      </c>
      <c r="O4" s="55">
        <v>235</v>
      </c>
      <c r="W4" s="3"/>
      <c r="X4" s="3"/>
      <c r="Y4" s="3"/>
      <c r="Z4" s="3"/>
      <c r="AA4" s="3"/>
    </row>
    <row r="5" spans="1:27" ht="14.25" customHeight="1">
      <c r="A5" s="1">
        <v>1</v>
      </c>
      <c r="B5" s="48" t="s">
        <v>12</v>
      </c>
      <c r="C5" s="4">
        <v>4</v>
      </c>
      <c r="D5" s="3" t="s">
        <v>18</v>
      </c>
      <c r="E5" s="4">
        <v>5</v>
      </c>
      <c r="F5" s="4">
        <v>82</v>
      </c>
      <c r="G5" s="4">
        <v>7</v>
      </c>
      <c r="H5" s="4">
        <v>77</v>
      </c>
      <c r="I5" s="5">
        <v>5</v>
      </c>
      <c r="J5">
        <v>30</v>
      </c>
      <c r="K5" s="3" t="s">
        <v>14</v>
      </c>
      <c r="N5" s="44" t="s">
        <v>13</v>
      </c>
      <c r="O5" s="55">
        <v>222</v>
      </c>
      <c r="W5" s="3"/>
      <c r="X5" s="3"/>
      <c r="Y5" s="3"/>
      <c r="Z5" s="3"/>
      <c r="AA5" s="3"/>
    </row>
    <row r="6" spans="1:27" ht="14.25" customHeight="1">
      <c r="A6" s="1">
        <v>1</v>
      </c>
      <c r="B6" s="48" t="s">
        <v>12</v>
      </c>
      <c r="C6" s="4">
        <v>5</v>
      </c>
      <c r="D6" s="3" t="s">
        <v>20</v>
      </c>
      <c r="E6" s="4">
        <v>3</v>
      </c>
      <c r="F6" s="4">
        <v>74</v>
      </c>
      <c r="G6" s="4">
        <v>7</v>
      </c>
      <c r="H6" s="4">
        <v>77</v>
      </c>
      <c r="I6" s="5">
        <v>0</v>
      </c>
      <c r="J6">
        <v>29</v>
      </c>
      <c r="K6" s="3" t="s">
        <v>14</v>
      </c>
      <c r="N6" s="44" t="s">
        <v>19</v>
      </c>
      <c r="O6" s="55">
        <v>213</v>
      </c>
      <c r="W6" s="3"/>
      <c r="X6" s="3"/>
      <c r="Y6" s="3"/>
      <c r="Z6" s="3"/>
      <c r="AA6" s="3"/>
    </row>
    <row r="7" spans="1:27" ht="14.25" customHeight="1">
      <c r="A7" s="1">
        <v>1</v>
      </c>
      <c r="B7" s="48" t="s">
        <v>12</v>
      </c>
      <c r="C7" s="4">
        <v>6</v>
      </c>
      <c r="D7" s="3" t="s">
        <v>19</v>
      </c>
      <c r="E7" s="4">
        <v>3</v>
      </c>
      <c r="F7" s="4">
        <v>81</v>
      </c>
      <c r="G7" s="4">
        <v>8</v>
      </c>
      <c r="H7" s="4">
        <v>78</v>
      </c>
      <c r="I7" s="5">
        <v>0</v>
      </c>
      <c r="J7">
        <v>28</v>
      </c>
      <c r="K7" s="3" t="s">
        <v>14</v>
      </c>
      <c r="N7" s="44" t="s">
        <v>30</v>
      </c>
      <c r="O7" s="55">
        <v>210</v>
      </c>
      <c r="W7" s="3"/>
      <c r="X7" s="3"/>
      <c r="Y7" s="3"/>
      <c r="Z7" s="3"/>
      <c r="AA7" s="3"/>
    </row>
    <row r="8" spans="1:27" ht="14.25" customHeight="1">
      <c r="A8" s="1">
        <v>1</v>
      </c>
      <c r="B8" s="48" t="s">
        <v>12</v>
      </c>
      <c r="C8" s="4">
        <v>7</v>
      </c>
      <c r="D8" s="3" t="s">
        <v>21</v>
      </c>
      <c r="E8" s="4">
        <v>6</v>
      </c>
      <c r="F8" s="4">
        <v>85</v>
      </c>
      <c r="G8" s="4">
        <v>9</v>
      </c>
      <c r="H8" s="4">
        <v>79</v>
      </c>
      <c r="I8" s="5">
        <v>0</v>
      </c>
      <c r="J8">
        <v>27</v>
      </c>
      <c r="K8" s="3" t="s">
        <v>14</v>
      </c>
      <c r="N8" s="44" t="s">
        <v>31</v>
      </c>
      <c r="O8" s="55">
        <v>160</v>
      </c>
      <c r="W8" s="3"/>
      <c r="X8" s="3"/>
      <c r="Y8" s="3"/>
      <c r="Z8" s="3"/>
      <c r="AA8" s="3"/>
    </row>
    <row r="9" spans="1:27" ht="14.25" customHeight="1">
      <c r="A9" s="1">
        <v>1</v>
      </c>
      <c r="B9" s="48" t="s">
        <v>12</v>
      </c>
      <c r="C9" s="4">
        <v>8</v>
      </c>
      <c r="D9" s="3" t="s">
        <v>22</v>
      </c>
      <c r="E9" s="4">
        <v>9</v>
      </c>
      <c r="F9" s="4">
        <v>88</v>
      </c>
      <c r="G9" s="4">
        <v>9</v>
      </c>
      <c r="H9" s="4">
        <v>79</v>
      </c>
      <c r="I9" s="5">
        <v>0</v>
      </c>
      <c r="J9">
        <v>26</v>
      </c>
      <c r="K9" s="3" t="s">
        <v>14</v>
      </c>
      <c r="N9" s="44" t="s">
        <v>20</v>
      </c>
      <c r="O9" s="55">
        <v>138</v>
      </c>
      <c r="W9" s="3"/>
      <c r="X9" s="3"/>
      <c r="Y9" s="3"/>
      <c r="Z9" s="3"/>
      <c r="AA9" s="3"/>
    </row>
    <row r="10" spans="1:27" ht="14.25" customHeight="1">
      <c r="A10" s="1">
        <v>1</v>
      </c>
      <c r="B10" s="48" t="s">
        <v>12</v>
      </c>
      <c r="C10" s="4">
        <v>9</v>
      </c>
      <c r="D10" s="3" t="s">
        <v>23</v>
      </c>
      <c r="E10" s="4">
        <v>7</v>
      </c>
      <c r="F10" s="4">
        <v>86</v>
      </c>
      <c r="G10" s="4">
        <v>9</v>
      </c>
      <c r="H10" s="4">
        <v>79</v>
      </c>
      <c r="I10" s="5">
        <v>0</v>
      </c>
      <c r="J10">
        <v>25</v>
      </c>
      <c r="K10" s="3" t="s">
        <v>14</v>
      </c>
      <c r="N10" s="44" t="s">
        <v>18</v>
      </c>
      <c r="O10" s="55">
        <v>116</v>
      </c>
      <c r="W10" s="3"/>
      <c r="X10" s="3"/>
      <c r="Y10" s="3"/>
      <c r="Z10" s="3"/>
      <c r="AA10" s="3"/>
    </row>
    <row r="11" spans="1:27" ht="14.25" customHeight="1">
      <c r="A11" s="1">
        <v>1</v>
      </c>
      <c r="B11" s="48" t="s">
        <v>12</v>
      </c>
      <c r="C11" s="4">
        <v>10</v>
      </c>
      <c r="D11" s="3" t="s">
        <v>25</v>
      </c>
      <c r="E11" s="4">
        <v>16</v>
      </c>
      <c r="F11" s="4">
        <v>96</v>
      </c>
      <c r="G11" s="4">
        <v>10</v>
      </c>
      <c r="H11" s="4">
        <v>80</v>
      </c>
      <c r="I11" s="5">
        <v>0</v>
      </c>
      <c r="J11">
        <v>24</v>
      </c>
      <c r="K11" s="3" t="s">
        <v>14</v>
      </c>
      <c r="N11" s="44" t="s">
        <v>26</v>
      </c>
      <c r="O11" s="55">
        <v>106</v>
      </c>
      <c r="W11" s="3"/>
      <c r="X11" s="3"/>
      <c r="Y11" s="3"/>
      <c r="Z11" s="3"/>
      <c r="AA11" s="3"/>
    </row>
    <row r="12" spans="1:27" ht="14.25" customHeight="1">
      <c r="A12" s="1">
        <v>1</v>
      </c>
      <c r="B12" s="48" t="s">
        <v>12</v>
      </c>
      <c r="C12" s="4">
        <v>11</v>
      </c>
      <c r="D12" s="3" t="s">
        <v>27</v>
      </c>
      <c r="E12" s="4">
        <v>15</v>
      </c>
      <c r="F12" s="4">
        <v>97</v>
      </c>
      <c r="G12" s="4">
        <v>12</v>
      </c>
      <c r="H12" s="4">
        <v>82</v>
      </c>
      <c r="I12" s="5">
        <v>0</v>
      </c>
      <c r="J12">
        <v>23</v>
      </c>
      <c r="K12" s="3" t="s">
        <v>14</v>
      </c>
      <c r="N12" s="44" t="s">
        <v>22</v>
      </c>
      <c r="O12" s="55">
        <v>104</v>
      </c>
      <c r="W12" s="3"/>
      <c r="X12" s="3"/>
      <c r="Y12" s="3"/>
      <c r="Z12" s="3"/>
      <c r="AA12" s="3"/>
    </row>
    <row r="13" spans="1:27" ht="14.25" customHeight="1">
      <c r="A13" s="1">
        <v>1</v>
      </c>
      <c r="B13" s="48" t="s">
        <v>12</v>
      </c>
      <c r="C13" s="4">
        <v>12</v>
      </c>
      <c r="D13" s="3" t="s">
        <v>29</v>
      </c>
      <c r="E13" s="4">
        <v>13</v>
      </c>
      <c r="F13" s="4">
        <v>95</v>
      </c>
      <c r="G13" s="4">
        <v>12</v>
      </c>
      <c r="H13" s="4">
        <v>82</v>
      </c>
      <c r="I13" s="5">
        <v>0</v>
      </c>
      <c r="J13">
        <v>22</v>
      </c>
      <c r="K13" s="3" t="s">
        <v>14</v>
      </c>
      <c r="N13" s="44" t="s">
        <v>23</v>
      </c>
      <c r="O13" s="55">
        <v>102</v>
      </c>
      <c r="W13" s="3"/>
      <c r="X13" s="3"/>
      <c r="Y13" s="3"/>
      <c r="Z13" s="3"/>
      <c r="AA13" s="3"/>
    </row>
    <row r="14" spans="1:27" ht="14.25" customHeight="1">
      <c r="A14" s="1">
        <v>1</v>
      </c>
      <c r="B14" s="48" t="s">
        <v>12</v>
      </c>
      <c r="C14" s="4">
        <v>13</v>
      </c>
      <c r="D14" s="3" t="s">
        <v>30</v>
      </c>
      <c r="E14" s="4">
        <v>14</v>
      </c>
      <c r="F14" s="4">
        <v>96</v>
      </c>
      <c r="G14" s="4">
        <v>12</v>
      </c>
      <c r="H14" s="4">
        <v>82</v>
      </c>
      <c r="I14" s="5">
        <v>0</v>
      </c>
      <c r="J14">
        <v>21</v>
      </c>
      <c r="K14" s="3" t="s">
        <v>14</v>
      </c>
      <c r="N14" s="44" t="s">
        <v>24</v>
      </c>
      <c r="O14" s="55">
        <v>86</v>
      </c>
      <c r="W14" s="3"/>
      <c r="X14" s="3"/>
      <c r="Y14" s="3"/>
      <c r="Z14" s="3"/>
      <c r="AA14" s="3"/>
    </row>
    <row r="15" spans="1:27" ht="14.25" customHeight="1">
      <c r="A15" s="1">
        <v>1</v>
      </c>
      <c r="B15" s="48" t="s">
        <v>12</v>
      </c>
      <c r="C15" s="4">
        <v>14</v>
      </c>
      <c r="D15" s="3" t="s">
        <v>26</v>
      </c>
      <c r="E15" s="4">
        <v>12</v>
      </c>
      <c r="F15" s="4">
        <v>94</v>
      </c>
      <c r="G15" s="4">
        <v>12</v>
      </c>
      <c r="H15" s="4">
        <v>82</v>
      </c>
      <c r="I15" s="5">
        <v>0</v>
      </c>
      <c r="J15">
        <v>20</v>
      </c>
      <c r="K15" s="3" t="s">
        <v>14</v>
      </c>
      <c r="N15" s="44" t="s">
        <v>28</v>
      </c>
      <c r="O15" s="55">
        <v>83</v>
      </c>
      <c r="W15" s="3"/>
      <c r="X15" s="3"/>
      <c r="Y15" s="3"/>
      <c r="Z15" s="3"/>
      <c r="AA15" s="3"/>
    </row>
    <row r="16" spans="1:27" ht="14.25" customHeight="1">
      <c r="A16" s="1">
        <v>1</v>
      </c>
      <c r="B16" s="48" t="s">
        <v>12</v>
      </c>
      <c r="C16" s="4">
        <v>15</v>
      </c>
      <c r="D16" s="3" t="s">
        <v>32</v>
      </c>
      <c r="E16" s="4">
        <v>13</v>
      </c>
      <c r="F16" s="4">
        <v>97</v>
      </c>
      <c r="G16" s="4">
        <v>14</v>
      </c>
      <c r="H16" s="4">
        <v>84</v>
      </c>
      <c r="I16" s="5">
        <v>0</v>
      </c>
      <c r="J16">
        <v>19</v>
      </c>
      <c r="K16" s="3" t="s">
        <v>14</v>
      </c>
      <c r="N16" s="44" t="s">
        <v>33</v>
      </c>
      <c r="O16" s="55">
        <v>78</v>
      </c>
      <c r="W16" s="3"/>
      <c r="X16" s="3"/>
      <c r="Y16" s="3"/>
      <c r="Z16" s="3"/>
      <c r="AA16" s="3"/>
    </row>
    <row r="17" spans="1:27" ht="14.25" customHeight="1">
      <c r="A17" s="1">
        <v>1</v>
      </c>
      <c r="B17" s="48" t="s">
        <v>12</v>
      </c>
      <c r="C17" s="4">
        <v>16</v>
      </c>
      <c r="D17" s="3" t="s">
        <v>31</v>
      </c>
      <c r="E17" s="4">
        <v>13</v>
      </c>
      <c r="F17" s="4">
        <v>99</v>
      </c>
      <c r="G17" s="4">
        <v>16</v>
      </c>
      <c r="H17" s="4">
        <v>86</v>
      </c>
      <c r="I17" s="5">
        <v>0</v>
      </c>
      <c r="J17">
        <v>18</v>
      </c>
      <c r="K17" s="3" t="s">
        <v>14</v>
      </c>
      <c r="N17" s="44" t="s">
        <v>29</v>
      </c>
      <c r="O17" s="55">
        <v>74</v>
      </c>
      <c r="W17" s="3"/>
      <c r="X17" s="3"/>
      <c r="Y17" s="3"/>
      <c r="Z17" s="3"/>
      <c r="AA17" s="3"/>
    </row>
    <row r="18" spans="1:27" ht="14.25" customHeight="1">
      <c r="A18" s="1">
        <v>1</v>
      </c>
      <c r="B18" s="48" t="s">
        <v>12</v>
      </c>
      <c r="C18" s="4">
        <v>17</v>
      </c>
      <c r="D18" s="3" t="s">
        <v>34</v>
      </c>
      <c r="E18" s="4">
        <v>14</v>
      </c>
      <c r="F18" s="4">
        <v>101</v>
      </c>
      <c r="G18" s="4">
        <v>17</v>
      </c>
      <c r="H18" s="4">
        <v>87</v>
      </c>
      <c r="I18" s="5">
        <v>0</v>
      </c>
      <c r="J18">
        <v>17</v>
      </c>
      <c r="K18" s="3" t="s">
        <v>14</v>
      </c>
      <c r="N18" s="44" t="s">
        <v>21</v>
      </c>
      <c r="O18" s="55">
        <v>72</v>
      </c>
      <c r="W18" s="3"/>
      <c r="X18" s="3"/>
      <c r="Y18" s="3"/>
      <c r="Z18" s="3"/>
      <c r="AA18" s="3"/>
    </row>
    <row r="19" spans="1:27" ht="14.25" customHeight="1">
      <c r="A19" s="1">
        <v>1</v>
      </c>
      <c r="B19" s="48" t="s">
        <v>12</v>
      </c>
      <c r="C19" s="4">
        <v>18</v>
      </c>
      <c r="D19" s="3" t="s">
        <v>28</v>
      </c>
      <c r="E19" s="4">
        <v>10</v>
      </c>
      <c r="F19" s="4">
        <v>97</v>
      </c>
      <c r="G19" s="4">
        <v>17</v>
      </c>
      <c r="H19" s="4">
        <v>87</v>
      </c>
      <c r="I19" s="5">
        <v>0</v>
      </c>
      <c r="J19">
        <v>16</v>
      </c>
      <c r="K19" s="3" t="s">
        <v>14</v>
      </c>
      <c r="N19" s="44" t="s">
        <v>32</v>
      </c>
      <c r="O19" s="55">
        <v>65</v>
      </c>
      <c r="W19" s="3"/>
      <c r="X19" s="3"/>
      <c r="Y19" s="3"/>
      <c r="Z19" s="3"/>
      <c r="AA19" s="3"/>
    </row>
    <row r="20" spans="1:27" ht="14.25" customHeight="1">
      <c r="A20" s="1">
        <v>1</v>
      </c>
      <c r="B20" s="48" t="s">
        <v>12</v>
      </c>
      <c r="C20" s="4">
        <v>19</v>
      </c>
      <c r="D20" s="3" t="s">
        <v>17</v>
      </c>
      <c r="E20" s="4">
        <v>5</v>
      </c>
      <c r="F20" s="4">
        <v>92</v>
      </c>
      <c r="G20" s="4">
        <v>17</v>
      </c>
      <c r="H20" s="4">
        <v>87</v>
      </c>
      <c r="I20" s="5">
        <v>0</v>
      </c>
      <c r="J20">
        <v>15</v>
      </c>
      <c r="K20" s="3" t="s">
        <v>14</v>
      </c>
      <c r="N20" s="44" t="s">
        <v>16</v>
      </c>
      <c r="O20" s="55">
        <v>60</v>
      </c>
      <c r="W20" s="3"/>
      <c r="X20" s="3"/>
      <c r="Y20" s="3"/>
      <c r="Z20" s="3"/>
      <c r="AA20" s="3"/>
    </row>
    <row r="21" spans="1:27" ht="14.25" customHeight="1">
      <c r="A21" s="1">
        <v>1</v>
      </c>
      <c r="B21" s="48" t="s">
        <v>12</v>
      </c>
      <c r="C21" s="4">
        <v>20</v>
      </c>
      <c r="D21" s="3" t="s">
        <v>24</v>
      </c>
      <c r="E21" s="4">
        <v>14</v>
      </c>
      <c r="F21" s="4">
        <v>102</v>
      </c>
      <c r="G21" s="4">
        <v>18</v>
      </c>
      <c r="H21" s="4">
        <v>88</v>
      </c>
      <c r="I21" s="5">
        <v>0</v>
      </c>
      <c r="J21">
        <v>15</v>
      </c>
      <c r="K21" s="3" t="s">
        <v>14</v>
      </c>
      <c r="N21" s="44" t="s">
        <v>27</v>
      </c>
      <c r="O21" s="55">
        <v>56</v>
      </c>
      <c r="W21" s="3"/>
      <c r="X21" s="3"/>
      <c r="Y21" s="3"/>
      <c r="Z21" s="3"/>
      <c r="AA21" s="3"/>
    </row>
    <row r="22" spans="1:27" ht="14.25" customHeight="1">
      <c r="A22" s="1">
        <v>1</v>
      </c>
      <c r="B22" s="48" t="s">
        <v>12</v>
      </c>
      <c r="C22" s="4">
        <v>21</v>
      </c>
      <c r="D22" s="3" t="s">
        <v>35</v>
      </c>
      <c r="E22" s="4">
        <v>13</v>
      </c>
      <c r="F22" s="4">
        <v>102</v>
      </c>
      <c r="G22" s="4">
        <v>19</v>
      </c>
      <c r="H22" s="4">
        <v>89</v>
      </c>
      <c r="I22" s="5">
        <v>0</v>
      </c>
      <c r="J22">
        <v>15</v>
      </c>
      <c r="K22" s="3" t="s">
        <v>14</v>
      </c>
      <c r="N22" s="44" t="s">
        <v>517</v>
      </c>
      <c r="O22" s="55">
        <v>40</v>
      </c>
      <c r="W22" s="3"/>
      <c r="X22" s="3"/>
      <c r="Y22" s="3"/>
      <c r="Z22" s="3"/>
      <c r="AA22" s="3"/>
    </row>
    <row r="23" spans="1:27" ht="14.25" customHeight="1">
      <c r="A23" s="1">
        <v>1</v>
      </c>
      <c r="B23" s="48" t="s">
        <v>12</v>
      </c>
      <c r="C23" s="4">
        <v>22</v>
      </c>
      <c r="D23" s="3" t="s">
        <v>33</v>
      </c>
      <c r="E23" s="4">
        <v>14</v>
      </c>
      <c r="F23" s="4">
        <v>115</v>
      </c>
      <c r="G23" s="4">
        <v>31</v>
      </c>
      <c r="H23" s="4">
        <v>101</v>
      </c>
      <c r="I23" s="5">
        <v>0</v>
      </c>
      <c r="J23">
        <v>15</v>
      </c>
      <c r="K23" s="3" t="s">
        <v>14</v>
      </c>
      <c r="N23" s="44" t="s">
        <v>34</v>
      </c>
      <c r="O23" s="55">
        <v>40</v>
      </c>
      <c r="W23" s="3"/>
      <c r="X23" s="3"/>
      <c r="Y23" s="3"/>
      <c r="Z23" s="3"/>
      <c r="AA23" s="3"/>
    </row>
    <row r="24" spans="1:27" ht="14.25" customHeight="1">
      <c r="A24" s="1">
        <v>2</v>
      </c>
      <c r="B24" s="3" t="s">
        <v>37</v>
      </c>
      <c r="C24" s="4">
        <v>1</v>
      </c>
      <c r="D24" s="3" t="s">
        <v>38</v>
      </c>
      <c r="E24" s="4">
        <v>19</v>
      </c>
      <c r="F24" s="4">
        <v>92</v>
      </c>
      <c r="G24" s="4">
        <v>3</v>
      </c>
      <c r="H24" s="4">
        <v>73</v>
      </c>
      <c r="I24" s="5">
        <v>30</v>
      </c>
      <c r="J24">
        <v>100</v>
      </c>
      <c r="K24" s="3" t="s">
        <v>14</v>
      </c>
      <c r="N24" s="44" t="s">
        <v>35</v>
      </c>
      <c r="O24" s="55">
        <v>37</v>
      </c>
      <c r="W24" s="3"/>
      <c r="X24" s="3"/>
      <c r="Y24" s="3"/>
      <c r="Z24" s="3"/>
      <c r="AA24" s="3"/>
    </row>
    <row r="25" spans="1:27" ht="14.25" customHeight="1">
      <c r="A25" s="1">
        <v>2</v>
      </c>
      <c r="B25" s="3" t="s">
        <v>37</v>
      </c>
      <c r="C25" s="4">
        <v>2</v>
      </c>
      <c r="D25" s="3" t="s">
        <v>39</v>
      </c>
      <c r="E25" s="4">
        <v>15</v>
      </c>
      <c r="F25" s="4">
        <v>89</v>
      </c>
      <c r="G25" s="4">
        <v>4</v>
      </c>
      <c r="H25" s="4">
        <v>74</v>
      </c>
      <c r="I25" s="5">
        <v>15</v>
      </c>
      <c r="J25">
        <v>60</v>
      </c>
      <c r="K25" s="3" t="s">
        <v>14</v>
      </c>
      <c r="N25" s="44" t="s">
        <v>36</v>
      </c>
      <c r="O25" s="55">
        <v>26</v>
      </c>
      <c r="W25" s="3"/>
      <c r="X25" s="3"/>
      <c r="Y25" s="3"/>
      <c r="Z25" s="3"/>
      <c r="AA25" s="3"/>
    </row>
    <row r="26" spans="1:27" ht="14.25" customHeight="1">
      <c r="A26" s="1">
        <v>2</v>
      </c>
      <c r="B26" s="3" t="s">
        <v>37</v>
      </c>
      <c r="C26" s="4">
        <v>3</v>
      </c>
      <c r="D26" s="3" t="s">
        <v>41</v>
      </c>
      <c r="E26" s="4">
        <v>17</v>
      </c>
      <c r="F26" s="4">
        <v>96</v>
      </c>
      <c r="G26" s="4">
        <v>9</v>
      </c>
      <c r="H26" s="4">
        <v>79</v>
      </c>
      <c r="I26" s="5">
        <v>10</v>
      </c>
      <c r="J26">
        <v>40</v>
      </c>
      <c r="K26" s="3" t="s">
        <v>14</v>
      </c>
      <c r="N26" s="44" t="s">
        <v>25</v>
      </c>
      <c r="O26" s="55">
        <v>24</v>
      </c>
      <c r="W26" s="3"/>
      <c r="X26" s="3"/>
      <c r="Y26" s="3"/>
      <c r="Z26" s="3"/>
      <c r="AA26" s="3"/>
    </row>
    <row r="27" spans="1:27" ht="14.25" customHeight="1">
      <c r="A27" s="1">
        <v>2</v>
      </c>
      <c r="B27" s="3" t="s">
        <v>37</v>
      </c>
      <c r="C27" s="4">
        <v>4</v>
      </c>
      <c r="D27" s="3" t="s">
        <v>42</v>
      </c>
      <c r="E27" s="4">
        <v>12</v>
      </c>
      <c r="F27" s="4">
        <v>92</v>
      </c>
      <c r="G27" s="4">
        <v>10</v>
      </c>
      <c r="H27" s="4">
        <v>80</v>
      </c>
      <c r="I27" s="5">
        <v>5</v>
      </c>
      <c r="J27">
        <v>30</v>
      </c>
      <c r="K27" s="3" t="s">
        <v>14</v>
      </c>
      <c r="N27" s="44" t="s">
        <v>40</v>
      </c>
      <c r="O27" s="55">
        <v>15</v>
      </c>
      <c r="W27" s="3"/>
      <c r="X27" s="3"/>
      <c r="Y27" s="3"/>
      <c r="Z27" s="3"/>
      <c r="AA27" s="3"/>
    </row>
    <row r="28" spans="1:27" ht="14.25" customHeight="1">
      <c r="A28" s="1">
        <v>2</v>
      </c>
      <c r="B28" s="3" t="s">
        <v>37</v>
      </c>
      <c r="C28" s="4">
        <v>5</v>
      </c>
      <c r="D28" s="3" t="s">
        <v>44</v>
      </c>
      <c r="E28" s="4">
        <v>15</v>
      </c>
      <c r="F28" s="4">
        <v>96</v>
      </c>
      <c r="G28" s="4">
        <v>11</v>
      </c>
      <c r="H28" s="4">
        <v>81</v>
      </c>
      <c r="I28" s="5">
        <v>0</v>
      </c>
      <c r="J28">
        <v>29</v>
      </c>
      <c r="K28" s="3" t="s">
        <v>14</v>
      </c>
      <c r="M28" s="44" t="s">
        <v>37</v>
      </c>
      <c r="N28" s="44" t="s">
        <v>39</v>
      </c>
      <c r="O28" s="55">
        <v>305</v>
      </c>
      <c r="W28" s="3"/>
      <c r="X28" s="3"/>
      <c r="Y28" s="3"/>
      <c r="Z28" s="3"/>
      <c r="AA28" s="3"/>
    </row>
    <row r="29" spans="1:27" ht="14.25" customHeight="1">
      <c r="A29" s="1">
        <v>2</v>
      </c>
      <c r="B29" s="3" t="s">
        <v>37</v>
      </c>
      <c r="C29" s="4">
        <v>6</v>
      </c>
      <c r="D29" s="3" t="s">
        <v>43</v>
      </c>
      <c r="E29" s="4">
        <v>14</v>
      </c>
      <c r="F29" s="4">
        <v>96</v>
      </c>
      <c r="G29" s="4">
        <v>12</v>
      </c>
      <c r="H29" s="4">
        <v>82</v>
      </c>
      <c r="I29" s="5">
        <v>0</v>
      </c>
      <c r="J29">
        <v>28</v>
      </c>
      <c r="K29" s="3" t="s">
        <v>14</v>
      </c>
      <c r="N29" s="44" t="s">
        <v>44</v>
      </c>
      <c r="O29" s="55">
        <v>222</v>
      </c>
      <c r="W29" s="3"/>
      <c r="X29" s="3"/>
      <c r="Y29" s="3"/>
      <c r="Z29" s="3"/>
      <c r="AA29" s="3"/>
    </row>
    <row r="30" spans="1:27" ht="14.25" customHeight="1">
      <c r="A30" s="1">
        <v>2</v>
      </c>
      <c r="B30" s="3" t="s">
        <v>37</v>
      </c>
      <c r="C30" s="4">
        <v>7</v>
      </c>
      <c r="D30" s="3" t="s">
        <v>46</v>
      </c>
      <c r="E30" s="4">
        <v>14</v>
      </c>
      <c r="F30" s="4">
        <v>97</v>
      </c>
      <c r="G30" s="4">
        <v>13</v>
      </c>
      <c r="H30" s="4">
        <v>83</v>
      </c>
      <c r="I30" s="5">
        <v>0</v>
      </c>
      <c r="J30">
        <v>27</v>
      </c>
      <c r="K30" s="3" t="s">
        <v>14</v>
      </c>
      <c r="N30" s="44" t="s">
        <v>43</v>
      </c>
      <c r="O30" s="55">
        <v>195</v>
      </c>
      <c r="W30" s="3"/>
      <c r="X30" s="3"/>
      <c r="Y30" s="3"/>
      <c r="Z30" s="3"/>
      <c r="AA30" s="3"/>
    </row>
    <row r="31" spans="1:27" ht="14.25" customHeight="1">
      <c r="A31" s="1">
        <v>2</v>
      </c>
      <c r="B31" s="3" t="s">
        <v>37</v>
      </c>
      <c r="C31" s="4">
        <v>8</v>
      </c>
      <c r="D31" s="3" t="s">
        <v>47</v>
      </c>
      <c r="E31" s="4">
        <v>17</v>
      </c>
      <c r="F31" s="4">
        <v>103</v>
      </c>
      <c r="G31" s="4">
        <v>16</v>
      </c>
      <c r="H31" s="4">
        <v>86</v>
      </c>
      <c r="I31" s="5">
        <v>0</v>
      </c>
      <c r="J31">
        <v>26</v>
      </c>
      <c r="K31" s="3" t="s">
        <v>14</v>
      </c>
      <c r="N31" s="44" t="s">
        <v>41</v>
      </c>
      <c r="O31" s="55">
        <v>186</v>
      </c>
      <c r="W31" s="3"/>
      <c r="X31" s="3"/>
      <c r="Y31" s="3"/>
      <c r="Z31" s="3"/>
      <c r="AA31" s="3"/>
    </row>
    <row r="32" spans="1:27" ht="14.25" customHeight="1">
      <c r="A32" s="1">
        <v>2</v>
      </c>
      <c r="B32" s="3" t="s">
        <v>37</v>
      </c>
      <c r="C32" s="4">
        <v>9</v>
      </c>
      <c r="D32" s="3" t="s">
        <v>48</v>
      </c>
      <c r="E32" s="4">
        <v>20</v>
      </c>
      <c r="F32" s="4">
        <v>106</v>
      </c>
      <c r="G32" s="4">
        <v>16</v>
      </c>
      <c r="H32" s="4">
        <v>86</v>
      </c>
      <c r="I32" s="5">
        <v>0</v>
      </c>
      <c r="J32">
        <v>25</v>
      </c>
      <c r="K32" s="3" t="s">
        <v>14</v>
      </c>
      <c r="N32" s="44" t="s">
        <v>38</v>
      </c>
      <c r="O32" s="55">
        <v>182</v>
      </c>
      <c r="W32" s="3"/>
      <c r="X32" s="3"/>
      <c r="Y32" s="3"/>
      <c r="Z32" s="3"/>
      <c r="AA32" s="3"/>
    </row>
    <row r="33" spans="1:27" ht="14.25" customHeight="1">
      <c r="A33" s="1">
        <v>2</v>
      </c>
      <c r="B33" s="3" t="s">
        <v>37</v>
      </c>
      <c r="C33" s="4">
        <v>10</v>
      </c>
      <c r="D33" s="3" t="s">
        <v>49</v>
      </c>
      <c r="E33" s="4">
        <v>14</v>
      </c>
      <c r="F33" s="4">
        <v>105</v>
      </c>
      <c r="G33" s="4">
        <v>21</v>
      </c>
      <c r="H33" s="4">
        <v>91</v>
      </c>
      <c r="I33" s="5">
        <v>0</v>
      </c>
      <c r="J33">
        <v>24</v>
      </c>
      <c r="K33" s="3" t="s">
        <v>14</v>
      </c>
      <c r="N33" s="44" t="s">
        <v>48</v>
      </c>
      <c r="O33" s="55">
        <v>137</v>
      </c>
      <c r="W33" s="3"/>
      <c r="X33" s="3"/>
      <c r="Y33" s="3"/>
      <c r="Z33" s="3"/>
      <c r="AA33" s="3"/>
    </row>
    <row r="34" spans="1:27" ht="14.25" customHeight="1">
      <c r="A34" s="1">
        <v>2</v>
      </c>
      <c r="B34" s="3" t="s">
        <v>37</v>
      </c>
      <c r="C34" s="4">
        <v>11</v>
      </c>
      <c r="D34" s="3" t="s">
        <v>50</v>
      </c>
      <c r="E34" s="4">
        <v>22</v>
      </c>
      <c r="F34" s="4">
        <v>117</v>
      </c>
      <c r="G34" s="4">
        <v>25</v>
      </c>
      <c r="H34" s="4">
        <v>95</v>
      </c>
      <c r="I34" s="5">
        <v>0</v>
      </c>
      <c r="J34">
        <v>23</v>
      </c>
      <c r="K34" s="3" t="s">
        <v>14</v>
      </c>
      <c r="N34" s="44" t="s">
        <v>46</v>
      </c>
      <c r="O34" s="55">
        <v>126</v>
      </c>
      <c r="W34" s="3"/>
      <c r="X34" s="3"/>
      <c r="Y34" s="3"/>
      <c r="Z34" s="3"/>
      <c r="AA34" s="3"/>
    </row>
    <row r="35" spans="1:27" ht="14.25" customHeight="1">
      <c r="A35" s="1">
        <v>2</v>
      </c>
      <c r="B35" s="3" t="s">
        <v>37</v>
      </c>
      <c r="C35" s="4">
        <v>12</v>
      </c>
      <c r="D35" s="3" t="s">
        <v>51</v>
      </c>
      <c r="E35" s="4">
        <v>21</v>
      </c>
      <c r="F35" s="4">
        <v>119</v>
      </c>
      <c r="G35" s="4">
        <v>28</v>
      </c>
      <c r="H35" s="4">
        <v>98</v>
      </c>
      <c r="I35" s="5">
        <v>0</v>
      </c>
      <c r="J35">
        <v>22</v>
      </c>
      <c r="K35" s="3" t="s">
        <v>14</v>
      </c>
      <c r="N35" s="44" t="s">
        <v>49</v>
      </c>
      <c r="O35" s="55">
        <v>121</v>
      </c>
      <c r="W35" s="3"/>
      <c r="X35" s="3"/>
      <c r="Y35" s="3"/>
      <c r="Z35" s="3"/>
      <c r="AA35" s="3"/>
    </row>
    <row r="36" spans="1:27" ht="14.25" customHeight="1">
      <c r="A36" s="1">
        <v>3</v>
      </c>
      <c r="B36" s="3" t="s">
        <v>52</v>
      </c>
      <c r="C36" s="4">
        <v>1</v>
      </c>
      <c r="D36" s="3" t="s">
        <v>53</v>
      </c>
      <c r="E36" s="4">
        <v>22</v>
      </c>
      <c r="F36" s="4">
        <v>98</v>
      </c>
      <c r="G36" s="4">
        <v>6</v>
      </c>
      <c r="H36" s="4">
        <v>76</v>
      </c>
      <c r="I36" s="5">
        <v>30</v>
      </c>
      <c r="J36">
        <v>100</v>
      </c>
      <c r="K36" s="3" t="s">
        <v>14</v>
      </c>
      <c r="N36" s="44" t="s">
        <v>55</v>
      </c>
      <c r="O36" s="55">
        <v>112</v>
      </c>
      <c r="W36" s="3"/>
      <c r="X36" s="3"/>
      <c r="Y36" s="3"/>
      <c r="Z36" s="3"/>
      <c r="AA36" s="3"/>
    </row>
    <row r="37" spans="1:27" ht="14.25" customHeight="1">
      <c r="A37" s="1">
        <v>3</v>
      </c>
      <c r="B37" s="3" t="s">
        <v>52</v>
      </c>
      <c r="C37" s="4">
        <v>2</v>
      </c>
      <c r="D37" s="3" t="s">
        <v>54</v>
      </c>
      <c r="E37" s="4">
        <v>21</v>
      </c>
      <c r="F37" s="4">
        <v>98</v>
      </c>
      <c r="G37" s="4">
        <v>7</v>
      </c>
      <c r="H37" s="4">
        <v>77</v>
      </c>
      <c r="I37" s="5">
        <v>15</v>
      </c>
      <c r="J37">
        <v>60</v>
      </c>
      <c r="K37" s="3" t="s">
        <v>14</v>
      </c>
      <c r="N37" s="44" t="s">
        <v>47</v>
      </c>
      <c r="O37" s="55">
        <v>101</v>
      </c>
      <c r="W37" s="3"/>
      <c r="X37" s="3"/>
      <c r="Y37" s="3"/>
      <c r="Z37" s="3"/>
      <c r="AA37" s="3"/>
    </row>
    <row r="38" spans="1:27" ht="14.25" customHeight="1">
      <c r="A38" s="1">
        <v>3</v>
      </c>
      <c r="B38" s="3" t="s">
        <v>52</v>
      </c>
      <c r="C38" s="4">
        <v>3</v>
      </c>
      <c r="D38" s="3" t="s">
        <v>56</v>
      </c>
      <c r="E38" s="4">
        <v>26</v>
      </c>
      <c r="F38" s="4">
        <v>105</v>
      </c>
      <c r="G38" s="4">
        <v>9</v>
      </c>
      <c r="H38" s="4">
        <v>79</v>
      </c>
      <c r="I38" s="5">
        <v>10</v>
      </c>
      <c r="J38">
        <v>40</v>
      </c>
      <c r="K38" s="3" t="s">
        <v>14</v>
      </c>
      <c r="N38" s="44" t="s">
        <v>45</v>
      </c>
      <c r="O38" s="55">
        <v>100</v>
      </c>
      <c r="W38" s="3"/>
      <c r="X38" s="3"/>
      <c r="Y38" s="3"/>
      <c r="Z38" s="3"/>
      <c r="AA38" s="3"/>
    </row>
    <row r="39" spans="1:27" ht="14.25" customHeight="1">
      <c r="A39" s="1">
        <v>3</v>
      </c>
      <c r="B39" s="3" t="s">
        <v>52</v>
      </c>
      <c r="C39" s="4">
        <v>4</v>
      </c>
      <c r="D39" s="3" t="s">
        <v>57</v>
      </c>
      <c r="E39" s="4">
        <v>22</v>
      </c>
      <c r="F39" s="4">
        <v>101</v>
      </c>
      <c r="G39" s="4">
        <v>9</v>
      </c>
      <c r="H39" s="4">
        <v>79</v>
      </c>
      <c r="I39" s="5">
        <v>5</v>
      </c>
      <c r="J39">
        <v>30</v>
      </c>
      <c r="K39" s="3" t="s">
        <v>14</v>
      </c>
      <c r="N39" s="44" t="s">
        <v>42</v>
      </c>
      <c r="O39" s="55">
        <v>83</v>
      </c>
      <c r="W39" s="3"/>
      <c r="X39" s="3"/>
      <c r="Y39" s="3"/>
      <c r="Z39" s="3"/>
      <c r="AA39" s="3"/>
    </row>
    <row r="40" spans="1:27" ht="14.25" customHeight="1">
      <c r="A40" s="1">
        <v>3</v>
      </c>
      <c r="B40" s="3" t="s">
        <v>52</v>
      </c>
      <c r="C40" s="4">
        <v>5</v>
      </c>
      <c r="D40" s="3" t="s">
        <v>59</v>
      </c>
      <c r="E40" s="4">
        <v>21</v>
      </c>
      <c r="F40" s="4">
        <v>101</v>
      </c>
      <c r="G40" s="4">
        <v>10</v>
      </c>
      <c r="H40" s="4">
        <v>80</v>
      </c>
      <c r="I40" s="5">
        <v>0</v>
      </c>
      <c r="J40">
        <v>29</v>
      </c>
      <c r="K40" s="3" t="s">
        <v>14</v>
      </c>
      <c r="N40" s="44" t="s">
        <v>50</v>
      </c>
      <c r="O40" s="55">
        <v>74</v>
      </c>
      <c r="W40" s="3"/>
      <c r="X40" s="3"/>
      <c r="Y40" s="3"/>
      <c r="Z40" s="3"/>
      <c r="AA40" s="3"/>
    </row>
    <row r="41" spans="1:27" ht="14.25" customHeight="1">
      <c r="A41" s="1">
        <v>3</v>
      </c>
      <c r="B41" s="3" t="s">
        <v>52</v>
      </c>
      <c r="C41" s="4">
        <v>6</v>
      </c>
      <c r="D41" s="3" t="s">
        <v>61</v>
      </c>
      <c r="E41" s="4">
        <v>20</v>
      </c>
      <c r="F41" s="4">
        <v>101</v>
      </c>
      <c r="G41" s="4">
        <v>11</v>
      </c>
      <c r="H41" s="4">
        <v>81</v>
      </c>
      <c r="I41" s="5">
        <v>0</v>
      </c>
      <c r="J41">
        <v>28</v>
      </c>
      <c r="K41" s="3" t="s">
        <v>14</v>
      </c>
      <c r="N41" s="44" t="s">
        <v>58</v>
      </c>
      <c r="O41" s="55">
        <v>67</v>
      </c>
      <c r="W41" s="3"/>
      <c r="X41" s="3"/>
      <c r="Y41" s="3"/>
      <c r="Z41" s="3"/>
      <c r="AA41" s="3"/>
    </row>
    <row r="42" spans="1:27" ht="14.25" customHeight="1">
      <c r="A42" s="1">
        <v>3</v>
      </c>
      <c r="B42" s="3" t="s">
        <v>52</v>
      </c>
      <c r="C42" s="4">
        <v>7</v>
      </c>
      <c r="D42" s="3" t="s">
        <v>63</v>
      </c>
      <c r="E42" s="4">
        <v>19</v>
      </c>
      <c r="F42" s="4">
        <v>100</v>
      </c>
      <c r="G42" s="4">
        <v>11</v>
      </c>
      <c r="H42" s="4">
        <v>81</v>
      </c>
      <c r="I42" s="5">
        <v>0</v>
      </c>
      <c r="J42">
        <v>27</v>
      </c>
      <c r="K42" s="3" t="s">
        <v>14</v>
      </c>
      <c r="N42" s="44" t="s">
        <v>60</v>
      </c>
      <c r="O42" s="55">
        <v>63</v>
      </c>
      <c r="W42" s="3"/>
      <c r="X42" s="3"/>
      <c r="Y42" s="3"/>
      <c r="Z42" s="3"/>
      <c r="AA42" s="3"/>
    </row>
    <row r="43" spans="1:27" ht="14.25" customHeight="1">
      <c r="A43" s="1">
        <v>3</v>
      </c>
      <c r="B43" s="3" t="s">
        <v>52</v>
      </c>
      <c r="C43" s="4">
        <v>8</v>
      </c>
      <c r="D43" s="3" t="s">
        <v>64</v>
      </c>
      <c r="E43" s="4">
        <v>21</v>
      </c>
      <c r="F43" s="4">
        <v>102</v>
      </c>
      <c r="G43" s="4">
        <v>11</v>
      </c>
      <c r="H43" s="4">
        <v>81</v>
      </c>
      <c r="I43" s="5">
        <v>0</v>
      </c>
      <c r="J43">
        <v>26</v>
      </c>
      <c r="K43" s="3" t="s">
        <v>14</v>
      </c>
      <c r="N43" s="44" t="s">
        <v>518</v>
      </c>
      <c r="O43" s="55">
        <v>45</v>
      </c>
      <c r="W43" s="3"/>
      <c r="X43" s="3"/>
      <c r="Y43" s="3"/>
      <c r="Z43" s="3"/>
      <c r="AA43" s="3"/>
    </row>
    <row r="44" spans="1:27" ht="14.25" customHeight="1">
      <c r="A44" s="1">
        <v>3</v>
      </c>
      <c r="B44" s="3" t="s">
        <v>52</v>
      </c>
      <c r="C44" s="4">
        <v>9</v>
      </c>
      <c r="D44" s="3" t="s">
        <v>66</v>
      </c>
      <c r="E44" s="4">
        <v>22</v>
      </c>
      <c r="F44" s="4">
        <v>104</v>
      </c>
      <c r="G44" s="4">
        <v>12</v>
      </c>
      <c r="H44" s="4">
        <v>82</v>
      </c>
      <c r="I44" s="5">
        <v>0</v>
      </c>
      <c r="J44">
        <v>25</v>
      </c>
      <c r="K44" s="3" t="s">
        <v>14</v>
      </c>
      <c r="N44" s="44" t="s">
        <v>62</v>
      </c>
      <c r="O44" s="55">
        <v>29</v>
      </c>
      <c r="W44" s="3"/>
      <c r="X44" s="3"/>
      <c r="Y44" s="3"/>
      <c r="Z44" s="3"/>
      <c r="AA44" s="3"/>
    </row>
    <row r="45" spans="1:27" ht="14.25" customHeight="1">
      <c r="A45" s="1">
        <v>3</v>
      </c>
      <c r="B45" s="3" t="s">
        <v>52</v>
      </c>
      <c r="C45" s="4">
        <v>10</v>
      </c>
      <c r="D45" s="3" t="s">
        <v>67</v>
      </c>
      <c r="E45" s="4">
        <v>20</v>
      </c>
      <c r="F45" s="4">
        <v>103</v>
      </c>
      <c r="G45" s="4">
        <v>13</v>
      </c>
      <c r="H45" s="4">
        <v>83</v>
      </c>
      <c r="I45" s="5">
        <v>0</v>
      </c>
      <c r="J45">
        <v>24</v>
      </c>
      <c r="K45" s="3" t="s">
        <v>14</v>
      </c>
      <c r="N45" s="44" t="s">
        <v>51</v>
      </c>
      <c r="O45" s="55">
        <v>22</v>
      </c>
      <c r="W45" s="3"/>
      <c r="X45" s="3"/>
      <c r="Y45" s="3"/>
      <c r="Z45" s="3"/>
      <c r="AA45" s="3"/>
    </row>
    <row r="46" spans="1:27" ht="14.25" customHeight="1">
      <c r="A46" s="1">
        <v>3</v>
      </c>
      <c r="B46" s="3" t="s">
        <v>52</v>
      </c>
      <c r="C46" s="4">
        <v>11</v>
      </c>
      <c r="D46" s="3" t="s">
        <v>68</v>
      </c>
      <c r="E46" s="4">
        <v>19</v>
      </c>
      <c r="F46" s="4">
        <v>103</v>
      </c>
      <c r="G46" s="4">
        <v>14</v>
      </c>
      <c r="H46" s="4">
        <v>84</v>
      </c>
      <c r="I46" s="5">
        <v>0</v>
      </c>
      <c r="J46">
        <v>23</v>
      </c>
      <c r="K46" s="3" t="s">
        <v>14</v>
      </c>
      <c r="N46" s="44" t="s">
        <v>65</v>
      </c>
      <c r="O46" s="55">
        <v>20</v>
      </c>
      <c r="W46" s="3"/>
      <c r="X46" s="3"/>
      <c r="Y46" s="3"/>
      <c r="Z46" s="3"/>
      <c r="AA46" s="3"/>
    </row>
    <row r="47" spans="1:27" ht="14.25" customHeight="1">
      <c r="A47" s="1">
        <v>3</v>
      </c>
      <c r="B47" s="3" t="s">
        <v>52</v>
      </c>
      <c r="C47" s="4">
        <v>12</v>
      </c>
      <c r="D47" s="3" t="s">
        <v>69</v>
      </c>
      <c r="E47" s="4">
        <v>20</v>
      </c>
      <c r="F47" s="4">
        <v>104</v>
      </c>
      <c r="G47" s="4">
        <v>14</v>
      </c>
      <c r="H47" s="4">
        <v>84</v>
      </c>
      <c r="I47" s="5">
        <v>0</v>
      </c>
      <c r="J47">
        <v>22</v>
      </c>
      <c r="K47" s="3" t="s">
        <v>14</v>
      </c>
      <c r="M47" s="44" t="s">
        <v>78</v>
      </c>
      <c r="N47" s="44" t="s">
        <v>85</v>
      </c>
      <c r="O47" s="55">
        <v>300</v>
      </c>
      <c r="W47" s="3"/>
      <c r="X47" s="3"/>
      <c r="Y47" s="3"/>
      <c r="Z47" s="3"/>
      <c r="AA47" s="3"/>
    </row>
    <row r="48" spans="1:27" ht="14.25" customHeight="1">
      <c r="A48" s="1">
        <v>3</v>
      </c>
      <c r="B48" s="3" t="s">
        <v>52</v>
      </c>
      <c r="C48" s="4">
        <v>13</v>
      </c>
      <c r="D48" s="3" t="s">
        <v>70</v>
      </c>
      <c r="E48" s="4">
        <v>20</v>
      </c>
      <c r="F48" s="4">
        <v>104</v>
      </c>
      <c r="G48" s="4">
        <v>14</v>
      </c>
      <c r="H48" s="4">
        <v>84</v>
      </c>
      <c r="I48" s="5">
        <v>0</v>
      </c>
      <c r="J48">
        <v>21</v>
      </c>
      <c r="K48" s="3" t="s">
        <v>14</v>
      </c>
      <c r="N48" s="44" t="s">
        <v>80</v>
      </c>
      <c r="O48" s="55">
        <v>180</v>
      </c>
      <c r="W48" s="3"/>
      <c r="X48" s="3"/>
      <c r="Y48" s="3"/>
      <c r="Z48" s="3"/>
      <c r="AA48" s="3"/>
    </row>
    <row r="49" spans="1:27" ht="14.25" customHeight="1">
      <c r="A49" s="1">
        <v>3</v>
      </c>
      <c r="B49" s="3" t="s">
        <v>52</v>
      </c>
      <c r="C49" s="4">
        <v>14</v>
      </c>
      <c r="D49" s="3" t="s">
        <v>71</v>
      </c>
      <c r="E49" s="4">
        <v>19</v>
      </c>
      <c r="F49" s="4">
        <v>103</v>
      </c>
      <c r="G49" s="4">
        <v>14</v>
      </c>
      <c r="H49" s="4">
        <v>84</v>
      </c>
      <c r="I49" s="5">
        <v>0</v>
      </c>
      <c r="J49">
        <v>20</v>
      </c>
      <c r="K49" s="3" t="s">
        <v>14</v>
      </c>
      <c r="N49" s="44" t="s">
        <v>83</v>
      </c>
      <c r="O49" s="55">
        <v>176</v>
      </c>
      <c r="W49" s="3"/>
      <c r="X49" s="3"/>
      <c r="Y49" s="3"/>
      <c r="Z49" s="3"/>
      <c r="AA49" s="3"/>
    </row>
    <row r="50" spans="1:27" ht="14.25" customHeight="1">
      <c r="A50" s="1">
        <v>3</v>
      </c>
      <c r="B50" s="3" t="s">
        <v>52</v>
      </c>
      <c r="C50" s="4">
        <v>15</v>
      </c>
      <c r="D50" s="3" t="s">
        <v>72</v>
      </c>
      <c r="E50" s="4">
        <v>21</v>
      </c>
      <c r="F50" s="4">
        <v>109</v>
      </c>
      <c r="G50" s="4">
        <v>18</v>
      </c>
      <c r="H50" s="4">
        <v>88</v>
      </c>
      <c r="I50" s="5">
        <v>0</v>
      </c>
      <c r="J50">
        <v>19</v>
      </c>
      <c r="K50" s="3" t="s">
        <v>14</v>
      </c>
      <c r="N50" s="44" t="s">
        <v>82</v>
      </c>
      <c r="O50" s="55">
        <v>170</v>
      </c>
      <c r="W50" s="3"/>
      <c r="X50" s="3"/>
      <c r="Y50" s="3"/>
      <c r="Z50" s="3"/>
      <c r="AA50" s="3"/>
    </row>
    <row r="51" spans="1:27" ht="14.25" customHeight="1">
      <c r="A51" s="1">
        <v>3</v>
      </c>
      <c r="B51" s="3" t="s">
        <v>52</v>
      </c>
      <c r="C51" s="4">
        <v>16</v>
      </c>
      <c r="D51" s="3" t="s">
        <v>73</v>
      </c>
      <c r="E51" s="4">
        <v>25</v>
      </c>
      <c r="F51" s="4">
        <v>113</v>
      </c>
      <c r="G51" s="4">
        <v>18</v>
      </c>
      <c r="H51" s="4">
        <v>88</v>
      </c>
      <c r="I51" s="5">
        <v>0</v>
      </c>
      <c r="J51">
        <v>18</v>
      </c>
      <c r="K51" s="3" t="s">
        <v>14</v>
      </c>
      <c r="N51" s="44" t="s">
        <v>79</v>
      </c>
      <c r="O51" s="55">
        <v>163</v>
      </c>
      <c r="W51" s="3"/>
      <c r="X51" s="3"/>
      <c r="Y51" s="3"/>
      <c r="Z51" s="3"/>
      <c r="AA51" s="3"/>
    </row>
    <row r="52" spans="1:27" ht="14.25" customHeight="1">
      <c r="A52" s="1">
        <v>3</v>
      </c>
      <c r="B52" s="3" t="s">
        <v>52</v>
      </c>
      <c r="C52" s="4">
        <v>17</v>
      </c>
      <c r="D52" s="3" t="s">
        <v>74</v>
      </c>
      <c r="E52" s="4">
        <v>22</v>
      </c>
      <c r="F52" s="4">
        <v>114</v>
      </c>
      <c r="G52" s="4">
        <v>22</v>
      </c>
      <c r="H52" s="4">
        <v>92</v>
      </c>
      <c r="I52" s="5">
        <v>0</v>
      </c>
      <c r="J52">
        <v>17</v>
      </c>
      <c r="K52" s="3" t="s">
        <v>14</v>
      </c>
      <c r="N52" s="44" t="s">
        <v>81</v>
      </c>
      <c r="O52" s="55">
        <v>139</v>
      </c>
      <c r="W52" s="3"/>
      <c r="X52" s="3"/>
      <c r="Y52" s="3"/>
      <c r="Z52" s="3"/>
      <c r="AA52" s="3"/>
    </row>
    <row r="53" spans="1:27" ht="14.25" customHeight="1">
      <c r="A53" s="1">
        <v>3</v>
      </c>
      <c r="B53" s="3" t="s">
        <v>52</v>
      </c>
      <c r="C53" s="4">
        <v>18</v>
      </c>
      <c r="D53" s="3" t="s">
        <v>75</v>
      </c>
      <c r="E53" s="4">
        <v>19</v>
      </c>
      <c r="F53" s="4">
        <v>112</v>
      </c>
      <c r="G53" s="4">
        <v>23</v>
      </c>
      <c r="H53" s="4">
        <v>93</v>
      </c>
      <c r="I53" s="5">
        <v>0</v>
      </c>
      <c r="J53">
        <v>16</v>
      </c>
      <c r="K53" s="3" t="s">
        <v>14</v>
      </c>
      <c r="N53" s="44" t="s">
        <v>94</v>
      </c>
      <c r="O53" s="55">
        <v>131</v>
      </c>
      <c r="W53" s="3"/>
      <c r="X53" s="3"/>
      <c r="Y53" s="3"/>
      <c r="Z53" s="3"/>
      <c r="AA53" s="3"/>
    </row>
    <row r="54" spans="1:27" ht="14.25" customHeight="1">
      <c r="A54" s="1">
        <v>3</v>
      </c>
      <c r="B54" s="3" t="s">
        <v>52</v>
      </c>
      <c r="C54" s="4">
        <v>19</v>
      </c>
      <c r="D54" s="3" t="s">
        <v>76</v>
      </c>
      <c r="E54" s="4">
        <v>21</v>
      </c>
      <c r="F54" s="4">
        <v>115</v>
      </c>
      <c r="G54" s="4">
        <v>24</v>
      </c>
      <c r="H54" s="4">
        <v>94</v>
      </c>
      <c r="I54" s="5">
        <v>0</v>
      </c>
      <c r="J54">
        <v>15</v>
      </c>
      <c r="K54" s="3" t="s">
        <v>14</v>
      </c>
      <c r="N54" s="44" t="s">
        <v>109</v>
      </c>
      <c r="O54" s="55">
        <v>125</v>
      </c>
      <c r="W54" s="3"/>
      <c r="X54" s="3"/>
      <c r="Y54" s="3"/>
      <c r="Z54" s="3"/>
      <c r="AA54" s="3"/>
    </row>
    <row r="55" spans="1:27" ht="14.25" customHeight="1">
      <c r="A55" s="1">
        <v>4</v>
      </c>
      <c r="B55" s="3" t="s">
        <v>78</v>
      </c>
      <c r="C55" s="4">
        <v>1</v>
      </c>
      <c r="D55" s="3" t="s">
        <v>79</v>
      </c>
      <c r="E55" s="4">
        <v>35</v>
      </c>
      <c r="F55" s="4">
        <v>107</v>
      </c>
      <c r="G55" s="4">
        <v>2</v>
      </c>
      <c r="H55" s="4">
        <v>72</v>
      </c>
      <c r="I55" s="5">
        <v>30</v>
      </c>
      <c r="J55">
        <v>100</v>
      </c>
      <c r="K55" s="3" t="s">
        <v>14</v>
      </c>
      <c r="N55" s="44" t="s">
        <v>93</v>
      </c>
      <c r="O55" s="55">
        <v>117</v>
      </c>
      <c r="W55" s="3"/>
      <c r="X55" s="3"/>
      <c r="Y55" s="3"/>
      <c r="Z55" s="3"/>
      <c r="AA55" s="3"/>
    </row>
    <row r="56" spans="1:27" ht="14.25" customHeight="1">
      <c r="A56" s="1">
        <v>4</v>
      </c>
      <c r="B56" s="3" t="s">
        <v>78</v>
      </c>
      <c r="C56" s="4">
        <v>2</v>
      </c>
      <c r="D56" s="3" t="s">
        <v>80</v>
      </c>
      <c r="E56" s="4">
        <v>32</v>
      </c>
      <c r="F56" s="4">
        <v>109</v>
      </c>
      <c r="G56" s="4">
        <v>7</v>
      </c>
      <c r="H56" s="4">
        <v>77</v>
      </c>
      <c r="I56" s="5">
        <v>15</v>
      </c>
      <c r="J56">
        <v>60</v>
      </c>
      <c r="K56" s="3" t="s">
        <v>14</v>
      </c>
      <c r="N56" s="44" t="s">
        <v>89</v>
      </c>
      <c r="O56" s="55">
        <v>110</v>
      </c>
      <c r="W56" s="3"/>
      <c r="X56" s="3"/>
      <c r="Y56" s="3"/>
      <c r="Z56" s="3"/>
      <c r="AA56" s="3"/>
    </row>
    <row r="57" spans="1:27" ht="14.25" customHeight="1">
      <c r="A57" s="1">
        <v>4</v>
      </c>
      <c r="B57" s="3" t="s">
        <v>78</v>
      </c>
      <c r="C57" s="4">
        <v>3</v>
      </c>
      <c r="D57" s="3" t="s">
        <v>81</v>
      </c>
      <c r="E57" s="4">
        <v>27</v>
      </c>
      <c r="F57" s="4">
        <v>107</v>
      </c>
      <c r="G57" s="4">
        <v>10</v>
      </c>
      <c r="H57" s="4">
        <v>80</v>
      </c>
      <c r="I57" s="5">
        <v>10</v>
      </c>
      <c r="J57">
        <v>40</v>
      </c>
      <c r="K57" s="3" t="s">
        <v>14</v>
      </c>
      <c r="N57" s="44" t="s">
        <v>95</v>
      </c>
      <c r="O57" s="55">
        <v>110</v>
      </c>
      <c r="W57" s="3"/>
      <c r="X57" s="3"/>
      <c r="Y57" s="3"/>
      <c r="Z57" s="3"/>
      <c r="AA57" s="3"/>
    </row>
    <row r="58" spans="1:27" ht="14.25" customHeight="1">
      <c r="A58" s="1">
        <v>4</v>
      </c>
      <c r="B58" s="3" t="s">
        <v>78</v>
      </c>
      <c r="C58" s="4">
        <v>4</v>
      </c>
      <c r="D58" s="3" t="s">
        <v>82</v>
      </c>
      <c r="E58" s="4">
        <v>23</v>
      </c>
      <c r="F58" s="4">
        <v>103</v>
      </c>
      <c r="G58" s="4">
        <v>10</v>
      </c>
      <c r="H58" s="4">
        <v>80</v>
      </c>
      <c r="I58" s="5">
        <v>5</v>
      </c>
      <c r="J58">
        <v>30</v>
      </c>
      <c r="K58" s="3" t="s">
        <v>14</v>
      </c>
      <c r="N58" s="44" t="s">
        <v>87</v>
      </c>
      <c r="O58" s="55">
        <v>106</v>
      </c>
      <c r="W58" s="3"/>
      <c r="X58" s="3"/>
      <c r="Y58" s="3"/>
      <c r="Z58" s="3"/>
      <c r="AA58" s="3"/>
    </row>
    <row r="59" spans="1:27" ht="14.25" customHeight="1">
      <c r="A59" s="1">
        <v>4</v>
      </c>
      <c r="B59" s="3" t="s">
        <v>78</v>
      </c>
      <c r="C59" s="4">
        <v>5</v>
      </c>
      <c r="D59" s="3" t="s">
        <v>83</v>
      </c>
      <c r="E59" s="4">
        <v>41</v>
      </c>
      <c r="F59" s="4">
        <v>122</v>
      </c>
      <c r="G59" s="4">
        <v>11</v>
      </c>
      <c r="H59" s="4">
        <v>81</v>
      </c>
      <c r="I59" s="5">
        <v>0</v>
      </c>
      <c r="J59">
        <v>29</v>
      </c>
      <c r="K59" s="3" t="s">
        <v>14</v>
      </c>
      <c r="N59" s="44" t="s">
        <v>84</v>
      </c>
      <c r="O59" s="55">
        <v>100</v>
      </c>
      <c r="W59" s="3"/>
      <c r="X59" s="3"/>
      <c r="Y59" s="3"/>
      <c r="Z59" s="3"/>
      <c r="AA59" s="3"/>
    </row>
    <row r="60" spans="1:27" ht="14.25" customHeight="1">
      <c r="A60" s="1">
        <v>4</v>
      </c>
      <c r="B60" s="3" t="s">
        <v>78</v>
      </c>
      <c r="C60" s="4">
        <v>6</v>
      </c>
      <c r="D60" s="3" t="s">
        <v>84</v>
      </c>
      <c r="E60" s="4">
        <v>28</v>
      </c>
      <c r="F60" s="4">
        <v>110</v>
      </c>
      <c r="G60" s="4">
        <v>12</v>
      </c>
      <c r="H60" s="4">
        <v>82</v>
      </c>
      <c r="I60" s="5">
        <v>0</v>
      </c>
      <c r="J60">
        <v>28</v>
      </c>
      <c r="K60" s="3" t="s">
        <v>14</v>
      </c>
      <c r="N60" s="44" t="s">
        <v>97</v>
      </c>
      <c r="O60" s="55">
        <v>84</v>
      </c>
      <c r="W60" s="3"/>
      <c r="X60" s="3"/>
      <c r="Y60" s="3"/>
      <c r="Z60" s="3"/>
      <c r="AA60" s="3"/>
    </row>
    <row r="61" spans="1:27" ht="14.25" customHeight="1">
      <c r="A61" s="1">
        <v>4</v>
      </c>
      <c r="B61" s="3" t="s">
        <v>78</v>
      </c>
      <c r="C61" s="4">
        <v>7</v>
      </c>
      <c r="D61" s="3" t="s">
        <v>85</v>
      </c>
      <c r="E61" s="4">
        <v>26</v>
      </c>
      <c r="F61" s="4">
        <v>108</v>
      </c>
      <c r="G61" s="4">
        <v>12</v>
      </c>
      <c r="H61" s="4">
        <v>82</v>
      </c>
      <c r="I61" s="5">
        <v>0</v>
      </c>
      <c r="J61">
        <v>27</v>
      </c>
      <c r="K61" s="3" t="s">
        <v>14</v>
      </c>
      <c r="N61" s="44" t="s">
        <v>99</v>
      </c>
      <c r="O61" s="55">
        <v>65</v>
      </c>
      <c r="W61" s="3"/>
      <c r="X61" s="3"/>
      <c r="Y61" s="3"/>
      <c r="Z61" s="3"/>
      <c r="AA61" s="3"/>
    </row>
    <row r="62" spans="1:27" ht="14.25" customHeight="1">
      <c r="A62" s="1">
        <v>4</v>
      </c>
      <c r="B62" s="3" t="s">
        <v>78</v>
      </c>
      <c r="C62" s="4">
        <v>8</v>
      </c>
      <c r="D62" s="3" t="s">
        <v>87</v>
      </c>
      <c r="E62" s="4">
        <v>28</v>
      </c>
      <c r="F62" s="4">
        <v>112</v>
      </c>
      <c r="G62" s="4">
        <v>14</v>
      </c>
      <c r="H62" s="4">
        <v>84</v>
      </c>
      <c r="I62" s="5">
        <v>0</v>
      </c>
      <c r="J62">
        <v>26</v>
      </c>
      <c r="K62" s="3" t="s">
        <v>14</v>
      </c>
      <c r="N62" s="44" t="s">
        <v>96</v>
      </c>
      <c r="O62" s="55">
        <v>60</v>
      </c>
      <c r="W62" s="3"/>
      <c r="X62" s="3"/>
      <c r="Y62" s="3"/>
      <c r="Z62" s="3"/>
      <c r="AA62" s="3"/>
    </row>
    <row r="63" spans="1:27" ht="14.25" customHeight="1">
      <c r="A63" s="1">
        <v>4</v>
      </c>
      <c r="B63" s="3" t="s">
        <v>78</v>
      </c>
      <c r="C63" s="4">
        <v>9</v>
      </c>
      <c r="D63" s="3" t="s">
        <v>89</v>
      </c>
      <c r="E63" s="4">
        <v>35</v>
      </c>
      <c r="F63" s="4">
        <v>120</v>
      </c>
      <c r="G63" s="4">
        <v>15</v>
      </c>
      <c r="H63" s="4">
        <v>85</v>
      </c>
      <c r="I63" s="5">
        <v>0</v>
      </c>
      <c r="J63">
        <v>25</v>
      </c>
      <c r="K63" s="3" t="s">
        <v>14</v>
      </c>
      <c r="N63" s="44" t="s">
        <v>111</v>
      </c>
      <c r="O63" s="55">
        <v>52</v>
      </c>
      <c r="W63" s="3"/>
      <c r="X63" s="3"/>
      <c r="Y63" s="3"/>
      <c r="Z63" s="3"/>
      <c r="AA63" s="3"/>
    </row>
    <row r="64" spans="1:27" ht="14.25" customHeight="1">
      <c r="A64" s="1">
        <v>4</v>
      </c>
      <c r="B64" s="3" t="s">
        <v>78</v>
      </c>
      <c r="C64" s="4">
        <v>10</v>
      </c>
      <c r="D64" s="3" t="s">
        <v>90</v>
      </c>
      <c r="E64" s="4">
        <v>30</v>
      </c>
      <c r="F64" s="4">
        <v>116</v>
      </c>
      <c r="G64" s="4">
        <v>16</v>
      </c>
      <c r="H64" s="4">
        <v>86</v>
      </c>
      <c r="I64" s="5">
        <v>0</v>
      </c>
      <c r="J64">
        <v>24</v>
      </c>
      <c r="K64" s="3" t="s">
        <v>14</v>
      </c>
      <c r="N64" s="44" t="s">
        <v>98</v>
      </c>
      <c r="O64" s="55">
        <v>51</v>
      </c>
      <c r="W64" s="3"/>
      <c r="X64" s="3"/>
      <c r="Y64" s="3"/>
      <c r="Z64" s="3"/>
      <c r="AA64" s="3"/>
    </row>
    <row r="65" spans="1:27" ht="14.25" customHeight="1">
      <c r="A65" s="1">
        <v>4</v>
      </c>
      <c r="B65" s="3" t="s">
        <v>78</v>
      </c>
      <c r="C65" s="4">
        <v>11</v>
      </c>
      <c r="D65" s="3" t="s">
        <v>91</v>
      </c>
      <c r="E65" s="4">
        <v>36</v>
      </c>
      <c r="F65" s="4">
        <v>123</v>
      </c>
      <c r="G65" s="4">
        <v>17</v>
      </c>
      <c r="H65" s="4">
        <v>87</v>
      </c>
      <c r="I65" s="5">
        <v>0</v>
      </c>
      <c r="J65">
        <v>23</v>
      </c>
      <c r="K65" s="3" t="s">
        <v>14</v>
      </c>
      <c r="N65" s="44" t="s">
        <v>112</v>
      </c>
      <c r="O65" s="55">
        <v>44</v>
      </c>
      <c r="W65" s="3"/>
      <c r="X65" s="3"/>
      <c r="Y65" s="3"/>
      <c r="Z65" s="3"/>
      <c r="AA65" s="3"/>
    </row>
    <row r="66" spans="1:27" ht="14.25" customHeight="1">
      <c r="A66" s="1">
        <v>4</v>
      </c>
      <c r="B66" s="3" t="s">
        <v>78</v>
      </c>
      <c r="C66" s="4">
        <v>12</v>
      </c>
      <c r="D66" s="3" t="s">
        <v>93</v>
      </c>
      <c r="E66" s="4">
        <v>23</v>
      </c>
      <c r="F66" s="4">
        <v>111</v>
      </c>
      <c r="G66" s="4">
        <v>18</v>
      </c>
      <c r="H66" s="4">
        <v>88</v>
      </c>
      <c r="I66" s="5">
        <v>0</v>
      </c>
      <c r="J66">
        <v>22</v>
      </c>
      <c r="K66" s="3" t="s">
        <v>14</v>
      </c>
      <c r="N66" s="44" t="s">
        <v>110</v>
      </c>
      <c r="O66" s="55">
        <v>28</v>
      </c>
      <c r="W66" s="3"/>
      <c r="X66" s="3"/>
      <c r="Y66" s="3"/>
      <c r="Z66" s="3"/>
      <c r="AA66" s="3"/>
    </row>
    <row r="67" spans="1:27" ht="14.25" customHeight="1">
      <c r="A67" s="1">
        <v>4</v>
      </c>
      <c r="B67" s="3" t="s">
        <v>78</v>
      </c>
      <c r="C67" s="4">
        <v>13</v>
      </c>
      <c r="D67" s="3" t="s">
        <v>94</v>
      </c>
      <c r="E67" s="4">
        <v>32</v>
      </c>
      <c r="F67" s="4">
        <v>120</v>
      </c>
      <c r="G67" s="4">
        <v>18</v>
      </c>
      <c r="H67" s="4">
        <v>88</v>
      </c>
      <c r="I67" s="5">
        <v>0</v>
      </c>
      <c r="J67">
        <v>21</v>
      </c>
      <c r="K67" s="3" t="s">
        <v>14</v>
      </c>
      <c r="N67" s="44" t="s">
        <v>90</v>
      </c>
      <c r="O67" s="55">
        <v>24</v>
      </c>
      <c r="W67" s="3"/>
      <c r="X67" s="3"/>
      <c r="Y67" s="3"/>
      <c r="Z67" s="3"/>
      <c r="AA67" s="3"/>
    </row>
    <row r="68" spans="1:27" ht="14.25" customHeight="1">
      <c r="A68" s="1">
        <v>4</v>
      </c>
      <c r="B68" s="3" t="s">
        <v>78</v>
      </c>
      <c r="C68" s="4">
        <v>14</v>
      </c>
      <c r="D68" s="3" t="s">
        <v>95</v>
      </c>
      <c r="E68" s="4">
        <v>31</v>
      </c>
      <c r="F68" s="4">
        <v>120</v>
      </c>
      <c r="G68" s="4">
        <v>19</v>
      </c>
      <c r="H68" s="4">
        <v>89</v>
      </c>
      <c r="I68" s="5">
        <v>0</v>
      </c>
      <c r="J68">
        <v>20</v>
      </c>
      <c r="K68" s="3" t="s">
        <v>14</v>
      </c>
      <c r="N68" s="44" t="s">
        <v>91</v>
      </c>
      <c r="O68" s="55">
        <v>23</v>
      </c>
      <c r="W68" s="3"/>
      <c r="X68" s="3"/>
      <c r="Y68" s="3"/>
      <c r="Z68" s="3"/>
      <c r="AA68" s="3"/>
    </row>
    <row r="69" spans="1:27" ht="14.25" customHeight="1">
      <c r="A69" s="1">
        <v>4</v>
      </c>
      <c r="B69" s="3" t="s">
        <v>78</v>
      </c>
      <c r="C69" s="4">
        <v>15</v>
      </c>
      <c r="D69" s="3" t="s">
        <v>96</v>
      </c>
      <c r="E69" s="4">
        <v>32</v>
      </c>
      <c r="F69" s="4">
        <v>125</v>
      </c>
      <c r="G69" s="4">
        <v>23</v>
      </c>
      <c r="H69" s="4">
        <v>93</v>
      </c>
      <c r="I69" s="5">
        <v>0</v>
      </c>
      <c r="J69">
        <v>19</v>
      </c>
      <c r="K69" s="3" t="s">
        <v>14</v>
      </c>
      <c r="N69" s="44" t="s">
        <v>113</v>
      </c>
      <c r="O69" s="55">
        <v>22</v>
      </c>
      <c r="W69" s="3"/>
      <c r="X69" s="3"/>
      <c r="Y69" s="3"/>
      <c r="Z69" s="3"/>
      <c r="AA69" s="3"/>
    </row>
    <row r="70" spans="1:27" ht="14.25" customHeight="1">
      <c r="A70" s="1">
        <v>4</v>
      </c>
      <c r="B70" s="3" t="s">
        <v>78</v>
      </c>
      <c r="C70" s="4">
        <v>16</v>
      </c>
      <c r="D70" s="3" t="s">
        <v>97</v>
      </c>
      <c r="E70" s="4">
        <v>43</v>
      </c>
      <c r="F70" s="4">
        <v>136</v>
      </c>
      <c r="G70" s="4">
        <v>23</v>
      </c>
      <c r="H70" s="4">
        <v>93</v>
      </c>
      <c r="I70" s="5">
        <v>0</v>
      </c>
      <c r="J70">
        <v>18</v>
      </c>
      <c r="K70" s="3" t="s">
        <v>14</v>
      </c>
      <c r="N70" s="44" t="s">
        <v>114</v>
      </c>
      <c r="O70" s="55">
        <v>21</v>
      </c>
      <c r="W70" s="3"/>
      <c r="X70" s="3"/>
      <c r="Y70" s="3"/>
      <c r="Z70" s="3"/>
      <c r="AA70" s="3"/>
    </row>
    <row r="71" spans="1:27" ht="14.25" customHeight="1">
      <c r="A71" s="1">
        <v>4</v>
      </c>
      <c r="B71" s="3" t="s">
        <v>78</v>
      </c>
      <c r="C71" s="4">
        <v>17</v>
      </c>
      <c r="D71" s="3" t="s">
        <v>98</v>
      </c>
      <c r="E71" s="4">
        <v>35</v>
      </c>
      <c r="F71" s="4">
        <v>134</v>
      </c>
      <c r="G71" s="4">
        <v>29</v>
      </c>
      <c r="H71" s="4">
        <v>99</v>
      </c>
      <c r="I71" s="5">
        <v>0</v>
      </c>
      <c r="J71">
        <v>17</v>
      </c>
      <c r="K71" s="3" t="s">
        <v>14</v>
      </c>
      <c r="N71" s="44" t="s">
        <v>115</v>
      </c>
      <c r="O71" s="55">
        <v>19</v>
      </c>
      <c r="W71" s="3"/>
      <c r="X71" s="3"/>
      <c r="Y71" s="3"/>
      <c r="Z71" s="3"/>
      <c r="AA71" s="3"/>
    </row>
    <row r="72" spans="1:27" ht="14.25" customHeight="1">
      <c r="A72" s="1">
        <v>4</v>
      </c>
      <c r="B72" s="3" t="s">
        <v>78</v>
      </c>
      <c r="C72" s="4">
        <v>18</v>
      </c>
      <c r="D72" s="3" t="s">
        <v>99</v>
      </c>
      <c r="E72" s="4">
        <v>31</v>
      </c>
      <c r="F72" s="4">
        <v>130</v>
      </c>
      <c r="G72" s="4">
        <v>29</v>
      </c>
      <c r="H72" s="4">
        <v>99</v>
      </c>
      <c r="I72" s="5">
        <v>0</v>
      </c>
      <c r="J72">
        <v>16</v>
      </c>
      <c r="K72" s="3" t="s">
        <v>14</v>
      </c>
      <c r="N72" s="44" t="s">
        <v>116</v>
      </c>
      <c r="O72" s="55">
        <v>18</v>
      </c>
      <c r="W72" s="3"/>
      <c r="X72" s="3"/>
      <c r="Y72" s="3"/>
      <c r="Z72" s="3"/>
      <c r="AA72" s="3"/>
    </row>
    <row r="73" spans="1:27" ht="14.25" customHeight="1">
      <c r="A73" s="1">
        <v>5</v>
      </c>
      <c r="B73" s="3" t="s">
        <v>100</v>
      </c>
      <c r="C73" s="4">
        <v>1</v>
      </c>
      <c r="D73" s="3" t="s">
        <v>101</v>
      </c>
      <c r="E73" s="4">
        <v>15</v>
      </c>
      <c r="F73" s="4">
        <v>91</v>
      </c>
      <c r="G73" s="4">
        <v>6</v>
      </c>
      <c r="H73" s="4">
        <v>76</v>
      </c>
      <c r="I73" s="5">
        <v>0</v>
      </c>
      <c r="J73">
        <v>0</v>
      </c>
      <c r="K73" s="3" t="s">
        <v>14</v>
      </c>
      <c r="N73" s="44" t="s">
        <v>117</v>
      </c>
      <c r="O73" s="55">
        <v>16</v>
      </c>
      <c r="W73" s="3"/>
      <c r="X73" s="3"/>
      <c r="Y73" s="3"/>
      <c r="Z73" s="3"/>
      <c r="AA73" s="3"/>
    </row>
    <row r="74" spans="1:27" ht="14.25" customHeight="1">
      <c r="A74" s="1">
        <v>5</v>
      </c>
      <c r="B74" s="3" t="s">
        <v>100</v>
      </c>
      <c r="C74" s="4">
        <v>2</v>
      </c>
      <c r="D74" s="3" t="s">
        <v>36</v>
      </c>
      <c r="E74" s="4">
        <v>0</v>
      </c>
      <c r="F74" s="4">
        <v>92</v>
      </c>
      <c r="G74" s="4">
        <v>22</v>
      </c>
      <c r="H74" s="4">
        <v>92</v>
      </c>
      <c r="I74" s="5">
        <v>0</v>
      </c>
      <c r="J74">
        <v>0</v>
      </c>
      <c r="K74" s="3" t="s">
        <v>14</v>
      </c>
      <c r="M74" s="44" t="s">
        <v>52</v>
      </c>
      <c r="N74" s="44" t="s">
        <v>53</v>
      </c>
      <c r="O74" s="55">
        <v>274</v>
      </c>
      <c r="W74" s="3"/>
      <c r="X74" s="3"/>
      <c r="Y74" s="3"/>
      <c r="Z74" s="3"/>
      <c r="AA74" s="3"/>
    </row>
    <row r="75" spans="1:27" ht="14.25" customHeight="1">
      <c r="A75" s="1">
        <v>5</v>
      </c>
      <c r="B75" s="3" t="s">
        <v>100</v>
      </c>
      <c r="C75" s="4">
        <v>3</v>
      </c>
      <c r="D75" s="3" t="s">
        <v>102</v>
      </c>
      <c r="E75" s="4">
        <v>0</v>
      </c>
      <c r="F75" s="4">
        <v>96</v>
      </c>
      <c r="G75" s="4">
        <v>26</v>
      </c>
      <c r="H75" s="4">
        <v>96</v>
      </c>
      <c r="I75" s="5">
        <v>0</v>
      </c>
      <c r="J75">
        <v>0</v>
      </c>
      <c r="K75" s="3" t="s">
        <v>14</v>
      </c>
      <c r="N75" s="44" t="s">
        <v>61</v>
      </c>
      <c r="O75" s="55">
        <v>253</v>
      </c>
      <c r="W75" s="3"/>
      <c r="X75" s="3"/>
      <c r="Y75" s="3"/>
      <c r="Z75" s="3"/>
      <c r="AA75" s="3"/>
    </row>
    <row r="76" spans="1:27" ht="14.25" customHeight="1">
      <c r="A76" s="1">
        <v>5</v>
      </c>
      <c r="B76" s="3" t="s">
        <v>100</v>
      </c>
      <c r="C76" s="4">
        <v>4</v>
      </c>
      <c r="D76" s="3" t="s">
        <v>103</v>
      </c>
      <c r="E76" s="4">
        <v>0</v>
      </c>
      <c r="F76" s="4">
        <v>98</v>
      </c>
      <c r="G76" s="4">
        <v>28</v>
      </c>
      <c r="H76" s="4">
        <v>98</v>
      </c>
      <c r="I76" s="5">
        <v>0</v>
      </c>
      <c r="J76">
        <v>0</v>
      </c>
      <c r="K76" s="3" t="s">
        <v>14</v>
      </c>
      <c r="N76" s="44" t="s">
        <v>57</v>
      </c>
      <c r="O76" s="55">
        <v>219</v>
      </c>
      <c r="W76" s="3"/>
      <c r="X76" s="3"/>
      <c r="Y76" s="3"/>
      <c r="Z76" s="3"/>
      <c r="AA76" s="3"/>
    </row>
    <row r="77" spans="1:27" ht="14.25" customHeight="1">
      <c r="A77" s="1">
        <v>5</v>
      </c>
      <c r="B77" s="3" t="s">
        <v>100</v>
      </c>
      <c r="C77" s="4">
        <v>5</v>
      </c>
      <c r="D77" s="3" t="s">
        <v>104</v>
      </c>
      <c r="E77" s="4">
        <v>0</v>
      </c>
      <c r="F77" s="4">
        <v>118</v>
      </c>
      <c r="G77" s="4">
        <v>48</v>
      </c>
      <c r="H77" s="4">
        <v>118</v>
      </c>
      <c r="I77" s="5">
        <v>0</v>
      </c>
      <c r="J77">
        <v>0</v>
      </c>
      <c r="K77" s="3" t="s">
        <v>14</v>
      </c>
      <c r="N77" s="44" t="s">
        <v>68</v>
      </c>
      <c r="O77" s="55">
        <v>218</v>
      </c>
      <c r="W77" s="3"/>
      <c r="X77" s="3"/>
      <c r="Y77" s="3"/>
      <c r="Z77" s="3"/>
      <c r="AA77" s="3"/>
    </row>
    <row r="78" spans="1:27" ht="14.25" customHeight="1">
      <c r="A78" s="1">
        <v>5</v>
      </c>
      <c r="B78" s="3" t="s">
        <v>100</v>
      </c>
      <c r="C78" s="4">
        <v>6</v>
      </c>
      <c r="D78" s="3" t="s">
        <v>105</v>
      </c>
      <c r="E78" s="4">
        <v>0</v>
      </c>
      <c r="F78" s="4">
        <v>121</v>
      </c>
      <c r="G78" s="4">
        <v>51</v>
      </c>
      <c r="H78" s="4">
        <v>121</v>
      </c>
      <c r="I78" s="5">
        <v>0</v>
      </c>
      <c r="J78">
        <v>0</v>
      </c>
      <c r="K78" s="3" t="s">
        <v>14</v>
      </c>
      <c r="N78" s="44" t="s">
        <v>72</v>
      </c>
      <c r="O78" s="55">
        <v>137</v>
      </c>
      <c r="W78" s="3"/>
      <c r="X78" s="3"/>
      <c r="Y78" s="3"/>
      <c r="Z78" s="3"/>
      <c r="AA78" s="3"/>
    </row>
    <row r="79" spans="1:27" ht="14.25" customHeight="1">
      <c r="A79" s="1">
        <v>5</v>
      </c>
      <c r="B79" s="3" t="s">
        <v>100</v>
      </c>
      <c r="C79" s="4">
        <v>7</v>
      </c>
      <c r="D79" s="3" t="s">
        <v>106</v>
      </c>
      <c r="E79" s="4">
        <v>0</v>
      </c>
      <c r="F79" s="4">
        <v>124</v>
      </c>
      <c r="G79" s="4">
        <v>54</v>
      </c>
      <c r="H79" s="4">
        <v>124</v>
      </c>
      <c r="I79" s="5">
        <v>0</v>
      </c>
      <c r="J79">
        <v>0</v>
      </c>
      <c r="K79" s="3" t="s">
        <v>14</v>
      </c>
      <c r="N79" s="44" t="s">
        <v>67</v>
      </c>
      <c r="O79" s="55">
        <v>129</v>
      </c>
      <c r="W79" s="3"/>
      <c r="X79" s="3"/>
      <c r="Y79" s="3"/>
      <c r="Z79" s="3"/>
      <c r="AA79" s="3"/>
    </row>
    <row r="80" spans="1:27" ht="14.25" customHeight="1">
      <c r="A80" s="1">
        <v>5</v>
      </c>
      <c r="B80" s="3" t="s">
        <v>100</v>
      </c>
      <c r="C80" s="4">
        <v>8</v>
      </c>
      <c r="D80" s="3" t="s">
        <v>107</v>
      </c>
      <c r="E80" s="4">
        <v>0</v>
      </c>
      <c r="F80" s="4">
        <v>125</v>
      </c>
      <c r="G80" s="4">
        <v>55</v>
      </c>
      <c r="H80" s="4">
        <v>125</v>
      </c>
      <c r="I80" s="5">
        <v>0</v>
      </c>
      <c r="J80">
        <v>0</v>
      </c>
      <c r="K80" s="3" t="s">
        <v>14</v>
      </c>
      <c r="N80" s="44" t="s">
        <v>88</v>
      </c>
      <c r="O80" s="55">
        <v>115</v>
      </c>
      <c r="W80" s="3"/>
      <c r="X80" s="3"/>
      <c r="Y80" s="3"/>
      <c r="Z80" s="3"/>
      <c r="AA80" s="3"/>
    </row>
    <row r="81" spans="1:27" ht="14.25" customHeight="1">
      <c r="A81" s="1">
        <v>6</v>
      </c>
      <c r="B81" s="3" t="s">
        <v>12</v>
      </c>
      <c r="C81" s="4">
        <v>1</v>
      </c>
      <c r="D81" s="3" t="s">
        <v>15</v>
      </c>
      <c r="E81" s="4">
        <v>11</v>
      </c>
      <c r="F81" s="4">
        <v>85</v>
      </c>
      <c r="G81" s="4">
        <v>2</v>
      </c>
      <c r="H81" s="4">
        <v>74</v>
      </c>
      <c r="I81" s="5">
        <v>30</v>
      </c>
      <c r="J81">
        <v>100</v>
      </c>
      <c r="K81" s="3" t="s">
        <v>108</v>
      </c>
      <c r="N81" s="44" t="s">
        <v>66</v>
      </c>
      <c r="O81" s="55">
        <v>110</v>
      </c>
      <c r="W81" s="3"/>
      <c r="X81" s="3"/>
      <c r="Y81" s="3"/>
      <c r="Z81" s="3"/>
      <c r="AA81" s="3"/>
    </row>
    <row r="82" spans="1:27" ht="14.25" customHeight="1">
      <c r="A82" s="1">
        <v>6</v>
      </c>
      <c r="B82" s="3" t="s">
        <v>12</v>
      </c>
      <c r="C82" s="4">
        <v>2</v>
      </c>
      <c r="D82" s="3" t="s">
        <v>17</v>
      </c>
      <c r="E82" s="4">
        <v>9</v>
      </c>
      <c r="F82" s="4">
        <v>83</v>
      </c>
      <c r="G82" s="4">
        <v>2</v>
      </c>
      <c r="H82" s="4">
        <v>74</v>
      </c>
      <c r="I82" s="5">
        <v>15</v>
      </c>
      <c r="J82">
        <v>60</v>
      </c>
      <c r="K82" s="3" t="s">
        <v>108</v>
      </c>
      <c r="N82" s="44" t="s">
        <v>54</v>
      </c>
      <c r="O82" s="55">
        <v>102</v>
      </c>
      <c r="W82" s="3"/>
      <c r="X82" s="3"/>
      <c r="Y82" s="3"/>
      <c r="Z82" s="3"/>
      <c r="AA82" s="3"/>
    </row>
    <row r="83" spans="1:27" ht="14.25" customHeight="1">
      <c r="A83" s="1">
        <v>6</v>
      </c>
      <c r="B83" s="3" t="s">
        <v>12</v>
      </c>
      <c r="C83" s="4">
        <v>3</v>
      </c>
      <c r="D83" s="3" t="s">
        <v>19</v>
      </c>
      <c r="E83" s="4">
        <v>3</v>
      </c>
      <c r="F83" s="4">
        <v>79</v>
      </c>
      <c r="G83" s="4">
        <v>4</v>
      </c>
      <c r="H83" s="4">
        <v>76</v>
      </c>
      <c r="I83" s="5">
        <v>10</v>
      </c>
      <c r="J83">
        <v>40</v>
      </c>
      <c r="K83" s="3" t="s">
        <v>108</v>
      </c>
      <c r="N83" s="44" t="s">
        <v>73</v>
      </c>
      <c r="O83" s="55">
        <v>96</v>
      </c>
      <c r="W83" s="3"/>
      <c r="X83" s="3"/>
      <c r="Y83" s="3"/>
      <c r="Z83" s="3"/>
      <c r="AA83" s="3"/>
    </row>
    <row r="84" spans="1:27" ht="14.25" customHeight="1">
      <c r="A84" s="1">
        <v>6</v>
      </c>
      <c r="B84" s="3" t="s">
        <v>12</v>
      </c>
      <c r="C84" s="4">
        <v>4</v>
      </c>
      <c r="D84" s="3" t="s">
        <v>28</v>
      </c>
      <c r="E84" s="4">
        <v>11</v>
      </c>
      <c r="F84" s="4">
        <v>87</v>
      </c>
      <c r="G84" s="4">
        <v>4</v>
      </c>
      <c r="H84" s="4">
        <v>76</v>
      </c>
      <c r="I84" s="5">
        <v>5</v>
      </c>
      <c r="J84">
        <v>30</v>
      </c>
      <c r="K84" s="3" t="s">
        <v>108</v>
      </c>
      <c r="N84" s="44" t="s">
        <v>71</v>
      </c>
      <c r="O84" s="55">
        <v>86</v>
      </c>
      <c r="W84" s="3"/>
      <c r="X84" s="3"/>
      <c r="Y84" s="3"/>
      <c r="Z84" s="3"/>
      <c r="AA84" s="3"/>
    </row>
    <row r="85" spans="1:27" ht="14.25" customHeight="1">
      <c r="A85" s="1">
        <v>6</v>
      </c>
      <c r="B85" s="3" t="s">
        <v>12</v>
      </c>
      <c r="C85" s="4">
        <v>5</v>
      </c>
      <c r="D85" s="3" t="s">
        <v>20</v>
      </c>
      <c r="E85" s="4">
        <v>1</v>
      </c>
      <c r="F85" s="4">
        <v>75</v>
      </c>
      <c r="G85" s="4">
        <v>4</v>
      </c>
      <c r="H85" s="4">
        <v>76</v>
      </c>
      <c r="I85" s="5">
        <v>0</v>
      </c>
      <c r="J85">
        <v>29</v>
      </c>
      <c r="K85" s="3" t="s">
        <v>108</v>
      </c>
      <c r="N85" s="44" t="s">
        <v>75</v>
      </c>
      <c r="O85" s="55">
        <v>81</v>
      </c>
      <c r="W85" s="3"/>
      <c r="X85" s="3"/>
      <c r="Y85" s="3"/>
      <c r="Z85" s="3"/>
      <c r="AA85" s="3"/>
    </row>
    <row r="86" spans="1:27" ht="14.25" customHeight="1">
      <c r="A86" s="1">
        <v>6</v>
      </c>
      <c r="B86" s="3" t="s">
        <v>12</v>
      </c>
      <c r="C86" s="4">
        <v>6</v>
      </c>
      <c r="D86" s="3" t="s">
        <v>18</v>
      </c>
      <c r="E86" s="4">
        <v>6</v>
      </c>
      <c r="F86" s="4">
        <v>83</v>
      </c>
      <c r="G86" s="4">
        <v>5</v>
      </c>
      <c r="H86" s="4">
        <v>77</v>
      </c>
      <c r="I86" s="5">
        <v>0</v>
      </c>
      <c r="J86">
        <v>28</v>
      </c>
      <c r="K86" s="3" t="s">
        <v>108</v>
      </c>
      <c r="N86" s="44" t="s">
        <v>77</v>
      </c>
      <c r="O86" s="55">
        <v>81</v>
      </c>
      <c r="W86" s="3"/>
      <c r="X86" s="3"/>
      <c r="Y86" s="3"/>
      <c r="Z86" s="3"/>
      <c r="AA86" s="3"/>
    </row>
    <row r="87" spans="1:27" ht="14.25" customHeight="1">
      <c r="A87" s="1">
        <v>6</v>
      </c>
      <c r="B87" s="3" t="s">
        <v>12</v>
      </c>
      <c r="C87" s="4">
        <v>7</v>
      </c>
      <c r="D87" s="3" t="s">
        <v>24</v>
      </c>
      <c r="E87" s="4">
        <v>16</v>
      </c>
      <c r="F87" s="4">
        <v>94</v>
      </c>
      <c r="G87" s="4">
        <v>6</v>
      </c>
      <c r="H87" s="4">
        <v>78</v>
      </c>
      <c r="I87" s="5">
        <v>0</v>
      </c>
      <c r="J87">
        <v>27</v>
      </c>
      <c r="K87" s="3" t="s">
        <v>108</v>
      </c>
      <c r="N87" s="44" t="s">
        <v>70</v>
      </c>
      <c r="O87" s="55">
        <v>80</v>
      </c>
      <c r="W87" s="3"/>
      <c r="X87" s="3"/>
      <c r="Y87" s="3"/>
      <c r="Z87" s="3"/>
      <c r="AA87" s="3"/>
    </row>
    <row r="88" spans="1:27" ht="14.25" customHeight="1">
      <c r="A88" s="1">
        <v>6</v>
      </c>
      <c r="B88" s="3" t="s">
        <v>12</v>
      </c>
      <c r="C88" s="4">
        <v>8</v>
      </c>
      <c r="D88" s="3" t="s">
        <v>22</v>
      </c>
      <c r="E88" s="4">
        <v>10</v>
      </c>
      <c r="F88" s="4">
        <v>88</v>
      </c>
      <c r="G88" s="4">
        <v>6</v>
      </c>
      <c r="H88" s="4">
        <v>78</v>
      </c>
      <c r="I88" s="5">
        <v>0</v>
      </c>
      <c r="J88">
        <v>26</v>
      </c>
      <c r="K88" s="3" t="s">
        <v>108</v>
      </c>
      <c r="N88" s="44" t="s">
        <v>63</v>
      </c>
      <c r="O88" s="55">
        <v>77</v>
      </c>
      <c r="W88" s="3"/>
      <c r="X88" s="3"/>
      <c r="Y88" s="3"/>
      <c r="Z88" s="3"/>
      <c r="AA88" s="3"/>
    </row>
    <row r="89" spans="1:27" ht="14.25" customHeight="1">
      <c r="A89" s="1">
        <v>6</v>
      </c>
      <c r="B89" s="3" t="s">
        <v>12</v>
      </c>
      <c r="C89" s="4">
        <v>9</v>
      </c>
      <c r="D89" s="3" t="s">
        <v>31</v>
      </c>
      <c r="E89" s="4">
        <v>14</v>
      </c>
      <c r="F89" s="4">
        <v>93</v>
      </c>
      <c r="G89" s="4">
        <v>7</v>
      </c>
      <c r="H89" s="4">
        <v>79</v>
      </c>
      <c r="I89" s="5">
        <v>0</v>
      </c>
      <c r="J89">
        <v>25</v>
      </c>
      <c r="K89" s="3" t="s">
        <v>108</v>
      </c>
      <c r="N89" s="44" t="s">
        <v>59</v>
      </c>
      <c r="O89" s="55">
        <v>73</v>
      </c>
      <c r="W89" s="3"/>
      <c r="X89" s="3"/>
      <c r="Y89" s="3"/>
      <c r="Z89" s="3"/>
      <c r="AA89" s="3"/>
    </row>
    <row r="90" spans="1:27" ht="14.25" customHeight="1">
      <c r="A90" s="1">
        <v>6</v>
      </c>
      <c r="B90" s="3" t="s">
        <v>12</v>
      </c>
      <c r="C90" s="4">
        <v>10</v>
      </c>
      <c r="D90" s="3" t="s">
        <v>23</v>
      </c>
      <c r="E90" s="4">
        <v>8</v>
      </c>
      <c r="F90" s="4">
        <v>88</v>
      </c>
      <c r="G90" s="4">
        <v>8</v>
      </c>
      <c r="H90" s="4">
        <v>80</v>
      </c>
      <c r="I90" s="5">
        <v>0</v>
      </c>
      <c r="J90">
        <v>24</v>
      </c>
      <c r="K90" s="3" t="s">
        <v>108</v>
      </c>
      <c r="N90" s="44" t="s">
        <v>86</v>
      </c>
      <c r="O90" s="55">
        <v>70</v>
      </c>
      <c r="W90" s="3"/>
      <c r="X90" s="3"/>
      <c r="Y90" s="3"/>
      <c r="Z90" s="3"/>
      <c r="AA90" s="3"/>
    </row>
    <row r="91" spans="1:27" ht="14.25" customHeight="1">
      <c r="A91" s="1">
        <v>6</v>
      </c>
      <c r="B91" s="3" t="s">
        <v>12</v>
      </c>
      <c r="C91" s="4">
        <v>11</v>
      </c>
      <c r="D91" s="3" t="s">
        <v>13</v>
      </c>
      <c r="E91" s="4">
        <v>14</v>
      </c>
      <c r="F91" s="4">
        <v>95</v>
      </c>
      <c r="G91" s="4">
        <v>9</v>
      </c>
      <c r="H91" s="4">
        <v>81</v>
      </c>
      <c r="I91" s="5">
        <v>0</v>
      </c>
      <c r="J91">
        <v>23</v>
      </c>
      <c r="K91" s="3" t="s">
        <v>108</v>
      </c>
      <c r="N91" s="44" t="s">
        <v>92</v>
      </c>
      <c r="O91" s="55">
        <v>60</v>
      </c>
      <c r="W91" s="3"/>
      <c r="X91" s="3"/>
      <c r="Y91" s="3"/>
      <c r="Z91" s="3"/>
      <c r="AA91" s="3"/>
    </row>
    <row r="92" spans="1:27" ht="14.25" customHeight="1">
      <c r="A92" s="1">
        <v>6</v>
      </c>
      <c r="B92" s="3" t="s">
        <v>12</v>
      </c>
      <c r="C92" s="4">
        <v>12</v>
      </c>
      <c r="D92" s="3" t="s">
        <v>26</v>
      </c>
      <c r="E92" s="4">
        <v>13</v>
      </c>
      <c r="F92" s="4">
        <v>94</v>
      </c>
      <c r="G92" s="4">
        <v>9</v>
      </c>
      <c r="H92" s="4">
        <v>81</v>
      </c>
      <c r="I92" s="5">
        <v>0</v>
      </c>
      <c r="J92">
        <v>22</v>
      </c>
      <c r="K92" s="3" t="s">
        <v>108</v>
      </c>
      <c r="N92" s="44" t="s">
        <v>74</v>
      </c>
      <c r="O92" s="55">
        <v>57</v>
      </c>
      <c r="W92" s="3"/>
      <c r="X92" s="3"/>
      <c r="Y92" s="3"/>
      <c r="Z92" s="3"/>
      <c r="AA92" s="3"/>
    </row>
    <row r="93" spans="1:27" ht="14.25" customHeight="1">
      <c r="A93" s="1">
        <v>6</v>
      </c>
      <c r="B93" s="3" t="s">
        <v>12</v>
      </c>
      <c r="C93" s="4">
        <v>13</v>
      </c>
      <c r="D93" s="3" t="s">
        <v>21</v>
      </c>
      <c r="E93" s="4">
        <v>7</v>
      </c>
      <c r="F93" s="4">
        <v>94</v>
      </c>
      <c r="G93" s="4">
        <v>15</v>
      </c>
      <c r="H93" s="4">
        <v>87</v>
      </c>
      <c r="I93" s="5">
        <v>0</v>
      </c>
      <c r="J93">
        <v>21</v>
      </c>
      <c r="K93" s="3" t="s">
        <v>108</v>
      </c>
      <c r="N93" s="44" t="s">
        <v>56</v>
      </c>
      <c r="O93" s="55">
        <v>56</v>
      </c>
      <c r="W93" s="3"/>
      <c r="X93" s="3"/>
      <c r="Y93" s="3"/>
      <c r="Z93" s="3"/>
      <c r="AA93" s="3"/>
    </row>
    <row r="94" spans="1:27" ht="14.25" customHeight="1">
      <c r="A94" s="1">
        <v>6</v>
      </c>
      <c r="B94" s="3" t="s">
        <v>12</v>
      </c>
      <c r="C94" s="4">
        <v>14</v>
      </c>
      <c r="D94" s="3" t="s">
        <v>33</v>
      </c>
      <c r="E94" s="4">
        <v>14</v>
      </c>
      <c r="F94" s="4">
        <v>102</v>
      </c>
      <c r="G94" s="4">
        <v>16</v>
      </c>
      <c r="H94" s="4">
        <v>88</v>
      </c>
      <c r="I94" s="5">
        <v>0</v>
      </c>
      <c r="J94">
        <v>20</v>
      </c>
      <c r="K94" s="3" t="s">
        <v>108</v>
      </c>
      <c r="N94" s="44" t="s">
        <v>69</v>
      </c>
      <c r="O94" s="55">
        <v>48</v>
      </c>
      <c r="W94" s="3"/>
      <c r="X94" s="3"/>
      <c r="Y94" s="3"/>
      <c r="Z94" s="3"/>
      <c r="AA94" s="3"/>
    </row>
    <row r="95" spans="1:27" ht="14.25" customHeight="1">
      <c r="A95" s="1">
        <v>6</v>
      </c>
      <c r="B95" s="3" t="s">
        <v>12</v>
      </c>
      <c r="C95" s="4">
        <v>15</v>
      </c>
      <c r="D95" s="3" t="s">
        <v>30</v>
      </c>
      <c r="E95" s="4">
        <v>17</v>
      </c>
      <c r="F95" s="4">
        <v>105</v>
      </c>
      <c r="G95" s="4">
        <v>16</v>
      </c>
      <c r="H95" s="4">
        <v>88</v>
      </c>
      <c r="I95" s="5">
        <v>0</v>
      </c>
      <c r="J95">
        <v>19</v>
      </c>
      <c r="K95" s="3" t="s">
        <v>108</v>
      </c>
      <c r="N95" s="44" t="s">
        <v>64</v>
      </c>
      <c r="O95" s="55">
        <v>26</v>
      </c>
      <c r="W95" s="3"/>
      <c r="X95" s="3"/>
      <c r="Y95" s="3"/>
      <c r="Z95" s="3"/>
      <c r="AA95" s="3"/>
    </row>
    <row r="96" spans="1:27" ht="14.25" customHeight="1">
      <c r="A96" s="1">
        <v>6</v>
      </c>
      <c r="B96" s="3" t="s">
        <v>12</v>
      </c>
      <c r="C96" s="4">
        <v>16</v>
      </c>
      <c r="D96" s="3" t="s">
        <v>27</v>
      </c>
      <c r="E96" s="4">
        <v>15</v>
      </c>
      <c r="F96" s="4">
        <v>103</v>
      </c>
      <c r="G96" s="4">
        <v>16</v>
      </c>
      <c r="H96" s="4">
        <v>88</v>
      </c>
      <c r="I96" s="5">
        <v>0</v>
      </c>
      <c r="J96">
        <v>18</v>
      </c>
      <c r="K96" s="3" t="s">
        <v>108</v>
      </c>
      <c r="N96" s="44" t="s">
        <v>76</v>
      </c>
      <c r="O96" s="55">
        <v>15</v>
      </c>
      <c r="W96" s="3"/>
      <c r="X96" s="3"/>
      <c r="Y96" s="3"/>
      <c r="Z96" s="3"/>
      <c r="AA96" s="3"/>
    </row>
    <row r="97" spans="1:27" ht="14.25" customHeight="1">
      <c r="A97" s="1">
        <v>6</v>
      </c>
      <c r="B97" s="3" t="s">
        <v>12</v>
      </c>
      <c r="C97" s="4">
        <v>17</v>
      </c>
      <c r="D97" s="3" t="s">
        <v>29</v>
      </c>
      <c r="E97" s="4">
        <v>14</v>
      </c>
      <c r="F97" s="4">
        <v>103</v>
      </c>
      <c r="G97" s="4">
        <v>17</v>
      </c>
      <c r="H97" s="4">
        <v>89</v>
      </c>
      <c r="I97" s="5">
        <v>0</v>
      </c>
      <c r="J97">
        <v>17</v>
      </c>
      <c r="K97" s="3" t="s">
        <v>108</v>
      </c>
      <c r="W97" s="3"/>
      <c r="X97" s="3"/>
      <c r="Y97" s="3"/>
      <c r="Z97" s="3"/>
      <c r="AA97" s="3"/>
    </row>
    <row r="98" spans="1:27" ht="14.25" customHeight="1">
      <c r="A98" s="1">
        <v>7</v>
      </c>
      <c r="B98" s="3" t="s">
        <v>37</v>
      </c>
      <c r="C98" s="4">
        <v>1</v>
      </c>
      <c r="D98" s="3" t="s">
        <v>39</v>
      </c>
      <c r="E98" s="4">
        <v>16</v>
      </c>
      <c r="F98" s="4">
        <v>89</v>
      </c>
      <c r="G98" s="4">
        <v>1</v>
      </c>
      <c r="H98" s="4">
        <v>73</v>
      </c>
      <c r="I98" s="5">
        <v>30</v>
      </c>
      <c r="J98">
        <v>100</v>
      </c>
      <c r="K98" s="3" t="s">
        <v>108</v>
      </c>
      <c r="W98" s="3"/>
      <c r="X98" s="3"/>
      <c r="Y98" s="3"/>
      <c r="Z98" s="3"/>
      <c r="AA98" s="3"/>
    </row>
    <row r="99" spans="1:27" ht="14.25" customHeight="1">
      <c r="A99" s="1">
        <v>7</v>
      </c>
      <c r="B99" s="3" t="s">
        <v>37</v>
      </c>
      <c r="C99" s="4">
        <v>2</v>
      </c>
      <c r="D99" s="3" t="s">
        <v>45</v>
      </c>
      <c r="E99" s="4">
        <v>16</v>
      </c>
      <c r="F99" s="4">
        <v>90</v>
      </c>
      <c r="G99" s="4">
        <v>2</v>
      </c>
      <c r="H99" s="4">
        <v>74</v>
      </c>
      <c r="I99" s="5">
        <v>15</v>
      </c>
      <c r="J99">
        <v>60</v>
      </c>
      <c r="K99" s="3" t="s">
        <v>108</v>
      </c>
      <c r="W99" s="3"/>
      <c r="X99" s="3"/>
      <c r="Y99" s="3"/>
      <c r="Z99" s="3"/>
      <c r="AA99" s="3"/>
    </row>
    <row r="100" spans="1:27" ht="14.25" customHeight="1">
      <c r="A100" s="1">
        <v>7</v>
      </c>
      <c r="B100" s="3" t="s">
        <v>37</v>
      </c>
      <c r="C100" s="4">
        <v>3</v>
      </c>
      <c r="D100" s="3" t="s">
        <v>47</v>
      </c>
      <c r="E100" s="4">
        <v>18</v>
      </c>
      <c r="F100" s="4">
        <v>93</v>
      </c>
      <c r="G100" s="4">
        <v>3</v>
      </c>
      <c r="H100" s="4">
        <v>75</v>
      </c>
      <c r="I100" s="5">
        <v>10</v>
      </c>
      <c r="J100">
        <v>40</v>
      </c>
      <c r="K100" s="3" t="s">
        <v>108</v>
      </c>
      <c r="W100" s="3"/>
      <c r="X100" s="3"/>
      <c r="Y100" s="3"/>
      <c r="Z100" s="3"/>
      <c r="AA100" s="3"/>
    </row>
    <row r="101" spans="1:27" ht="14.25" customHeight="1">
      <c r="A101" s="1">
        <v>7</v>
      </c>
      <c r="B101" s="3" t="s">
        <v>37</v>
      </c>
      <c r="C101" s="4">
        <v>4</v>
      </c>
      <c r="D101" s="3" t="s">
        <v>55</v>
      </c>
      <c r="E101" s="4">
        <v>15</v>
      </c>
      <c r="F101" s="4">
        <v>93</v>
      </c>
      <c r="G101" s="4">
        <v>6</v>
      </c>
      <c r="H101" s="4">
        <v>78</v>
      </c>
      <c r="I101" s="5">
        <v>5</v>
      </c>
      <c r="J101">
        <v>30</v>
      </c>
      <c r="K101" s="3" t="s">
        <v>108</v>
      </c>
      <c r="W101" s="3"/>
      <c r="X101" s="3"/>
      <c r="Y101" s="3"/>
      <c r="Z101" s="3"/>
      <c r="AA101" s="3"/>
    </row>
    <row r="102" spans="1:27" ht="14.25" customHeight="1">
      <c r="A102" s="1">
        <v>7</v>
      </c>
      <c r="B102" s="3" t="s">
        <v>37</v>
      </c>
      <c r="C102" s="4">
        <v>5</v>
      </c>
      <c r="D102" s="3" t="s">
        <v>62</v>
      </c>
      <c r="E102" s="4">
        <v>15</v>
      </c>
      <c r="F102" s="4">
        <v>93</v>
      </c>
      <c r="G102" s="4">
        <v>6</v>
      </c>
      <c r="H102" s="4">
        <v>78</v>
      </c>
      <c r="I102" s="5">
        <v>0</v>
      </c>
      <c r="J102">
        <v>29</v>
      </c>
      <c r="K102" s="3" t="s">
        <v>108</v>
      </c>
      <c r="W102" s="3"/>
      <c r="X102" s="3"/>
      <c r="Y102" s="3"/>
      <c r="Z102" s="3"/>
      <c r="AA102" s="3"/>
    </row>
    <row r="103" spans="1:27" ht="14.25" customHeight="1">
      <c r="A103" s="1">
        <v>7</v>
      </c>
      <c r="B103" s="3" t="s">
        <v>37</v>
      </c>
      <c r="C103" s="4">
        <v>6</v>
      </c>
      <c r="D103" s="3" t="s">
        <v>50</v>
      </c>
      <c r="E103" s="4">
        <v>22</v>
      </c>
      <c r="F103" s="4">
        <v>102</v>
      </c>
      <c r="G103" s="4">
        <v>8</v>
      </c>
      <c r="H103" s="4">
        <v>80</v>
      </c>
      <c r="I103" s="5">
        <v>0</v>
      </c>
      <c r="J103">
        <v>28</v>
      </c>
      <c r="K103" s="3" t="s">
        <v>108</v>
      </c>
      <c r="W103" s="3"/>
      <c r="X103" s="3"/>
      <c r="Y103" s="3"/>
      <c r="Z103" s="3"/>
      <c r="AA103" s="3"/>
    </row>
    <row r="104" spans="1:27" ht="14.25" customHeight="1">
      <c r="A104" s="1">
        <v>7</v>
      </c>
      <c r="B104" s="3" t="s">
        <v>37</v>
      </c>
      <c r="C104" s="4">
        <v>7</v>
      </c>
      <c r="D104" s="3" t="s">
        <v>43</v>
      </c>
      <c r="E104" s="4">
        <v>14</v>
      </c>
      <c r="F104" s="4">
        <v>95</v>
      </c>
      <c r="G104" s="4">
        <v>9</v>
      </c>
      <c r="H104" s="4">
        <v>81</v>
      </c>
      <c r="I104" s="5">
        <v>0</v>
      </c>
      <c r="J104">
        <v>27</v>
      </c>
      <c r="K104" s="3" t="s">
        <v>108</v>
      </c>
      <c r="W104" s="3"/>
      <c r="X104" s="3"/>
      <c r="Y104" s="3"/>
      <c r="Z104" s="3"/>
      <c r="AA104" s="3"/>
    </row>
    <row r="105" spans="1:27" ht="14.25" customHeight="1">
      <c r="A105" s="1">
        <v>7</v>
      </c>
      <c r="B105" s="3" t="s">
        <v>37</v>
      </c>
      <c r="C105" s="4">
        <v>8</v>
      </c>
      <c r="D105" s="3" t="s">
        <v>48</v>
      </c>
      <c r="E105" s="4">
        <v>19</v>
      </c>
      <c r="F105" s="4">
        <v>100</v>
      </c>
      <c r="G105" s="4">
        <v>9</v>
      </c>
      <c r="H105" s="4">
        <v>81</v>
      </c>
      <c r="I105" s="5">
        <v>0</v>
      </c>
      <c r="J105">
        <v>26</v>
      </c>
      <c r="K105" s="3" t="s">
        <v>108</v>
      </c>
      <c r="W105" s="3"/>
      <c r="X105" s="3"/>
      <c r="Y105" s="3"/>
      <c r="Z105" s="3"/>
      <c r="AA105" s="3"/>
    </row>
    <row r="106" spans="1:27" ht="14.25" customHeight="1">
      <c r="A106" s="1">
        <v>7</v>
      </c>
      <c r="B106" s="3" t="s">
        <v>37</v>
      </c>
      <c r="C106" s="4">
        <v>9</v>
      </c>
      <c r="D106" s="3" t="s">
        <v>49</v>
      </c>
      <c r="E106" s="4">
        <v>15</v>
      </c>
      <c r="F106" s="4">
        <v>99</v>
      </c>
      <c r="G106" s="4">
        <v>12</v>
      </c>
      <c r="H106" s="4">
        <v>84</v>
      </c>
      <c r="I106" s="5">
        <v>0</v>
      </c>
      <c r="J106">
        <v>25</v>
      </c>
      <c r="K106" s="3" t="s">
        <v>108</v>
      </c>
      <c r="W106" s="3"/>
      <c r="X106" s="3"/>
      <c r="Y106" s="3"/>
      <c r="Z106" s="3"/>
      <c r="AA106" s="3"/>
    </row>
    <row r="107" spans="1:27" ht="14.25" customHeight="1">
      <c r="A107" s="1">
        <v>7</v>
      </c>
      <c r="B107" s="3" t="s">
        <v>37</v>
      </c>
      <c r="C107" s="4">
        <v>10</v>
      </c>
      <c r="D107" s="3" t="s">
        <v>38</v>
      </c>
      <c r="E107" s="4">
        <v>18</v>
      </c>
      <c r="F107" s="4">
        <v>103</v>
      </c>
      <c r="G107" s="4">
        <v>13</v>
      </c>
      <c r="H107" s="4">
        <v>85</v>
      </c>
      <c r="I107" s="5">
        <v>0</v>
      </c>
      <c r="J107">
        <v>24</v>
      </c>
      <c r="K107" s="3" t="s">
        <v>108</v>
      </c>
      <c r="W107" s="3"/>
      <c r="X107" s="3"/>
      <c r="Y107" s="3"/>
      <c r="Z107" s="3"/>
      <c r="AA107" s="3"/>
    </row>
    <row r="108" spans="1:27" ht="14.25" customHeight="1">
      <c r="A108" s="1">
        <v>7</v>
      </c>
      <c r="B108" s="3" t="s">
        <v>37</v>
      </c>
      <c r="C108" s="4">
        <v>11</v>
      </c>
      <c r="D108" s="3" t="s">
        <v>42</v>
      </c>
      <c r="E108" s="4">
        <v>14</v>
      </c>
      <c r="F108" s="4">
        <v>100</v>
      </c>
      <c r="G108" s="4">
        <v>14</v>
      </c>
      <c r="H108" s="4">
        <v>86</v>
      </c>
      <c r="I108" s="5">
        <v>0</v>
      </c>
      <c r="J108">
        <v>23</v>
      </c>
      <c r="K108" s="3" t="s">
        <v>108</v>
      </c>
      <c r="W108" s="3"/>
      <c r="X108" s="3"/>
      <c r="Y108" s="3"/>
      <c r="Z108" s="3"/>
      <c r="AA108" s="3"/>
    </row>
    <row r="109" spans="1:27" ht="14.25" customHeight="1">
      <c r="A109" s="1">
        <v>7</v>
      </c>
      <c r="B109" s="3" t="s">
        <v>37</v>
      </c>
      <c r="C109" s="4">
        <v>12</v>
      </c>
      <c r="D109" s="3" t="s">
        <v>44</v>
      </c>
      <c r="E109" s="4">
        <v>16</v>
      </c>
      <c r="F109" s="4">
        <v>102</v>
      </c>
      <c r="G109" s="4">
        <v>14</v>
      </c>
      <c r="H109" s="4">
        <v>86</v>
      </c>
      <c r="I109" s="5">
        <v>0</v>
      </c>
      <c r="J109">
        <v>22</v>
      </c>
      <c r="K109" s="3" t="s">
        <v>108</v>
      </c>
      <c r="W109" s="3"/>
      <c r="X109" s="3"/>
      <c r="Y109" s="3"/>
      <c r="Z109" s="3"/>
      <c r="AA109" s="3"/>
    </row>
    <row r="110" spans="1:27" ht="14.25" customHeight="1">
      <c r="A110" s="1">
        <v>7</v>
      </c>
      <c r="B110" s="3" t="s">
        <v>37</v>
      </c>
      <c r="C110" s="4">
        <v>13</v>
      </c>
      <c r="D110" s="3" t="s">
        <v>41</v>
      </c>
      <c r="E110" s="4">
        <v>18</v>
      </c>
      <c r="F110" s="4">
        <v>106</v>
      </c>
      <c r="G110" s="4">
        <v>16</v>
      </c>
      <c r="H110" s="4">
        <v>88</v>
      </c>
      <c r="I110" s="5">
        <v>0</v>
      </c>
      <c r="J110">
        <v>21</v>
      </c>
      <c r="K110" s="3" t="s">
        <v>108</v>
      </c>
      <c r="W110" s="3"/>
      <c r="X110" s="3"/>
      <c r="Y110" s="3"/>
      <c r="Z110" s="3"/>
      <c r="AA110" s="3"/>
    </row>
    <row r="111" spans="1:27" ht="14.25" customHeight="1">
      <c r="A111" s="1">
        <v>7</v>
      </c>
      <c r="B111" s="3" t="s">
        <v>37</v>
      </c>
      <c r="C111" s="4">
        <v>14</v>
      </c>
      <c r="D111" s="3" t="s">
        <v>65</v>
      </c>
      <c r="E111" s="4">
        <v>16</v>
      </c>
      <c r="F111" s="4">
        <v>107</v>
      </c>
      <c r="G111" s="4">
        <v>19</v>
      </c>
      <c r="H111" s="4">
        <v>91</v>
      </c>
      <c r="I111" s="5">
        <v>0</v>
      </c>
      <c r="J111">
        <v>20</v>
      </c>
      <c r="K111" s="3" t="s">
        <v>108</v>
      </c>
      <c r="W111" s="3"/>
      <c r="X111" s="3"/>
      <c r="Y111" s="3"/>
      <c r="Z111" s="3"/>
      <c r="AA111" s="3"/>
    </row>
    <row r="112" spans="1:27" ht="14.25" customHeight="1">
      <c r="A112" s="1">
        <v>7</v>
      </c>
      <c r="B112" s="3" t="s">
        <v>37</v>
      </c>
      <c r="C112" s="4">
        <v>15</v>
      </c>
      <c r="D112" s="3" t="s">
        <v>60</v>
      </c>
      <c r="E112" s="4">
        <v>17</v>
      </c>
      <c r="F112" s="4">
        <v>110</v>
      </c>
      <c r="G112" s="4">
        <v>21</v>
      </c>
      <c r="H112" s="4">
        <v>93</v>
      </c>
      <c r="I112" s="5">
        <v>0</v>
      </c>
      <c r="J112">
        <v>19</v>
      </c>
      <c r="K112" s="3" t="s">
        <v>108</v>
      </c>
      <c r="W112" s="3"/>
      <c r="X112" s="3"/>
      <c r="Y112" s="3"/>
      <c r="Z112" s="3"/>
      <c r="AA112" s="3"/>
    </row>
    <row r="113" spans="1:27" ht="14.25" customHeight="1">
      <c r="A113" s="1">
        <v>7</v>
      </c>
      <c r="B113" s="3" t="s">
        <v>37</v>
      </c>
      <c r="C113" s="4">
        <v>16</v>
      </c>
      <c r="D113" s="3" t="s">
        <v>58</v>
      </c>
      <c r="E113" s="4">
        <v>0</v>
      </c>
      <c r="F113" s="4">
        <v>101</v>
      </c>
      <c r="G113" s="4">
        <v>29</v>
      </c>
      <c r="H113" s="4">
        <v>101</v>
      </c>
      <c r="I113" s="5">
        <v>0</v>
      </c>
      <c r="J113">
        <v>18</v>
      </c>
      <c r="K113" s="3" t="s">
        <v>108</v>
      </c>
      <c r="W113" s="3"/>
      <c r="X113" s="3"/>
      <c r="Y113" s="3"/>
      <c r="Z113" s="3"/>
      <c r="AA113" s="3"/>
    </row>
    <row r="114" spans="1:27" ht="14.25" customHeight="1">
      <c r="A114" s="1">
        <v>8</v>
      </c>
      <c r="B114" s="3" t="s">
        <v>52</v>
      </c>
      <c r="C114" s="4">
        <v>1</v>
      </c>
      <c r="D114" s="3" t="s">
        <v>61</v>
      </c>
      <c r="E114" s="4">
        <v>21</v>
      </c>
      <c r="F114" s="4">
        <v>98</v>
      </c>
      <c r="G114" s="4">
        <v>5</v>
      </c>
      <c r="H114" s="4">
        <v>77</v>
      </c>
      <c r="I114" s="5">
        <v>30</v>
      </c>
      <c r="J114">
        <v>100</v>
      </c>
      <c r="K114" s="3" t="s">
        <v>108</v>
      </c>
      <c r="W114" s="3"/>
      <c r="X114" s="3"/>
      <c r="Y114" s="3"/>
      <c r="Z114" s="3"/>
      <c r="AA114" s="3"/>
    </row>
    <row r="115" spans="1:27" ht="14.25" customHeight="1">
      <c r="A115" s="1">
        <v>8</v>
      </c>
      <c r="B115" s="3" t="s">
        <v>52</v>
      </c>
      <c r="C115" s="4">
        <v>2</v>
      </c>
      <c r="D115" s="3" t="s">
        <v>57</v>
      </c>
      <c r="E115" s="4">
        <v>23</v>
      </c>
      <c r="F115" s="4">
        <v>101</v>
      </c>
      <c r="G115" s="4">
        <v>6</v>
      </c>
      <c r="H115" s="4">
        <v>78</v>
      </c>
      <c r="I115" s="5">
        <v>15</v>
      </c>
      <c r="J115">
        <v>60</v>
      </c>
      <c r="K115" s="3" t="s">
        <v>108</v>
      </c>
      <c r="W115" s="3"/>
      <c r="X115" s="3"/>
      <c r="Y115" s="3"/>
      <c r="Z115" s="3"/>
      <c r="AA115" s="3"/>
    </row>
    <row r="116" spans="1:27" ht="14.25" customHeight="1">
      <c r="A116" s="1">
        <v>8</v>
      </c>
      <c r="B116" s="3" t="s">
        <v>52</v>
      </c>
      <c r="C116" s="4">
        <v>3</v>
      </c>
      <c r="D116" s="3" t="s">
        <v>72</v>
      </c>
      <c r="E116" s="4">
        <v>22</v>
      </c>
      <c r="F116" s="4">
        <v>101</v>
      </c>
      <c r="G116" s="4">
        <v>7</v>
      </c>
      <c r="H116" s="4">
        <v>79</v>
      </c>
      <c r="I116" s="5">
        <v>10</v>
      </c>
      <c r="J116">
        <v>40</v>
      </c>
      <c r="K116" s="3" t="s">
        <v>108</v>
      </c>
      <c r="W116" s="3"/>
      <c r="X116" s="3"/>
      <c r="Y116" s="3"/>
      <c r="Z116" s="3"/>
      <c r="AA116" s="3"/>
    </row>
    <row r="117" spans="1:27" ht="14.25" customHeight="1">
      <c r="A117" s="1">
        <v>8</v>
      </c>
      <c r="B117" s="3" t="s">
        <v>52</v>
      </c>
      <c r="C117" s="4">
        <v>4</v>
      </c>
      <c r="D117" s="3" t="s">
        <v>66</v>
      </c>
      <c r="E117" s="4">
        <v>22</v>
      </c>
      <c r="F117" s="4">
        <v>102</v>
      </c>
      <c r="G117" s="4">
        <v>8</v>
      </c>
      <c r="H117" s="4">
        <v>80</v>
      </c>
      <c r="I117" s="5">
        <v>5</v>
      </c>
      <c r="J117">
        <v>30</v>
      </c>
      <c r="K117" s="3" t="s">
        <v>108</v>
      </c>
      <c r="W117" s="3"/>
      <c r="X117" s="3"/>
      <c r="Y117" s="3"/>
      <c r="Z117" s="3"/>
      <c r="AA117" s="3"/>
    </row>
    <row r="118" spans="1:27" ht="14.25" customHeight="1">
      <c r="A118" s="1">
        <v>8</v>
      </c>
      <c r="B118" s="3" t="s">
        <v>52</v>
      </c>
      <c r="C118" s="4">
        <v>5</v>
      </c>
      <c r="D118" s="3" t="s">
        <v>53</v>
      </c>
      <c r="E118" s="4">
        <v>23</v>
      </c>
      <c r="F118" s="4">
        <v>104</v>
      </c>
      <c r="G118" s="4">
        <v>9</v>
      </c>
      <c r="H118" s="4">
        <v>81</v>
      </c>
      <c r="I118" s="5">
        <v>0</v>
      </c>
      <c r="J118">
        <v>29</v>
      </c>
      <c r="K118" s="3" t="s">
        <v>108</v>
      </c>
      <c r="W118" s="3"/>
      <c r="X118" s="3"/>
      <c r="Y118" s="3"/>
      <c r="Z118" s="3"/>
      <c r="AA118" s="3"/>
    </row>
    <row r="119" spans="1:27" ht="14.25" customHeight="1">
      <c r="A119" s="1">
        <v>8</v>
      </c>
      <c r="B119" s="3" t="s">
        <v>52</v>
      </c>
      <c r="C119" s="4">
        <v>6</v>
      </c>
      <c r="D119" s="3" t="s">
        <v>77</v>
      </c>
      <c r="E119" s="4">
        <v>20</v>
      </c>
      <c r="F119" s="4">
        <v>101</v>
      </c>
      <c r="G119" s="4">
        <v>9</v>
      </c>
      <c r="H119" s="4">
        <v>81</v>
      </c>
      <c r="I119" s="5">
        <v>0</v>
      </c>
      <c r="J119">
        <v>28</v>
      </c>
      <c r="K119" s="3" t="s">
        <v>108</v>
      </c>
      <c r="W119" s="3"/>
      <c r="X119" s="3"/>
      <c r="Y119" s="3"/>
      <c r="Z119" s="3"/>
      <c r="AA119" s="3"/>
    </row>
    <row r="120" spans="1:27" ht="14.25" customHeight="1">
      <c r="A120" s="1">
        <v>8</v>
      </c>
      <c r="B120" s="3" t="s">
        <v>52</v>
      </c>
      <c r="C120" s="4">
        <v>7</v>
      </c>
      <c r="D120" s="3" t="s">
        <v>63</v>
      </c>
      <c r="E120" s="4">
        <v>19</v>
      </c>
      <c r="F120" s="4">
        <v>101</v>
      </c>
      <c r="G120" s="4">
        <v>10</v>
      </c>
      <c r="H120" s="4">
        <v>82</v>
      </c>
      <c r="I120" s="5">
        <v>0</v>
      </c>
      <c r="J120">
        <v>27</v>
      </c>
      <c r="K120" s="3" t="s">
        <v>108</v>
      </c>
      <c r="W120" s="3"/>
      <c r="X120" s="3"/>
      <c r="Y120" s="3"/>
      <c r="Z120" s="3"/>
      <c r="AA120" s="3"/>
    </row>
    <row r="121" spans="1:27" ht="14.25" customHeight="1">
      <c r="A121" s="1">
        <v>8</v>
      </c>
      <c r="B121" s="3" t="s">
        <v>52</v>
      </c>
      <c r="C121" s="4">
        <v>8</v>
      </c>
      <c r="D121" s="3" t="s">
        <v>71</v>
      </c>
      <c r="E121" s="4">
        <v>20</v>
      </c>
      <c r="F121" s="4">
        <v>104</v>
      </c>
      <c r="G121" s="4">
        <v>12</v>
      </c>
      <c r="H121" s="4">
        <v>84</v>
      </c>
      <c r="I121" s="5">
        <v>0</v>
      </c>
      <c r="J121">
        <v>26</v>
      </c>
      <c r="K121" s="3" t="s">
        <v>108</v>
      </c>
      <c r="W121" s="3"/>
      <c r="X121" s="3"/>
      <c r="Y121" s="3"/>
      <c r="Z121" s="3"/>
      <c r="AA121" s="3"/>
    </row>
    <row r="122" spans="1:27" ht="14.25" customHeight="1">
      <c r="A122" s="1">
        <v>8</v>
      </c>
      <c r="B122" s="3" t="s">
        <v>52</v>
      </c>
      <c r="C122" s="4">
        <v>9</v>
      </c>
      <c r="D122" s="3" t="s">
        <v>92</v>
      </c>
      <c r="E122" s="4">
        <v>24</v>
      </c>
      <c r="F122" s="4">
        <v>108</v>
      </c>
      <c r="G122" s="4">
        <v>12</v>
      </c>
      <c r="H122" s="4">
        <v>84</v>
      </c>
      <c r="I122" s="5">
        <v>0</v>
      </c>
      <c r="J122">
        <v>25</v>
      </c>
      <c r="K122" s="3" t="s">
        <v>108</v>
      </c>
      <c r="W122" s="3"/>
      <c r="X122" s="3"/>
      <c r="Y122" s="3"/>
      <c r="Z122" s="3"/>
      <c r="AA122" s="3"/>
    </row>
    <row r="123" spans="1:27" ht="14.25" customHeight="1">
      <c r="A123" s="1">
        <v>8</v>
      </c>
      <c r="B123" s="3" t="s">
        <v>52</v>
      </c>
      <c r="C123" s="4">
        <v>10</v>
      </c>
      <c r="D123" s="3" t="s">
        <v>68</v>
      </c>
      <c r="E123" s="4">
        <v>19</v>
      </c>
      <c r="F123" s="4">
        <v>105</v>
      </c>
      <c r="G123" s="4">
        <v>14</v>
      </c>
      <c r="H123" s="4">
        <v>86</v>
      </c>
      <c r="I123" s="5">
        <v>0</v>
      </c>
      <c r="J123">
        <v>24</v>
      </c>
      <c r="K123" s="3" t="s">
        <v>108</v>
      </c>
      <c r="W123" s="3"/>
      <c r="X123" s="3"/>
      <c r="Y123" s="3"/>
      <c r="Z123" s="3"/>
      <c r="AA123" s="3"/>
    </row>
    <row r="124" spans="1:27" ht="14.25" customHeight="1">
      <c r="A124" s="1">
        <v>8</v>
      </c>
      <c r="B124" s="3" t="s">
        <v>52</v>
      </c>
      <c r="C124" s="4">
        <v>11</v>
      </c>
      <c r="D124" s="3" t="s">
        <v>88</v>
      </c>
      <c r="E124" s="4">
        <v>23</v>
      </c>
      <c r="F124" s="4">
        <v>109</v>
      </c>
      <c r="G124" s="4">
        <v>14</v>
      </c>
      <c r="H124" s="4">
        <v>86</v>
      </c>
      <c r="I124" s="5">
        <v>0</v>
      </c>
      <c r="J124">
        <v>23</v>
      </c>
      <c r="K124" s="3" t="s">
        <v>108</v>
      </c>
      <c r="W124" s="3"/>
      <c r="X124" s="3"/>
      <c r="Y124" s="3"/>
      <c r="Z124" s="3"/>
      <c r="AA124" s="3"/>
    </row>
    <row r="125" spans="1:27" ht="14.25" customHeight="1">
      <c r="A125" s="1">
        <v>8</v>
      </c>
      <c r="B125" s="3" t="s">
        <v>52</v>
      </c>
      <c r="C125" s="4">
        <v>12</v>
      </c>
      <c r="D125" s="3" t="s">
        <v>54</v>
      </c>
      <c r="E125" s="4">
        <v>22</v>
      </c>
      <c r="F125" s="4">
        <v>109</v>
      </c>
      <c r="G125" s="4">
        <v>15</v>
      </c>
      <c r="H125" s="4">
        <v>87</v>
      </c>
      <c r="I125" s="5">
        <v>0</v>
      </c>
      <c r="J125">
        <v>22</v>
      </c>
      <c r="K125" s="3" t="s">
        <v>108</v>
      </c>
      <c r="W125" s="3"/>
      <c r="X125" s="3"/>
      <c r="Y125" s="3"/>
      <c r="Z125" s="3"/>
      <c r="AA125" s="3"/>
    </row>
    <row r="126" spans="1:27" ht="14.25" customHeight="1">
      <c r="A126" s="1">
        <v>8</v>
      </c>
      <c r="B126" s="3" t="s">
        <v>52</v>
      </c>
      <c r="C126" s="4">
        <v>13</v>
      </c>
      <c r="D126" s="3" t="s">
        <v>74</v>
      </c>
      <c r="E126" s="4">
        <v>23</v>
      </c>
      <c r="F126" s="4">
        <v>110</v>
      </c>
      <c r="G126" s="4">
        <v>15</v>
      </c>
      <c r="H126" s="4">
        <v>87</v>
      </c>
      <c r="I126" s="5">
        <v>0</v>
      </c>
      <c r="J126">
        <v>21</v>
      </c>
      <c r="K126" s="3" t="s">
        <v>108</v>
      </c>
      <c r="W126" s="3"/>
      <c r="X126" s="3"/>
      <c r="Y126" s="3"/>
      <c r="Z126" s="3"/>
      <c r="AA126" s="3"/>
    </row>
    <row r="127" spans="1:27" ht="14.25" customHeight="1">
      <c r="A127" s="1">
        <v>8</v>
      </c>
      <c r="B127" s="3" t="s">
        <v>52</v>
      </c>
      <c r="C127" s="4">
        <v>14</v>
      </c>
      <c r="D127" s="3" t="s">
        <v>59</v>
      </c>
      <c r="E127" s="4">
        <v>21</v>
      </c>
      <c r="F127" s="4">
        <v>109</v>
      </c>
      <c r="G127" s="4">
        <v>16</v>
      </c>
      <c r="H127" s="4">
        <v>88</v>
      </c>
      <c r="I127" s="5">
        <v>0</v>
      </c>
      <c r="J127">
        <v>20</v>
      </c>
      <c r="K127" s="3" t="s">
        <v>108</v>
      </c>
      <c r="W127" s="3"/>
      <c r="X127" s="3"/>
      <c r="Y127" s="3"/>
      <c r="Z127" s="3"/>
      <c r="AA127" s="3"/>
    </row>
    <row r="128" spans="1:27" ht="14.25" customHeight="1">
      <c r="A128" s="1">
        <v>8</v>
      </c>
      <c r="B128" s="3" t="s">
        <v>52</v>
      </c>
      <c r="C128" s="4">
        <v>15</v>
      </c>
      <c r="D128" s="3" t="s">
        <v>86</v>
      </c>
      <c r="E128" s="4">
        <v>22</v>
      </c>
      <c r="F128" s="4">
        <v>111</v>
      </c>
      <c r="G128" s="4">
        <v>17</v>
      </c>
      <c r="H128" s="4">
        <v>89</v>
      </c>
      <c r="I128" s="5">
        <v>0</v>
      </c>
      <c r="J128">
        <v>19</v>
      </c>
      <c r="K128" s="3" t="s">
        <v>108</v>
      </c>
      <c r="W128" s="3"/>
      <c r="X128" s="3"/>
      <c r="Y128" s="3"/>
      <c r="Z128" s="3"/>
      <c r="AA128" s="3"/>
    </row>
    <row r="129" spans="1:27" ht="14.25" customHeight="1">
      <c r="A129" s="1">
        <v>8</v>
      </c>
      <c r="B129" s="3" t="s">
        <v>52</v>
      </c>
      <c r="C129" s="4">
        <v>16</v>
      </c>
      <c r="D129" s="3" t="s">
        <v>75</v>
      </c>
      <c r="E129" s="4">
        <v>20</v>
      </c>
      <c r="F129" s="4">
        <v>110</v>
      </c>
      <c r="G129" s="4">
        <v>18</v>
      </c>
      <c r="H129" s="4">
        <v>90</v>
      </c>
      <c r="I129" s="5">
        <v>0</v>
      </c>
      <c r="J129">
        <v>18</v>
      </c>
      <c r="K129" s="3" t="s">
        <v>108</v>
      </c>
      <c r="W129" s="3"/>
      <c r="X129" s="3"/>
      <c r="Y129" s="3"/>
      <c r="Z129" s="3"/>
      <c r="AA129" s="3"/>
    </row>
    <row r="130" spans="1:27" ht="14.25" customHeight="1">
      <c r="A130" s="1">
        <v>8</v>
      </c>
      <c r="B130" s="3" t="s">
        <v>52</v>
      </c>
      <c r="C130" s="4">
        <v>17</v>
      </c>
      <c r="D130" s="3" t="s">
        <v>70</v>
      </c>
      <c r="E130" s="4">
        <v>20</v>
      </c>
      <c r="F130" s="4">
        <v>111</v>
      </c>
      <c r="G130" s="4">
        <v>19</v>
      </c>
      <c r="H130" s="4">
        <v>91</v>
      </c>
      <c r="I130" s="5">
        <v>0</v>
      </c>
      <c r="J130">
        <v>17</v>
      </c>
      <c r="K130" s="3" t="s">
        <v>108</v>
      </c>
      <c r="W130" s="3"/>
      <c r="X130" s="3"/>
      <c r="Y130" s="3"/>
      <c r="Z130" s="3"/>
      <c r="AA130" s="3"/>
    </row>
    <row r="131" spans="1:27" ht="14.25" customHeight="1">
      <c r="A131" s="1">
        <v>8</v>
      </c>
      <c r="B131" s="3" t="s">
        <v>52</v>
      </c>
      <c r="C131" s="4">
        <v>18</v>
      </c>
      <c r="D131" s="3" t="s">
        <v>56</v>
      </c>
      <c r="E131" s="4">
        <v>25</v>
      </c>
      <c r="F131" s="4">
        <v>117</v>
      </c>
      <c r="G131" s="4">
        <v>20</v>
      </c>
      <c r="H131" s="4">
        <v>92</v>
      </c>
      <c r="I131" s="5">
        <v>0</v>
      </c>
      <c r="J131">
        <v>16</v>
      </c>
      <c r="K131" s="3" t="s">
        <v>108</v>
      </c>
      <c r="W131" s="3"/>
      <c r="X131" s="3"/>
      <c r="Y131" s="3"/>
      <c r="Z131" s="3"/>
      <c r="AA131" s="3"/>
    </row>
    <row r="132" spans="1:27" ht="14.25" customHeight="1">
      <c r="A132" s="1">
        <v>8</v>
      </c>
      <c r="B132" s="3" t="s">
        <v>52</v>
      </c>
      <c r="C132" s="4">
        <v>19</v>
      </c>
      <c r="D132" s="3" t="s">
        <v>67</v>
      </c>
      <c r="E132" s="4">
        <v>21</v>
      </c>
      <c r="F132" s="4">
        <v>115</v>
      </c>
      <c r="G132" s="4">
        <v>22</v>
      </c>
      <c r="H132" s="4">
        <v>94</v>
      </c>
      <c r="I132" s="5">
        <v>0</v>
      </c>
      <c r="J132">
        <v>15</v>
      </c>
      <c r="K132" s="3" t="s">
        <v>108</v>
      </c>
      <c r="W132" s="3"/>
      <c r="X132" s="3"/>
      <c r="Y132" s="3"/>
      <c r="Z132" s="3"/>
      <c r="AA132" s="3"/>
    </row>
    <row r="133" spans="1:27" ht="14.25" customHeight="1">
      <c r="A133" s="1">
        <v>9</v>
      </c>
      <c r="B133" s="3" t="s">
        <v>78</v>
      </c>
      <c r="C133" s="4">
        <v>1</v>
      </c>
      <c r="D133" s="3" t="s">
        <v>83</v>
      </c>
      <c r="E133" s="4">
        <v>41</v>
      </c>
      <c r="F133" s="4">
        <v>114</v>
      </c>
      <c r="G133" s="4">
        <v>1</v>
      </c>
      <c r="H133" s="4">
        <v>73</v>
      </c>
      <c r="I133" s="5">
        <v>30</v>
      </c>
      <c r="J133">
        <v>100</v>
      </c>
      <c r="K133" s="3" t="s">
        <v>108</v>
      </c>
      <c r="W133" s="3"/>
      <c r="X133" s="3"/>
      <c r="Y133" s="3"/>
      <c r="Z133" s="3"/>
      <c r="AA133" s="3"/>
    </row>
    <row r="134" spans="1:27" ht="14.25" customHeight="1">
      <c r="A134" s="1">
        <v>9</v>
      </c>
      <c r="B134" s="3" t="s">
        <v>78</v>
      </c>
      <c r="C134" s="4">
        <v>2</v>
      </c>
      <c r="D134" s="3" t="s">
        <v>80</v>
      </c>
      <c r="E134" s="4">
        <v>32</v>
      </c>
      <c r="F134" s="4">
        <v>108</v>
      </c>
      <c r="G134" s="4">
        <v>4</v>
      </c>
      <c r="H134" s="4">
        <v>76</v>
      </c>
      <c r="I134" s="5">
        <v>15</v>
      </c>
      <c r="J134">
        <v>60</v>
      </c>
      <c r="K134" s="3" t="s">
        <v>108</v>
      </c>
      <c r="W134" s="3"/>
      <c r="X134" s="3"/>
      <c r="Y134" s="3"/>
      <c r="Z134" s="3"/>
      <c r="AA134" s="3"/>
    </row>
    <row r="135" spans="1:27" ht="14.25" customHeight="1">
      <c r="A135" s="1">
        <v>9</v>
      </c>
      <c r="B135" s="3" t="s">
        <v>78</v>
      </c>
      <c r="C135" s="4">
        <v>3</v>
      </c>
      <c r="D135" s="3" t="s">
        <v>109</v>
      </c>
      <c r="E135" s="4">
        <v>27</v>
      </c>
      <c r="F135" s="4">
        <v>104</v>
      </c>
      <c r="G135" s="4">
        <v>5</v>
      </c>
      <c r="H135" s="4">
        <v>77</v>
      </c>
      <c r="I135" s="5">
        <v>10</v>
      </c>
      <c r="J135">
        <v>40</v>
      </c>
      <c r="K135" s="3" t="s">
        <v>108</v>
      </c>
      <c r="W135" s="3"/>
      <c r="X135" s="3"/>
      <c r="Y135" s="3"/>
      <c r="Z135" s="3"/>
      <c r="AA135" s="3"/>
    </row>
    <row r="136" spans="1:27" ht="14.25" customHeight="1">
      <c r="A136" s="1">
        <v>9</v>
      </c>
      <c r="B136" s="3" t="s">
        <v>78</v>
      </c>
      <c r="C136" s="4">
        <v>4</v>
      </c>
      <c r="D136" s="3" t="s">
        <v>93</v>
      </c>
      <c r="E136" s="4">
        <v>24</v>
      </c>
      <c r="F136" s="4">
        <v>101</v>
      </c>
      <c r="G136" s="4">
        <v>5</v>
      </c>
      <c r="H136" s="4">
        <v>77</v>
      </c>
      <c r="I136" s="5">
        <v>5</v>
      </c>
      <c r="J136">
        <v>30</v>
      </c>
      <c r="K136" s="3" t="s">
        <v>108</v>
      </c>
      <c r="W136" s="3"/>
      <c r="X136" s="3"/>
      <c r="Y136" s="3"/>
      <c r="Z136" s="3"/>
      <c r="AA136" s="3"/>
    </row>
    <row r="137" spans="1:27" ht="14.25" customHeight="1">
      <c r="A137" s="1">
        <v>9</v>
      </c>
      <c r="B137" s="3" t="s">
        <v>78</v>
      </c>
      <c r="C137" s="4">
        <v>5</v>
      </c>
      <c r="D137" s="3" t="s">
        <v>81</v>
      </c>
      <c r="E137" s="4">
        <v>28</v>
      </c>
      <c r="F137" s="4">
        <v>108</v>
      </c>
      <c r="G137" s="4">
        <v>8</v>
      </c>
      <c r="H137" s="4">
        <v>80</v>
      </c>
      <c r="I137" s="5">
        <v>0</v>
      </c>
      <c r="J137">
        <v>29</v>
      </c>
      <c r="K137" s="3" t="s">
        <v>108</v>
      </c>
      <c r="W137" s="3"/>
      <c r="X137" s="3"/>
      <c r="Y137" s="3"/>
      <c r="Z137" s="3"/>
      <c r="AA137" s="3"/>
    </row>
    <row r="138" spans="1:27" ht="14.25" customHeight="1">
      <c r="A138" s="1">
        <v>9</v>
      </c>
      <c r="B138" s="3" t="s">
        <v>78</v>
      </c>
      <c r="C138" s="4">
        <v>6</v>
      </c>
      <c r="D138" s="3" t="s">
        <v>110</v>
      </c>
      <c r="E138" s="4">
        <v>35</v>
      </c>
      <c r="F138" s="4">
        <v>118</v>
      </c>
      <c r="G138" s="4">
        <v>11</v>
      </c>
      <c r="H138" s="4">
        <v>83</v>
      </c>
      <c r="I138" s="5">
        <v>0</v>
      </c>
      <c r="J138">
        <v>28</v>
      </c>
      <c r="K138" s="3" t="s">
        <v>108</v>
      </c>
      <c r="W138" s="3"/>
      <c r="X138" s="3"/>
      <c r="Y138" s="3"/>
      <c r="Z138" s="3"/>
      <c r="AA138" s="3"/>
    </row>
    <row r="139" spans="1:27" ht="14.25" customHeight="1">
      <c r="A139" s="1">
        <v>9</v>
      </c>
      <c r="B139" s="3" t="s">
        <v>78</v>
      </c>
      <c r="C139" s="4">
        <v>7</v>
      </c>
      <c r="D139" s="3" t="s">
        <v>84</v>
      </c>
      <c r="E139" s="4">
        <v>29</v>
      </c>
      <c r="F139" s="4">
        <v>113</v>
      </c>
      <c r="G139" s="4">
        <v>12</v>
      </c>
      <c r="H139" s="4">
        <v>84</v>
      </c>
      <c r="I139" s="5">
        <v>0</v>
      </c>
      <c r="J139">
        <v>27</v>
      </c>
      <c r="K139" s="3" t="s">
        <v>108</v>
      </c>
      <c r="W139" s="3"/>
      <c r="X139" s="3"/>
      <c r="Y139" s="3"/>
      <c r="Z139" s="3"/>
      <c r="AA139" s="3"/>
    </row>
    <row r="140" spans="1:27" ht="14.25" customHeight="1">
      <c r="A140" s="1">
        <v>9</v>
      </c>
      <c r="B140" s="3" t="s">
        <v>78</v>
      </c>
      <c r="C140" s="4">
        <v>8</v>
      </c>
      <c r="D140" s="3" t="s">
        <v>95</v>
      </c>
      <c r="E140" s="4">
        <v>32</v>
      </c>
      <c r="F140" s="4">
        <v>116</v>
      </c>
      <c r="G140" s="4">
        <v>12</v>
      </c>
      <c r="H140" s="4">
        <v>84</v>
      </c>
      <c r="I140" s="5">
        <v>0</v>
      </c>
      <c r="J140">
        <v>26</v>
      </c>
      <c r="K140" s="3" t="s">
        <v>108</v>
      </c>
      <c r="W140" s="3"/>
      <c r="X140" s="3"/>
      <c r="Y140" s="3"/>
      <c r="Z140" s="3"/>
      <c r="AA140" s="3"/>
    </row>
    <row r="141" spans="1:27" ht="14.25" customHeight="1">
      <c r="A141" s="1">
        <v>9</v>
      </c>
      <c r="B141" s="3" t="s">
        <v>78</v>
      </c>
      <c r="C141" s="4">
        <v>9</v>
      </c>
      <c r="D141" s="3" t="s">
        <v>97</v>
      </c>
      <c r="E141" s="4">
        <v>48</v>
      </c>
      <c r="F141" s="4">
        <v>132</v>
      </c>
      <c r="G141" s="4">
        <v>12</v>
      </c>
      <c r="H141" s="4">
        <v>84</v>
      </c>
      <c r="I141" s="5">
        <v>0</v>
      </c>
      <c r="J141">
        <v>25</v>
      </c>
      <c r="K141" s="3" t="s">
        <v>108</v>
      </c>
      <c r="W141" s="3"/>
      <c r="X141" s="3"/>
      <c r="Y141" s="3"/>
      <c r="Z141" s="3"/>
      <c r="AA141" s="3"/>
    </row>
    <row r="142" spans="1:27" ht="14.25" customHeight="1">
      <c r="A142" s="1">
        <v>9</v>
      </c>
      <c r="B142" s="3" t="s">
        <v>78</v>
      </c>
      <c r="C142" s="4">
        <v>10</v>
      </c>
      <c r="D142" s="3" t="s">
        <v>87</v>
      </c>
      <c r="E142" s="4">
        <v>29</v>
      </c>
      <c r="F142" s="4">
        <v>116</v>
      </c>
      <c r="G142" s="4">
        <v>15</v>
      </c>
      <c r="H142" s="4">
        <v>87</v>
      </c>
      <c r="I142" s="5">
        <v>0</v>
      </c>
      <c r="J142">
        <v>24</v>
      </c>
      <c r="K142" s="3" t="s">
        <v>108</v>
      </c>
      <c r="W142" s="3"/>
      <c r="X142" s="3"/>
      <c r="Y142" s="3"/>
      <c r="Z142" s="3"/>
      <c r="AA142" s="3"/>
    </row>
    <row r="143" spans="1:27" ht="14.25" customHeight="1">
      <c r="A143" s="1">
        <v>9</v>
      </c>
      <c r="B143" s="3" t="s">
        <v>78</v>
      </c>
      <c r="C143" s="4">
        <v>11</v>
      </c>
      <c r="D143" s="3" t="s">
        <v>85</v>
      </c>
      <c r="E143" s="4">
        <v>27</v>
      </c>
      <c r="F143" s="4">
        <v>116</v>
      </c>
      <c r="G143" s="4">
        <v>17</v>
      </c>
      <c r="H143" s="4">
        <v>89</v>
      </c>
      <c r="I143" s="5">
        <v>0</v>
      </c>
      <c r="J143">
        <v>23</v>
      </c>
      <c r="K143" s="3" t="s">
        <v>108</v>
      </c>
      <c r="W143" s="3"/>
      <c r="X143" s="3"/>
      <c r="Y143" s="3"/>
      <c r="Z143" s="3"/>
      <c r="AA143" s="3"/>
    </row>
    <row r="144" spans="1:27" ht="14.25" customHeight="1">
      <c r="A144" s="1">
        <v>9</v>
      </c>
      <c r="B144" s="3" t="s">
        <v>78</v>
      </c>
      <c r="C144" s="4">
        <v>12</v>
      </c>
      <c r="D144" s="3" t="s">
        <v>113</v>
      </c>
      <c r="E144" s="4">
        <v>37</v>
      </c>
      <c r="F144" s="4">
        <v>129</v>
      </c>
      <c r="G144" s="4">
        <v>20</v>
      </c>
      <c r="H144" s="4">
        <v>92</v>
      </c>
      <c r="I144" s="5">
        <v>0</v>
      </c>
      <c r="J144">
        <v>22</v>
      </c>
      <c r="K144" s="3" t="s">
        <v>108</v>
      </c>
      <c r="W144" s="3"/>
      <c r="X144" s="3"/>
      <c r="Y144" s="3"/>
      <c r="Z144" s="3"/>
      <c r="AA144" s="3"/>
    </row>
    <row r="145" spans="1:27" ht="14.25" customHeight="1">
      <c r="A145" s="1">
        <v>9</v>
      </c>
      <c r="B145" s="3" t="s">
        <v>78</v>
      </c>
      <c r="C145" s="4">
        <v>13</v>
      </c>
      <c r="D145" s="3" t="s">
        <v>96</v>
      </c>
      <c r="E145" s="4">
        <v>33</v>
      </c>
      <c r="F145" s="4">
        <v>125</v>
      </c>
      <c r="G145" s="4">
        <v>20</v>
      </c>
      <c r="H145" s="4">
        <v>92</v>
      </c>
      <c r="I145" s="5">
        <v>0</v>
      </c>
      <c r="J145">
        <v>21</v>
      </c>
      <c r="K145" s="3" t="s">
        <v>108</v>
      </c>
      <c r="W145" s="3"/>
      <c r="X145" s="3"/>
      <c r="Y145" s="3"/>
      <c r="Z145" s="3"/>
      <c r="AA145" s="3"/>
    </row>
    <row r="146" spans="1:27" ht="14.25" customHeight="1">
      <c r="A146" s="1">
        <v>9</v>
      </c>
      <c r="B146" s="3" t="s">
        <v>78</v>
      </c>
      <c r="C146" s="4">
        <v>14</v>
      </c>
      <c r="D146" s="3" t="s">
        <v>99</v>
      </c>
      <c r="E146" s="4">
        <v>32</v>
      </c>
      <c r="F146" s="4">
        <v>127</v>
      </c>
      <c r="G146" s="4">
        <v>23</v>
      </c>
      <c r="H146" s="4">
        <v>95</v>
      </c>
      <c r="I146" s="5">
        <v>0</v>
      </c>
      <c r="J146">
        <v>20</v>
      </c>
      <c r="K146" s="3" t="s">
        <v>108</v>
      </c>
      <c r="W146" s="3"/>
      <c r="X146" s="3"/>
      <c r="Y146" s="3"/>
      <c r="Z146" s="3"/>
      <c r="AA146" s="3"/>
    </row>
    <row r="147" spans="1:27" ht="14.25" customHeight="1">
      <c r="A147" s="1">
        <v>9</v>
      </c>
      <c r="B147" s="3" t="s">
        <v>78</v>
      </c>
      <c r="C147" s="4">
        <v>15</v>
      </c>
      <c r="D147" s="3" t="s">
        <v>115</v>
      </c>
      <c r="E147" s="4">
        <v>30</v>
      </c>
      <c r="F147" s="4">
        <v>126</v>
      </c>
      <c r="G147" s="4">
        <v>24</v>
      </c>
      <c r="H147" s="4">
        <v>96</v>
      </c>
      <c r="I147" s="5">
        <v>0</v>
      </c>
      <c r="J147">
        <v>19</v>
      </c>
      <c r="K147" s="3" t="s">
        <v>108</v>
      </c>
      <c r="W147" s="3"/>
      <c r="X147" s="3"/>
      <c r="Y147" s="3"/>
      <c r="Z147" s="3"/>
      <c r="AA147" s="3"/>
    </row>
    <row r="148" spans="1:27" ht="14.25" customHeight="1">
      <c r="A148" s="1">
        <v>9</v>
      </c>
      <c r="B148" s="3" t="s">
        <v>78</v>
      </c>
      <c r="C148" s="4">
        <v>16</v>
      </c>
      <c r="D148" s="3" t="s">
        <v>82</v>
      </c>
      <c r="E148" s="4">
        <v>24</v>
      </c>
      <c r="F148" s="4">
        <v>124</v>
      </c>
      <c r="G148" s="4">
        <v>28</v>
      </c>
      <c r="H148" s="4">
        <v>100</v>
      </c>
      <c r="I148" s="5">
        <v>0</v>
      </c>
      <c r="J148">
        <v>18</v>
      </c>
      <c r="K148" s="3" t="s">
        <v>108</v>
      </c>
      <c r="W148" s="3"/>
      <c r="X148" s="3"/>
      <c r="Y148" s="3"/>
      <c r="Z148" s="3"/>
      <c r="AA148" s="3"/>
    </row>
    <row r="149" spans="1:27" ht="14.25" customHeight="1">
      <c r="A149" s="1">
        <v>9</v>
      </c>
      <c r="B149" s="3" t="s">
        <v>78</v>
      </c>
      <c r="C149" s="4">
        <v>17</v>
      </c>
      <c r="D149" s="3" t="s">
        <v>98</v>
      </c>
      <c r="E149" s="4">
        <v>35</v>
      </c>
      <c r="F149" s="4">
        <v>153</v>
      </c>
      <c r="G149" s="4">
        <v>46</v>
      </c>
      <c r="H149" s="4">
        <v>118</v>
      </c>
      <c r="I149" s="5">
        <v>0</v>
      </c>
      <c r="J149">
        <v>17</v>
      </c>
      <c r="K149" s="3" t="s">
        <v>108</v>
      </c>
      <c r="W149" s="3"/>
      <c r="X149" s="3"/>
      <c r="Y149" s="3"/>
      <c r="Z149" s="3"/>
      <c r="AA149" s="3"/>
    </row>
    <row r="150" spans="1:27" ht="14.25" customHeight="1">
      <c r="A150" s="1">
        <v>10</v>
      </c>
      <c r="B150" s="3" t="s">
        <v>100</v>
      </c>
      <c r="C150" s="4">
        <v>1</v>
      </c>
      <c r="D150" s="3" t="s">
        <v>118</v>
      </c>
      <c r="E150" s="4">
        <v>0</v>
      </c>
      <c r="F150" s="4">
        <v>96</v>
      </c>
      <c r="G150" s="4">
        <v>24</v>
      </c>
      <c r="H150" s="4">
        <v>96</v>
      </c>
      <c r="I150" s="5">
        <v>0</v>
      </c>
      <c r="J150">
        <v>0</v>
      </c>
      <c r="K150" s="3" t="s">
        <v>108</v>
      </c>
      <c r="W150" s="3"/>
      <c r="X150" s="3"/>
      <c r="Y150" s="3"/>
      <c r="Z150" s="3"/>
      <c r="AA150" s="3"/>
    </row>
    <row r="151" spans="1:27" ht="14.25" customHeight="1">
      <c r="A151" s="1">
        <v>10</v>
      </c>
      <c r="B151" s="3" t="s">
        <v>100</v>
      </c>
      <c r="C151" s="4">
        <v>2</v>
      </c>
      <c r="D151" s="3" t="s">
        <v>119</v>
      </c>
      <c r="E151" s="4">
        <v>0</v>
      </c>
      <c r="F151" s="4">
        <v>116</v>
      </c>
      <c r="G151" s="4">
        <v>44</v>
      </c>
      <c r="H151" s="4">
        <v>116</v>
      </c>
      <c r="I151" s="5">
        <v>0</v>
      </c>
      <c r="J151">
        <v>0</v>
      </c>
      <c r="K151" s="3" t="s">
        <v>108</v>
      </c>
      <c r="W151" s="3"/>
      <c r="X151" s="3"/>
      <c r="Y151" s="3"/>
      <c r="Z151" s="3"/>
      <c r="AA151" s="3"/>
    </row>
    <row r="152" spans="1:27" ht="14.25" customHeight="1">
      <c r="A152" s="1">
        <v>10</v>
      </c>
      <c r="B152" s="3" t="s">
        <v>100</v>
      </c>
      <c r="C152" s="4">
        <v>3</v>
      </c>
      <c r="D152" s="3" t="s">
        <v>120</v>
      </c>
      <c r="E152" s="4">
        <v>0</v>
      </c>
      <c r="F152" s="4">
        <v>119</v>
      </c>
      <c r="G152" s="4">
        <v>47</v>
      </c>
      <c r="H152" s="4">
        <v>119</v>
      </c>
      <c r="I152" s="5">
        <v>0</v>
      </c>
      <c r="J152">
        <v>0</v>
      </c>
      <c r="K152" s="3" t="s">
        <v>108</v>
      </c>
      <c r="W152" s="3"/>
      <c r="X152" s="3"/>
      <c r="Y152" s="3"/>
      <c r="Z152" s="3"/>
      <c r="AA152" s="3"/>
    </row>
    <row r="153" spans="1:27" ht="14.25" customHeight="1">
      <c r="A153" s="1">
        <v>11</v>
      </c>
      <c r="B153" s="3" t="s">
        <v>12</v>
      </c>
      <c r="C153" s="6">
        <v>1</v>
      </c>
      <c r="D153" s="1" t="s">
        <v>17</v>
      </c>
      <c r="E153" s="1">
        <v>11</v>
      </c>
      <c r="F153" s="6">
        <v>82</v>
      </c>
      <c r="G153" s="6">
        <v>-3</v>
      </c>
      <c r="H153" s="1">
        <v>71</v>
      </c>
      <c r="I153" s="7">
        <v>30</v>
      </c>
      <c r="J153">
        <v>100</v>
      </c>
      <c r="K153" s="3" t="s">
        <v>121</v>
      </c>
      <c r="W153" s="3"/>
      <c r="X153" s="3"/>
      <c r="Y153" s="3"/>
      <c r="Z153" s="3"/>
      <c r="AA153" s="3"/>
    </row>
    <row r="154" spans="1:27" ht="14.25" customHeight="1">
      <c r="A154" s="1">
        <v>11</v>
      </c>
      <c r="B154" s="3" t="s">
        <v>12</v>
      </c>
      <c r="C154" s="6">
        <v>2</v>
      </c>
      <c r="D154" s="1" t="s">
        <v>19</v>
      </c>
      <c r="E154" s="1">
        <v>2</v>
      </c>
      <c r="F154" s="6">
        <v>74</v>
      </c>
      <c r="G154" s="6">
        <v>-2</v>
      </c>
      <c r="H154" s="1">
        <v>72</v>
      </c>
      <c r="I154" s="7">
        <v>15</v>
      </c>
      <c r="J154">
        <v>60</v>
      </c>
      <c r="K154" s="3" t="s">
        <v>121</v>
      </c>
      <c r="W154" s="3"/>
      <c r="X154" s="3"/>
      <c r="Y154" s="3"/>
      <c r="Z154" s="3"/>
      <c r="AA154" s="3"/>
    </row>
    <row r="155" spans="1:27" ht="14.25" customHeight="1">
      <c r="A155" s="1">
        <v>11</v>
      </c>
      <c r="B155" s="3" t="s">
        <v>12</v>
      </c>
      <c r="C155" s="6">
        <v>3</v>
      </c>
      <c r="D155" s="1" t="s">
        <v>15</v>
      </c>
      <c r="E155" s="1">
        <v>10</v>
      </c>
      <c r="F155" s="6">
        <v>83</v>
      </c>
      <c r="G155" s="6">
        <v>-1</v>
      </c>
      <c r="H155" s="1">
        <v>73</v>
      </c>
      <c r="I155" s="7">
        <v>10</v>
      </c>
      <c r="J155">
        <v>40</v>
      </c>
      <c r="K155" s="3" t="s">
        <v>121</v>
      </c>
      <c r="W155" s="3"/>
      <c r="X155" s="3"/>
      <c r="Y155" s="3"/>
      <c r="Z155" s="3"/>
      <c r="AA155" s="3"/>
    </row>
    <row r="156" spans="1:27" ht="14.25" customHeight="1">
      <c r="A156" s="1">
        <v>11</v>
      </c>
      <c r="B156" s="3" t="s">
        <v>12</v>
      </c>
      <c r="C156" s="6">
        <v>4</v>
      </c>
      <c r="D156" s="1" t="s">
        <v>20</v>
      </c>
      <c r="E156" s="1">
        <v>2</v>
      </c>
      <c r="F156" s="6">
        <v>74</v>
      </c>
      <c r="G156" s="6">
        <v>2</v>
      </c>
      <c r="H156" s="1">
        <v>76</v>
      </c>
      <c r="I156" s="7">
        <v>5</v>
      </c>
      <c r="J156">
        <v>30</v>
      </c>
      <c r="K156" s="3" t="s">
        <v>121</v>
      </c>
      <c r="W156" s="3"/>
      <c r="X156" s="3"/>
      <c r="Y156" s="3"/>
      <c r="Z156" s="3"/>
      <c r="AA156" s="3"/>
    </row>
    <row r="157" spans="1:27" ht="14.25" customHeight="1">
      <c r="A157" s="1">
        <v>11</v>
      </c>
      <c r="B157" s="3" t="s">
        <v>12</v>
      </c>
      <c r="C157" s="6">
        <v>5</v>
      </c>
      <c r="D157" s="1" t="s">
        <v>13</v>
      </c>
      <c r="E157" s="1">
        <v>14</v>
      </c>
      <c r="F157" s="6">
        <v>91</v>
      </c>
      <c r="G157" s="6">
        <v>3</v>
      </c>
      <c r="H157" s="1">
        <v>77</v>
      </c>
      <c r="I157" s="7">
        <v>0</v>
      </c>
      <c r="J157">
        <v>29</v>
      </c>
      <c r="K157" s="3" t="s">
        <v>121</v>
      </c>
      <c r="W157" s="3"/>
      <c r="X157" s="3"/>
      <c r="Y157" s="3"/>
      <c r="Z157" s="3"/>
      <c r="AA157" s="3"/>
    </row>
    <row r="158" spans="1:27" ht="14.25" customHeight="1">
      <c r="A158" s="1">
        <v>11</v>
      </c>
      <c r="B158" s="3" t="s">
        <v>12</v>
      </c>
      <c r="C158" s="6">
        <v>6</v>
      </c>
      <c r="D158" s="1" t="s">
        <v>18</v>
      </c>
      <c r="E158" s="1">
        <v>6</v>
      </c>
      <c r="F158" s="6">
        <v>83</v>
      </c>
      <c r="G158" s="6">
        <v>3</v>
      </c>
      <c r="H158" s="1">
        <v>77</v>
      </c>
      <c r="I158" s="7">
        <v>0</v>
      </c>
      <c r="J158">
        <v>28</v>
      </c>
      <c r="K158" s="3" t="s">
        <v>121</v>
      </c>
      <c r="W158" s="3"/>
      <c r="X158" s="3"/>
      <c r="Y158" s="3"/>
      <c r="Z158" s="3"/>
      <c r="AA158" s="3"/>
    </row>
    <row r="159" spans="1:27" ht="14.25" customHeight="1">
      <c r="A159" s="1">
        <v>11</v>
      </c>
      <c r="B159" s="3" t="s">
        <v>12</v>
      </c>
      <c r="C159" s="6">
        <v>7</v>
      </c>
      <c r="D159" s="1" t="s">
        <v>22</v>
      </c>
      <c r="E159" s="1">
        <v>9</v>
      </c>
      <c r="F159" s="6">
        <v>88</v>
      </c>
      <c r="G159" s="6">
        <v>5</v>
      </c>
      <c r="H159" s="1">
        <v>79</v>
      </c>
      <c r="I159" s="7">
        <v>0</v>
      </c>
      <c r="J159">
        <v>27</v>
      </c>
      <c r="K159" s="3" t="s">
        <v>121</v>
      </c>
      <c r="W159" s="3"/>
      <c r="X159" s="3"/>
      <c r="Y159" s="3"/>
      <c r="Z159" s="3"/>
      <c r="AA159" s="3"/>
    </row>
    <row r="160" spans="1:27" ht="14.25" customHeight="1">
      <c r="A160" s="1">
        <v>11</v>
      </c>
      <c r="B160" s="3" t="s">
        <v>12</v>
      </c>
      <c r="C160" s="6">
        <v>8</v>
      </c>
      <c r="D160" s="1" t="s">
        <v>36</v>
      </c>
      <c r="E160" s="1">
        <v>9</v>
      </c>
      <c r="F160" s="6">
        <v>88</v>
      </c>
      <c r="G160" s="6">
        <v>5</v>
      </c>
      <c r="H160" s="1">
        <v>79</v>
      </c>
      <c r="I160" s="7">
        <v>0</v>
      </c>
      <c r="J160">
        <v>26</v>
      </c>
      <c r="K160" s="3" t="s">
        <v>121</v>
      </c>
      <c r="W160" s="3"/>
      <c r="X160" s="3"/>
      <c r="Y160" s="3"/>
      <c r="Z160" s="3"/>
      <c r="AA160" s="3"/>
    </row>
    <row r="161" spans="1:27" ht="14.25" customHeight="1">
      <c r="A161" s="1">
        <v>11</v>
      </c>
      <c r="B161" s="3" t="s">
        <v>12</v>
      </c>
      <c r="C161" s="6">
        <v>9</v>
      </c>
      <c r="D161" s="1" t="s">
        <v>32</v>
      </c>
      <c r="E161" s="1">
        <v>13</v>
      </c>
      <c r="F161" s="6">
        <v>92</v>
      </c>
      <c r="G161" s="6">
        <v>5</v>
      </c>
      <c r="H161" s="1">
        <v>79</v>
      </c>
      <c r="I161" s="7">
        <v>0</v>
      </c>
      <c r="J161">
        <v>25</v>
      </c>
      <c r="K161" s="3" t="s">
        <v>121</v>
      </c>
      <c r="W161" s="3"/>
      <c r="X161" s="3"/>
      <c r="Y161" s="3"/>
      <c r="Z161" s="3"/>
      <c r="AA161" s="3"/>
    </row>
    <row r="162" spans="1:27" ht="14.25" customHeight="1">
      <c r="A162" s="1">
        <v>11</v>
      </c>
      <c r="B162" s="3" t="s">
        <v>12</v>
      </c>
      <c r="C162" s="6">
        <v>10</v>
      </c>
      <c r="D162" s="1" t="s">
        <v>33</v>
      </c>
      <c r="E162" s="1">
        <v>14</v>
      </c>
      <c r="F162" s="6">
        <v>94</v>
      </c>
      <c r="G162" s="6">
        <v>6</v>
      </c>
      <c r="H162" s="1">
        <v>80</v>
      </c>
      <c r="I162" s="7">
        <v>0</v>
      </c>
      <c r="J162">
        <v>24</v>
      </c>
      <c r="K162" s="3" t="s">
        <v>121</v>
      </c>
      <c r="W162" s="3"/>
      <c r="X162" s="3"/>
      <c r="Y162" s="3"/>
      <c r="Z162" s="3"/>
      <c r="AA162" s="3"/>
    </row>
    <row r="163" spans="1:27" ht="14.25" customHeight="1">
      <c r="A163" s="1">
        <v>11</v>
      </c>
      <c r="B163" s="3" t="s">
        <v>12</v>
      </c>
      <c r="C163" s="6">
        <v>11</v>
      </c>
      <c r="D163" s="1" t="s">
        <v>34</v>
      </c>
      <c r="E163" s="1">
        <v>14</v>
      </c>
      <c r="F163" s="6">
        <v>96</v>
      </c>
      <c r="G163" s="6">
        <v>8</v>
      </c>
      <c r="H163" s="1">
        <v>82</v>
      </c>
      <c r="I163" s="7">
        <v>0</v>
      </c>
      <c r="J163">
        <v>23</v>
      </c>
      <c r="K163" s="3" t="s">
        <v>121</v>
      </c>
      <c r="W163" s="3"/>
      <c r="X163" s="3"/>
      <c r="Y163" s="3"/>
      <c r="Z163" s="3"/>
      <c r="AA163" s="3"/>
    </row>
    <row r="164" spans="1:27" ht="14.25" customHeight="1">
      <c r="A164" s="1">
        <v>11</v>
      </c>
      <c r="B164" s="3" t="s">
        <v>12</v>
      </c>
      <c r="C164" s="6">
        <v>12</v>
      </c>
      <c r="D164" s="1" t="s">
        <v>35</v>
      </c>
      <c r="E164" s="1">
        <v>14</v>
      </c>
      <c r="F164" s="6">
        <v>96</v>
      </c>
      <c r="G164" s="6">
        <v>8</v>
      </c>
      <c r="H164" s="1">
        <v>82</v>
      </c>
      <c r="I164" s="7">
        <v>0</v>
      </c>
      <c r="J164">
        <v>22</v>
      </c>
      <c r="K164" s="3" t="s">
        <v>121</v>
      </c>
      <c r="W164" s="3"/>
      <c r="X164" s="3"/>
      <c r="Y164" s="3"/>
      <c r="Z164" s="3"/>
      <c r="AA164" s="3"/>
    </row>
    <row r="165" spans="1:27" ht="14.25" customHeight="1">
      <c r="A165" s="1">
        <v>11</v>
      </c>
      <c r="B165" s="3" t="s">
        <v>12</v>
      </c>
      <c r="C165" s="6">
        <v>13</v>
      </c>
      <c r="D165" s="1" t="s">
        <v>24</v>
      </c>
      <c r="E165" s="1">
        <v>16</v>
      </c>
      <c r="F165" s="6">
        <v>98</v>
      </c>
      <c r="G165" s="6">
        <v>8</v>
      </c>
      <c r="H165" s="1">
        <v>82</v>
      </c>
      <c r="I165" s="7">
        <v>0</v>
      </c>
      <c r="J165">
        <v>21</v>
      </c>
      <c r="K165" s="3" t="s">
        <v>121</v>
      </c>
      <c r="W165" s="3"/>
      <c r="X165" s="3"/>
      <c r="Y165" s="3"/>
      <c r="Z165" s="3"/>
      <c r="AA165" s="3"/>
    </row>
    <row r="166" spans="1:27" ht="14.25" customHeight="1">
      <c r="A166" s="1">
        <v>11</v>
      </c>
      <c r="B166" s="3" t="s">
        <v>12</v>
      </c>
      <c r="C166" s="6">
        <v>14</v>
      </c>
      <c r="D166" s="1" t="s">
        <v>30</v>
      </c>
      <c r="E166" s="1">
        <v>17</v>
      </c>
      <c r="F166" s="6">
        <v>99</v>
      </c>
      <c r="G166" s="6">
        <v>8</v>
      </c>
      <c r="H166" s="1">
        <v>82</v>
      </c>
      <c r="I166" s="7">
        <v>0</v>
      </c>
      <c r="J166">
        <v>20</v>
      </c>
      <c r="K166" s="3" t="s">
        <v>121</v>
      </c>
      <c r="W166" s="3"/>
      <c r="X166" s="3"/>
      <c r="Y166" s="3"/>
      <c r="Z166" s="3"/>
      <c r="AA166" s="3"/>
    </row>
    <row r="167" spans="1:27" ht="14.25" customHeight="1">
      <c r="A167" s="1">
        <v>11</v>
      </c>
      <c r="B167" s="3" t="s">
        <v>12</v>
      </c>
      <c r="C167" s="6">
        <v>15</v>
      </c>
      <c r="D167" s="1" t="s">
        <v>26</v>
      </c>
      <c r="E167" s="1">
        <v>12</v>
      </c>
      <c r="F167" s="6">
        <v>95</v>
      </c>
      <c r="G167" s="6">
        <v>9</v>
      </c>
      <c r="H167" s="1">
        <v>83</v>
      </c>
      <c r="I167" s="7">
        <v>0</v>
      </c>
      <c r="J167">
        <v>19</v>
      </c>
      <c r="K167" s="3" t="s">
        <v>121</v>
      </c>
      <c r="W167" s="3"/>
      <c r="X167" s="3"/>
      <c r="Y167" s="3"/>
      <c r="Z167" s="3"/>
      <c r="AA167" s="3"/>
    </row>
    <row r="168" spans="1:27" ht="14.25" customHeight="1">
      <c r="A168" s="1">
        <v>11</v>
      </c>
      <c r="B168" s="3" t="s">
        <v>12</v>
      </c>
      <c r="C168" s="6">
        <v>16</v>
      </c>
      <c r="D168" s="1" t="s">
        <v>23</v>
      </c>
      <c r="E168" s="1">
        <v>9</v>
      </c>
      <c r="F168" s="6">
        <v>93</v>
      </c>
      <c r="G168" s="6">
        <v>10</v>
      </c>
      <c r="H168" s="1">
        <v>84</v>
      </c>
      <c r="I168" s="7">
        <v>0</v>
      </c>
      <c r="J168">
        <v>18</v>
      </c>
      <c r="K168" s="3" t="s">
        <v>121</v>
      </c>
      <c r="W168" s="3"/>
      <c r="X168" s="3"/>
      <c r="Y168" s="3"/>
      <c r="Z168" s="3"/>
      <c r="AA168" s="3"/>
    </row>
    <row r="169" spans="1:27" ht="14.25" customHeight="1">
      <c r="A169" s="1">
        <v>11</v>
      </c>
      <c r="B169" s="3" t="s">
        <v>12</v>
      </c>
      <c r="C169" s="6">
        <v>17</v>
      </c>
      <c r="D169" s="1" t="s">
        <v>31</v>
      </c>
      <c r="E169" s="1">
        <v>14</v>
      </c>
      <c r="F169" s="6">
        <v>99</v>
      </c>
      <c r="G169" s="6">
        <v>11</v>
      </c>
      <c r="H169" s="1">
        <v>85</v>
      </c>
      <c r="I169" s="7">
        <v>0</v>
      </c>
      <c r="J169">
        <v>17</v>
      </c>
      <c r="K169" s="3" t="s">
        <v>121</v>
      </c>
      <c r="W169" s="3"/>
      <c r="X169" s="3"/>
      <c r="Y169" s="3"/>
      <c r="Z169" s="3"/>
      <c r="AA169" s="3"/>
    </row>
    <row r="170" spans="1:27" ht="14.25" customHeight="1">
      <c r="A170" s="1">
        <v>11</v>
      </c>
      <c r="B170" s="3" t="s">
        <v>12</v>
      </c>
      <c r="C170" s="6">
        <v>18</v>
      </c>
      <c r="D170" s="1" t="s">
        <v>28</v>
      </c>
      <c r="E170" s="1">
        <v>10</v>
      </c>
      <c r="F170" s="6">
        <v>96</v>
      </c>
      <c r="G170" s="6">
        <v>12</v>
      </c>
      <c r="H170" s="1">
        <v>86</v>
      </c>
      <c r="I170" s="7">
        <v>0</v>
      </c>
      <c r="J170">
        <v>15</v>
      </c>
      <c r="K170" s="3" t="s">
        <v>121</v>
      </c>
      <c r="W170" s="3"/>
      <c r="X170" s="3"/>
      <c r="Y170" s="3"/>
      <c r="Z170" s="3"/>
      <c r="AA170" s="3"/>
    </row>
    <row r="171" spans="1:27" ht="14.25" customHeight="1">
      <c r="A171" s="1">
        <v>11</v>
      </c>
      <c r="B171" s="3" t="s">
        <v>12</v>
      </c>
      <c r="C171" s="6">
        <v>19</v>
      </c>
      <c r="D171" s="1" t="s">
        <v>29</v>
      </c>
      <c r="E171" s="1">
        <v>13</v>
      </c>
      <c r="F171" s="6">
        <v>101</v>
      </c>
      <c r="G171" s="6">
        <v>14</v>
      </c>
      <c r="H171" s="1">
        <v>88</v>
      </c>
      <c r="I171" s="7">
        <v>0</v>
      </c>
      <c r="J171">
        <v>15</v>
      </c>
      <c r="K171" s="3" t="s">
        <v>121</v>
      </c>
      <c r="W171" s="3"/>
      <c r="X171" s="3"/>
      <c r="Y171" s="3"/>
      <c r="Z171" s="3"/>
      <c r="AA171" s="3"/>
    </row>
    <row r="172" spans="1:27" ht="14.25" customHeight="1">
      <c r="A172" s="1">
        <v>11</v>
      </c>
      <c r="B172" s="3" t="s">
        <v>12</v>
      </c>
      <c r="C172" s="6">
        <v>20</v>
      </c>
      <c r="D172" s="1" t="s">
        <v>27</v>
      </c>
      <c r="E172" s="1">
        <v>13</v>
      </c>
      <c r="F172" s="6">
        <v>103</v>
      </c>
      <c r="G172" s="6">
        <v>16</v>
      </c>
      <c r="H172" s="1">
        <v>90</v>
      </c>
      <c r="I172" s="7">
        <v>0</v>
      </c>
      <c r="J172">
        <v>15</v>
      </c>
      <c r="K172" s="3" t="s">
        <v>121</v>
      </c>
      <c r="W172" s="3"/>
      <c r="X172" s="3"/>
      <c r="Y172" s="3"/>
      <c r="Z172" s="3"/>
      <c r="AA172" s="3"/>
    </row>
    <row r="173" spans="1:27" ht="14.25" customHeight="1">
      <c r="A173" s="1">
        <v>11</v>
      </c>
      <c r="B173" s="3" t="s">
        <v>12</v>
      </c>
      <c r="C173" s="6">
        <v>21</v>
      </c>
      <c r="D173" s="1" t="s">
        <v>40</v>
      </c>
      <c r="E173" s="1">
        <v>7</v>
      </c>
      <c r="F173" s="6">
        <v>101</v>
      </c>
      <c r="G173" s="6">
        <v>20</v>
      </c>
      <c r="H173" s="1">
        <v>94</v>
      </c>
      <c r="I173" s="7">
        <v>0</v>
      </c>
      <c r="J173">
        <v>15</v>
      </c>
      <c r="K173" s="3" t="s">
        <v>121</v>
      </c>
      <c r="W173" s="3"/>
      <c r="X173" s="3"/>
      <c r="Y173" s="3"/>
      <c r="Z173" s="3"/>
      <c r="AA173" s="3"/>
    </row>
    <row r="174" spans="1:27" ht="14.25" customHeight="1">
      <c r="A174" s="1">
        <v>12</v>
      </c>
      <c r="B174" s="3" t="s">
        <v>37</v>
      </c>
      <c r="C174" s="6">
        <v>1</v>
      </c>
      <c r="D174" s="1" t="s">
        <v>43</v>
      </c>
      <c r="E174" s="1">
        <v>16</v>
      </c>
      <c r="F174" s="6">
        <v>84</v>
      </c>
      <c r="G174" s="6">
        <v>-6</v>
      </c>
      <c r="H174" s="1">
        <v>68</v>
      </c>
      <c r="I174" s="7">
        <v>30</v>
      </c>
      <c r="J174">
        <v>100</v>
      </c>
      <c r="K174" s="3" t="s">
        <v>121</v>
      </c>
      <c r="W174" s="3"/>
      <c r="X174" s="3"/>
      <c r="Y174" s="3"/>
      <c r="Z174" s="3"/>
      <c r="AA174" s="3"/>
    </row>
    <row r="175" spans="1:27" ht="14.25" customHeight="1">
      <c r="A175" s="1">
        <v>12</v>
      </c>
      <c r="B175" s="3" t="s">
        <v>37</v>
      </c>
      <c r="C175" s="6">
        <v>2</v>
      </c>
      <c r="D175" s="1" t="s">
        <v>39</v>
      </c>
      <c r="E175" s="1">
        <v>17</v>
      </c>
      <c r="F175" s="6">
        <v>92</v>
      </c>
      <c r="G175" s="6">
        <v>1</v>
      </c>
      <c r="H175" s="1">
        <v>75</v>
      </c>
      <c r="I175" s="7">
        <v>15</v>
      </c>
      <c r="J175">
        <v>60</v>
      </c>
      <c r="K175" s="3" t="s">
        <v>121</v>
      </c>
      <c r="W175" s="3"/>
      <c r="X175" s="3"/>
      <c r="Y175" s="3"/>
      <c r="Z175" s="3"/>
      <c r="AA175" s="3"/>
    </row>
    <row r="176" spans="1:27" ht="14.25" customHeight="1">
      <c r="A176" s="1">
        <v>12</v>
      </c>
      <c r="B176" s="3" t="s">
        <v>37</v>
      </c>
      <c r="C176" s="6">
        <v>3</v>
      </c>
      <c r="D176" s="1" t="s">
        <v>45</v>
      </c>
      <c r="E176" s="1">
        <v>18</v>
      </c>
      <c r="F176" s="6">
        <v>95</v>
      </c>
      <c r="G176" s="6">
        <v>3</v>
      </c>
      <c r="H176" s="1">
        <v>77</v>
      </c>
      <c r="I176" s="7">
        <v>10</v>
      </c>
      <c r="J176">
        <v>40</v>
      </c>
      <c r="K176" s="3" t="s">
        <v>121</v>
      </c>
      <c r="W176" s="3"/>
      <c r="X176" s="3"/>
      <c r="Y176" s="3"/>
      <c r="Z176" s="3"/>
      <c r="AA176" s="3"/>
    </row>
    <row r="177" spans="1:27" ht="14.25" customHeight="1">
      <c r="A177" s="1">
        <v>12</v>
      </c>
      <c r="B177" s="3" t="s">
        <v>37</v>
      </c>
      <c r="C177" s="6">
        <v>4</v>
      </c>
      <c r="D177" s="1" t="s">
        <v>42</v>
      </c>
      <c r="E177" s="1">
        <v>16</v>
      </c>
      <c r="F177" s="6">
        <v>94</v>
      </c>
      <c r="G177" s="6">
        <v>4</v>
      </c>
      <c r="H177" s="1">
        <v>78</v>
      </c>
      <c r="I177" s="7">
        <v>5</v>
      </c>
      <c r="J177">
        <v>30</v>
      </c>
      <c r="K177" s="3" t="s">
        <v>121</v>
      </c>
      <c r="W177" s="3"/>
      <c r="X177" s="3"/>
      <c r="Y177" s="3"/>
      <c r="Z177" s="3"/>
      <c r="AA177" s="3"/>
    </row>
    <row r="178" spans="1:27" ht="14.25" customHeight="1">
      <c r="A178" s="1">
        <v>12</v>
      </c>
      <c r="B178" s="3" t="s">
        <v>37</v>
      </c>
      <c r="C178" s="6">
        <v>5</v>
      </c>
      <c r="D178" s="1" t="s">
        <v>46</v>
      </c>
      <c r="E178" s="1">
        <v>18</v>
      </c>
      <c r="F178" s="6">
        <v>98</v>
      </c>
      <c r="G178" s="6">
        <v>6</v>
      </c>
      <c r="H178" s="1">
        <v>80</v>
      </c>
      <c r="I178" s="7">
        <v>0</v>
      </c>
      <c r="J178">
        <v>29</v>
      </c>
      <c r="K178" s="3" t="s">
        <v>121</v>
      </c>
      <c r="W178" s="3"/>
      <c r="X178" s="3"/>
      <c r="Y178" s="3"/>
      <c r="Z178" s="3"/>
      <c r="AA178" s="3"/>
    </row>
    <row r="179" spans="1:27" ht="14.25" customHeight="1">
      <c r="A179" s="1">
        <v>12</v>
      </c>
      <c r="B179" s="3" t="s">
        <v>37</v>
      </c>
      <c r="C179" s="6">
        <v>6</v>
      </c>
      <c r="D179" s="1" t="s">
        <v>38</v>
      </c>
      <c r="E179" s="1">
        <v>21</v>
      </c>
      <c r="F179" s="6">
        <v>101</v>
      </c>
      <c r="G179" s="6">
        <v>6</v>
      </c>
      <c r="H179" s="1">
        <v>80</v>
      </c>
      <c r="I179" s="7">
        <v>0</v>
      </c>
      <c r="J179">
        <v>28</v>
      </c>
      <c r="K179" s="3" t="s">
        <v>121</v>
      </c>
      <c r="W179" s="3"/>
      <c r="X179" s="3"/>
      <c r="Y179" s="3"/>
      <c r="Z179" s="3"/>
      <c r="AA179" s="3"/>
    </row>
    <row r="180" spans="1:27" ht="14.25" customHeight="1">
      <c r="A180" s="1">
        <v>12</v>
      </c>
      <c r="B180" s="3" t="s">
        <v>37</v>
      </c>
      <c r="C180" s="6">
        <v>7</v>
      </c>
      <c r="D180" s="1" t="s">
        <v>55</v>
      </c>
      <c r="E180" s="1">
        <v>17</v>
      </c>
      <c r="F180" s="6">
        <v>97</v>
      </c>
      <c r="G180" s="6">
        <v>6</v>
      </c>
      <c r="H180" s="1">
        <v>80</v>
      </c>
      <c r="I180" s="7">
        <v>0</v>
      </c>
      <c r="J180">
        <v>27</v>
      </c>
      <c r="K180" s="3" t="s">
        <v>121</v>
      </c>
      <c r="W180" s="3"/>
      <c r="X180" s="3"/>
      <c r="Y180" s="3"/>
      <c r="Z180" s="3"/>
      <c r="AA180" s="3"/>
    </row>
    <row r="181" spans="1:27" ht="14.25" customHeight="1">
      <c r="A181" s="1">
        <v>12</v>
      </c>
      <c r="B181" s="3" t="s">
        <v>37</v>
      </c>
      <c r="C181" s="6">
        <v>8</v>
      </c>
      <c r="D181" s="1" t="s">
        <v>48</v>
      </c>
      <c r="E181" s="1">
        <v>21</v>
      </c>
      <c r="F181" s="6">
        <v>102</v>
      </c>
      <c r="G181" s="6">
        <v>7</v>
      </c>
      <c r="H181" s="1">
        <v>81</v>
      </c>
      <c r="I181" s="7">
        <v>0</v>
      </c>
      <c r="J181">
        <v>26</v>
      </c>
      <c r="K181" s="3" t="s">
        <v>121</v>
      </c>
      <c r="W181" s="3"/>
      <c r="X181" s="3"/>
      <c r="Y181" s="3"/>
      <c r="Z181" s="3"/>
      <c r="AA181" s="3"/>
    </row>
    <row r="182" spans="1:27" ht="14.25" customHeight="1">
      <c r="A182" s="1">
        <v>12</v>
      </c>
      <c r="B182" s="3" t="s">
        <v>37</v>
      </c>
      <c r="C182" s="6">
        <v>9</v>
      </c>
      <c r="D182" s="1" t="s">
        <v>41</v>
      </c>
      <c r="E182" s="1">
        <v>21</v>
      </c>
      <c r="F182" s="6">
        <v>103</v>
      </c>
      <c r="G182" s="6">
        <v>8</v>
      </c>
      <c r="H182" s="1">
        <v>82</v>
      </c>
      <c r="I182" s="7">
        <v>0</v>
      </c>
      <c r="J182">
        <v>25</v>
      </c>
      <c r="K182" s="3" t="s">
        <v>121</v>
      </c>
      <c r="W182" s="3"/>
      <c r="X182" s="3"/>
      <c r="Y182" s="3"/>
      <c r="Z182" s="3"/>
      <c r="AA182" s="3"/>
    </row>
    <row r="183" spans="1:27" ht="14.25" customHeight="1">
      <c r="A183" s="1">
        <v>12</v>
      </c>
      <c r="B183" s="3" t="s">
        <v>37</v>
      </c>
      <c r="C183" s="6">
        <v>10</v>
      </c>
      <c r="D183" s="1" t="s">
        <v>58</v>
      </c>
      <c r="E183" s="1">
        <v>17</v>
      </c>
      <c r="F183" s="6">
        <v>101</v>
      </c>
      <c r="G183" s="6">
        <v>10</v>
      </c>
      <c r="H183" s="1">
        <v>84</v>
      </c>
      <c r="I183" s="7">
        <v>0</v>
      </c>
      <c r="J183">
        <v>24</v>
      </c>
      <c r="K183" s="3" t="s">
        <v>121</v>
      </c>
      <c r="W183" s="3"/>
      <c r="X183" s="3"/>
      <c r="Y183" s="3"/>
      <c r="Z183" s="3"/>
      <c r="AA183" s="3"/>
    </row>
    <row r="184" spans="1:27" ht="14.25" customHeight="1">
      <c r="A184" s="1">
        <v>12</v>
      </c>
      <c r="B184" s="3" t="s">
        <v>37</v>
      </c>
      <c r="C184" s="6">
        <v>11</v>
      </c>
      <c r="D184" s="1" t="s">
        <v>50</v>
      </c>
      <c r="E184" s="1">
        <v>23</v>
      </c>
      <c r="F184" s="6">
        <v>107</v>
      </c>
      <c r="G184" s="6">
        <v>10</v>
      </c>
      <c r="H184" s="1">
        <v>84</v>
      </c>
      <c r="I184" s="7">
        <v>0</v>
      </c>
      <c r="J184">
        <v>23</v>
      </c>
      <c r="K184" s="3" t="s">
        <v>121</v>
      </c>
      <c r="W184" s="3"/>
      <c r="X184" s="3"/>
      <c r="Y184" s="3"/>
      <c r="Z184" s="3"/>
      <c r="AA184" s="3"/>
    </row>
    <row r="185" spans="1:27" ht="14.25" customHeight="1">
      <c r="A185" s="1">
        <v>12</v>
      </c>
      <c r="B185" s="3" t="s">
        <v>37</v>
      </c>
      <c r="C185" s="6">
        <v>12</v>
      </c>
      <c r="D185" s="1" t="s">
        <v>49</v>
      </c>
      <c r="E185" s="1">
        <v>18</v>
      </c>
      <c r="F185" s="6">
        <v>104</v>
      </c>
      <c r="G185" s="6">
        <v>12</v>
      </c>
      <c r="H185" s="1">
        <v>86</v>
      </c>
      <c r="I185" s="7">
        <v>0</v>
      </c>
      <c r="J185">
        <v>22</v>
      </c>
      <c r="K185" s="3" t="s">
        <v>121</v>
      </c>
      <c r="W185" s="3"/>
      <c r="X185" s="3"/>
      <c r="Y185" s="3"/>
      <c r="Z185" s="3"/>
      <c r="AA185" s="3"/>
    </row>
    <row r="186" spans="1:27" ht="14.25" customHeight="1">
      <c r="A186" s="1">
        <v>12</v>
      </c>
      <c r="B186" s="3" t="s">
        <v>37</v>
      </c>
      <c r="C186" s="6">
        <v>13</v>
      </c>
      <c r="D186" s="1" t="s">
        <v>44</v>
      </c>
      <c r="E186" s="1">
        <v>18</v>
      </c>
      <c r="F186" s="6">
        <v>107</v>
      </c>
      <c r="G186" s="6">
        <v>15</v>
      </c>
      <c r="H186" s="1">
        <v>89</v>
      </c>
      <c r="I186" s="7">
        <v>0</v>
      </c>
      <c r="J186">
        <v>21</v>
      </c>
      <c r="K186" s="3" t="s">
        <v>121</v>
      </c>
      <c r="W186" s="3"/>
      <c r="X186" s="3"/>
      <c r="Y186" s="3"/>
      <c r="Z186" s="3"/>
      <c r="AA186" s="3"/>
    </row>
    <row r="187" spans="1:27" ht="14.25" customHeight="1">
      <c r="A187" s="1">
        <v>12</v>
      </c>
      <c r="B187" s="3" t="s">
        <v>37</v>
      </c>
      <c r="C187" s="6">
        <v>14</v>
      </c>
      <c r="D187" s="1" t="s">
        <v>60</v>
      </c>
      <c r="E187" s="1">
        <v>19</v>
      </c>
      <c r="F187" s="6">
        <v>114</v>
      </c>
      <c r="G187" s="6">
        <v>21</v>
      </c>
      <c r="H187" s="1">
        <v>95</v>
      </c>
      <c r="I187" s="7">
        <v>0</v>
      </c>
      <c r="J187">
        <v>20</v>
      </c>
      <c r="K187" s="3" t="s">
        <v>121</v>
      </c>
      <c r="W187" s="3"/>
      <c r="X187" s="3"/>
      <c r="Y187" s="3"/>
      <c r="Z187" s="3"/>
      <c r="AA187" s="3"/>
    </row>
    <row r="188" spans="1:27" ht="14.25" customHeight="1">
      <c r="A188" s="1">
        <v>13</v>
      </c>
      <c r="B188" s="3" t="s">
        <v>52</v>
      </c>
      <c r="C188" s="6">
        <v>1</v>
      </c>
      <c r="D188" s="1" t="s">
        <v>53</v>
      </c>
      <c r="E188" s="1">
        <v>20</v>
      </c>
      <c r="F188" s="6">
        <v>91</v>
      </c>
      <c r="G188" s="6">
        <v>-3</v>
      </c>
      <c r="H188" s="1">
        <v>71</v>
      </c>
      <c r="I188" s="7">
        <v>30</v>
      </c>
      <c r="J188">
        <v>100</v>
      </c>
      <c r="K188" s="3" t="s">
        <v>121</v>
      </c>
      <c r="W188" s="3"/>
      <c r="X188" s="3"/>
      <c r="Y188" s="3"/>
      <c r="Z188" s="3"/>
      <c r="AA188" s="3"/>
    </row>
    <row r="189" spans="1:27" ht="14.25" customHeight="1">
      <c r="A189" s="1">
        <v>13</v>
      </c>
      <c r="B189" s="3" t="s">
        <v>52</v>
      </c>
      <c r="C189" s="6">
        <v>2</v>
      </c>
      <c r="D189" s="1" t="s">
        <v>67</v>
      </c>
      <c r="E189" s="1">
        <v>18</v>
      </c>
      <c r="F189" s="6">
        <v>92</v>
      </c>
      <c r="G189" s="8" t="s">
        <v>122</v>
      </c>
      <c r="H189" s="1">
        <v>74</v>
      </c>
      <c r="I189" s="7">
        <v>15</v>
      </c>
      <c r="J189">
        <v>60</v>
      </c>
      <c r="K189" s="3" t="s">
        <v>121</v>
      </c>
      <c r="W189" s="3"/>
      <c r="X189" s="3"/>
      <c r="Y189" s="3"/>
      <c r="Z189" s="3"/>
      <c r="AA189" s="3"/>
    </row>
    <row r="190" spans="1:27" ht="14.25" customHeight="1">
      <c r="A190" s="1">
        <v>13</v>
      </c>
      <c r="B190" s="3" t="s">
        <v>52</v>
      </c>
      <c r="C190" s="6">
        <v>3</v>
      </c>
      <c r="D190" s="1" t="s">
        <v>61</v>
      </c>
      <c r="E190" s="1">
        <v>18</v>
      </c>
      <c r="F190" s="6">
        <v>96</v>
      </c>
      <c r="G190" s="6">
        <v>4</v>
      </c>
      <c r="H190" s="1">
        <v>78</v>
      </c>
      <c r="I190" s="7">
        <v>10</v>
      </c>
      <c r="J190">
        <v>40</v>
      </c>
      <c r="K190" s="3" t="s">
        <v>121</v>
      </c>
      <c r="W190" s="3"/>
      <c r="X190" s="3"/>
      <c r="Y190" s="3"/>
      <c r="Z190" s="3"/>
      <c r="AA190" s="3"/>
    </row>
    <row r="191" spans="1:27" ht="14.25" customHeight="1">
      <c r="A191" s="1">
        <v>13</v>
      </c>
      <c r="B191" s="3" t="s">
        <v>52</v>
      </c>
      <c r="C191" s="6">
        <v>4</v>
      </c>
      <c r="D191" s="1" t="s">
        <v>77</v>
      </c>
      <c r="E191" s="1">
        <v>17</v>
      </c>
      <c r="F191" s="6">
        <v>95</v>
      </c>
      <c r="G191" s="6">
        <v>4</v>
      </c>
      <c r="H191" s="1">
        <v>78</v>
      </c>
      <c r="I191" s="7">
        <v>5</v>
      </c>
      <c r="J191">
        <v>30</v>
      </c>
      <c r="K191" s="3" t="s">
        <v>121</v>
      </c>
      <c r="W191" s="3"/>
      <c r="X191" s="3"/>
      <c r="Y191" s="3"/>
      <c r="Z191" s="3"/>
      <c r="AA191" s="3"/>
    </row>
    <row r="192" spans="1:27" ht="14.25" customHeight="1">
      <c r="A192" s="1">
        <v>13</v>
      </c>
      <c r="B192" s="3" t="s">
        <v>52</v>
      </c>
      <c r="C192" s="6">
        <v>5</v>
      </c>
      <c r="D192" s="1" t="s">
        <v>57</v>
      </c>
      <c r="E192" s="1">
        <v>20</v>
      </c>
      <c r="F192" s="6">
        <v>100</v>
      </c>
      <c r="G192" s="6">
        <v>6</v>
      </c>
      <c r="H192" s="1">
        <v>80</v>
      </c>
      <c r="I192" s="7">
        <v>0</v>
      </c>
      <c r="J192">
        <v>29</v>
      </c>
      <c r="K192" s="3" t="s">
        <v>121</v>
      </c>
      <c r="W192" s="3"/>
      <c r="X192" s="3"/>
      <c r="Y192" s="3"/>
      <c r="Z192" s="3"/>
      <c r="AA192" s="3"/>
    </row>
    <row r="193" spans="1:27" ht="14.25" customHeight="1">
      <c r="A193" s="1">
        <v>13</v>
      </c>
      <c r="B193" s="3" t="s">
        <v>52</v>
      </c>
      <c r="C193" s="6">
        <v>6</v>
      </c>
      <c r="D193" s="1" t="s">
        <v>72</v>
      </c>
      <c r="E193" s="1">
        <v>21</v>
      </c>
      <c r="F193" s="6">
        <v>102</v>
      </c>
      <c r="G193" s="6">
        <v>7</v>
      </c>
      <c r="H193" s="1">
        <v>81</v>
      </c>
      <c r="I193" s="7">
        <v>0</v>
      </c>
      <c r="J193">
        <v>28</v>
      </c>
      <c r="K193" s="3" t="s">
        <v>121</v>
      </c>
      <c r="W193" s="3"/>
      <c r="X193" s="3"/>
      <c r="Y193" s="3"/>
      <c r="Z193" s="3"/>
      <c r="AA193" s="3"/>
    </row>
    <row r="194" spans="1:27" ht="14.25" customHeight="1">
      <c r="A194" s="1">
        <v>13</v>
      </c>
      <c r="B194" s="3" t="s">
        <v>52</v>
      </c>
      <c r="C194" s="6">
        <v>7</v>
      </c>
      <c r="D194" s="1" t="s">
        <v>86</v>
      </c>
      <c r="E194" s="1">
        <v>19</v>
      </c>
      <c r="F194" s="6">
        <v>101</v>
      </c>
      <c r="G194" s="6">
        <v>8</v>
      </c>
      <c r="H194" s="1">
        <v>82</v>
      </c>
      <c r="I194" s="7">
        <v>0</v>
      </c>
      <c r="J194">
        <v>27</v>
      </c>
      <c r="K194" s="3" t="s">
        <v>121</v>
      </c>
      <c r="W194" s="3"/>
      <c r="X194" s="3"/>
      <c r="Y194" s="3"/>
      <c r="Z194" s="3"/>
      <c r="AA194" s="3"/>
    </row>
    <row r="195" spans="1:27" ht="14.25" customHeight="1">
      <c r="A195" s="1">
        <v>13</v>
      </c>
      <c r="B195" s="3" t="s">
        <v>52</v>
      </c>
      <c r="C195" s="6">
        <v>8</v>
      </c>
      <c r="D195" s="1" t="s">
        <v>69</v>
      </c>
      <c r="E195" s="1">
        <v>18</v>
      </c>
      <c r="F195" s="6">
        <v>100</v>
      </c>
      <c r="G195" s="6">
        <v>8</v>
      </c>
      <c r="H195" s="1">
        <v>82</v>
      </c>
      <c r="I195" s="7">
        <v>0</v>
      </c>
      <c r="J195">
        <v>26</v>
      </c>
      <c r="K195" s="3" t="s">
        <v>121</v>
      </c>
      <c r="W195" s="3"/>
      <c r="X195" s="3"/>
      <c r="Y195" s="3"/>
      <c r="Z195" s="3"/>
      <c r="AA195" s="3"/>
    </row>
    <row r="196" spans="1:27" ht="14.25" customHeight="1">
      <c r="A196" s="1">
        <v>13</v>
      </c>
      <c r="B196" s="3" t="s">
        <v>52</v>
      </c>
      <c r="C196" s="6">
        <v>9</v>
      </c>
      <c r="D196" s="1" t="s">
        <v>75</v>
      </c>
      <c r="E196" s="1">
        <v>18</v>
      </c>
      <c r="F196" s="6">
        <v>102</v>
      </c>
      <c r="G196" s="6">
        <v>10</v>
      </c>
      <c r="H196" s="1">
        <v>84</v>
      </c>
      <c r="I196" s="7">
        <v>0</v>
      </c>
      <c r="J196">
        <v>25</v>
      </c>
      <c r="K196" s="3" t="s">
        <v>121</v>
      </c>
      <c r="W196" s="3"/>
      <c r="X196" s="3"/>
      <c r="Y196" s="3"/>
      <c r="Z196" s="3"/>
      <c r="AA196" s="3"/>
    </row>
    <row r="197" spans="1:27" ht="14.25" customHeight="1">
      <c r="A197" s="1">
        <v>13</v>
      </c>
      <c r="B197" s="3" t="s">
        <v>52</v>
      </c>
      <c r="C197" s="6">
        <v>10</v>
      </c>
      <c r="D197" s="1" t="s">
        <v>59</v>
      </c>
      <c r="E197" s="1">
        <v>18</v>
      </c>
      <c r="F197" s="6">
        <v>103</v>
      </c>
      <c r="G197" s="6">
        <v>11</v>
      </c>
      <c r="H197" s="1">
        <v>85</v>
      </c>
      <c r="I197" s="7">
        <v>0</v>
      </c>
      <c r="J197">
        <v>24</v>
      </c>
      <c r="K197" s="3" t="s">
        <v>121</v>
      </c>
      <c r="W197" s="3"/>
      <c r="X197" s="3"/>
      <c r="Y197" s="3"/>
      <c r="Z197" s="3"/>
      <c r="AA197" s="3"/>
    </row>
    <row r="198" spans="1:27" ht="14.25" customHeight="1">
      <c r="A198" s="1">
        <v>13</v>
      </c>
      <c r="B198" s="3" t="s">
        <v>52</v>
      </c>
      <c r="C198" s="6">
        <v>11</v>
      </c>
      <c r="D198" s="1" t="s">
        <v>63</v>
      </c>
      <c r="E198" s="1">
        <v>16</v>
      </c>
      <c r="F198" s="6">
        <v>101</v>
      </c>
      <c r="G198" s="6">
        <v>11</v>
      </c>
      <c r="H198" s="1">
        <v>85</v>
      </c>
      <c r="I198" s="7">
        <v>0</v>
      </c>
      <c r="J198">
        <v>23</v>
      </c>
      <c r="K198" s="3" t="s">
        <v>121</v>
      </c>
      <c r="W198" s="3"/>
      <c r="X198" s="3"/>
      <c r="Y198" s="3"/>
      <c r="Z198" s="3"/>
      <c r="AA198" s="3"/>
    </row>
    <row r="199" spans="1:27" ht="14.25" customHeight="1">
      <c r="A199" s="1">
        <v>13</v>
      </c>
      <c r="B199" s="3" t="s">
        <v>52</v>
      </c>
      <c r="C199" s="6">
        <v>12</v>
      </c>
      <c r="D199" s="1" t="s">
        <v>88</v>
      </c>
      <c r="E199" s="1">
        <v>28</v>
      </c>
      <c r="F199" s="6">
        <v>113</v>
      </c>
      <c r="G199" s="6">
        <v>11</v>
      </c>
      <c r="H199" s="1">
        <v>85</v>
      </c>
      <c r="I199" s="7">
        <v>0</v>
      </c>
      <c r="J199">
        <v>22</v>
      </c>
      <c r="K199" s="3" t="s">
        <v>121</v>
      </c>
      <c r="W199" s="3"/>
      <c r="X199" s="3"/>
      <c r="Y199" s="3"/>
      <c r="Z199" s="3"/>
      <c r="AA199" s="3"/>
    </row>
    <row r="200" spans="1:27" ht="14.25" customHeight="1">
      <c r="A200" s="1">
        <v>13</v>
      </c>
      <c r="B200" s="3" t="s">
        <v>52</v>
      </c>
      <c r="C200" s="6">
        <v>13</v>
      </c>
      <c r="D200" s="1" t="s">
        <v>68</v>
      </c>
      <c r="E200" s="1">
        <v>16</v>
      </c>
      <c r="F200" s="6">
        <v>103</v>
      </c>
      <c r="G200" s="6">
        <v>13</v>
      </c>
      <c r="H200" s="1">
        <v>87</v>
      </c>
      <c r="I200" s="7">
        <v>0</v>
      </c>
      <c r="J200">
        <v>21</v>
      </c>
      <c r="K200" s="3" t="s">
        <v>121</v>
      </c>
      <c r="W200" s="3"/>
      <c r="X200" s="3"/>
      <c r="Y200" s="3"/>
      <c r="Z200" s="3"/>
      <c r="AA200" s="3"/>
    </row>
    <row r="201" spans="1:27" ht="14.25" customHeight="1">
      <c r="A201" s="1">
        <v>13</v>
      </c>
      <c r="B201" s="3" t="s">
        <v>52</v>
      </c>
      <c r="C201" s="6">
        <v>14</v>
      </c>
      <c r="D201" s="1" t="s">
        <v>54</v>
      </c>
      <c r="E201" s="1">
        <v>20</v>
      </c>
      <c r="F201" s="6">
        <v>108</v>
      </c>
      <c r="G201" s="6">
        <v>14</v>
      </c>
      <c r="H201" s="1">
        <v>88</v>
      </c>
      <c r="I201" s="7">
        <v>0</v>
      </c>
      <c r="J201">
        <v>20</v>
      </c>
      <c r="K201" s="3" t="s">
        <v>121</v>
      </c>
      <c r="W201" s="3"/>
      <c r="X201" s="3"/>
      <c r="Y201" s="3"/>
      <c r="Z201" s="3"/>
      <c r="AA201" s="3"/>
    </row>
    <row r="202" spans="1:27" ht="14.25" customHeight="1">
      <c r="A202" s="1">
        <v>13</v>
      </c>
      <c r="B202" s="3" t="s">
        <v>52</v>
      </c>
      <c r="C202" s="6">
        <v>15</v>
      </c>
      <c r="D202" s="1" t="s">
        <v>74</v>
      </c>
      <c r="E202" s="1">
        <v>20</v>
      </c>
      <c r="F202" s="6">
        <v>108</v>
      </c>
      <c r="G202" s="6">
        <v>14</v>
      </c>
      <c r="H202" s="1">
        <v>88</v>
      </c>
      <c r="I202" s="7">
        <v>0</v>
      </c>
      <c r="J202">
        <v>19</v>
      </c>
      <c r="K202" s="3" t="s">
        <v>121</v>
      </c>
      <c r="W202" s="3"/>
      <c r="X202" s="3"/>
      <c r="Y202" s="3"/>
      <c r="Z202" s="3"/>
      <c r="AA202" s="3"/>
    </row>
    <row r="203" spans="1:27" ht="14.25" customHeight="1">
      <c r="A203" s="1">
        <v>13</v>
      </c>
      <c r="B203" s="3" t="s">
        <v>52</v>
      </c>
      <c r="C203" s="6">
        <v>16</v>
      </c>
      <c r="D203" s="1" t="s">
        <v>73</v>
      </c>
      <c r="E203" s="1">
        <v>28</v>
      </c>
      <c r="F203" s="6">
        <v>117</v>
      </c>
      <c r="G203" s="6">
        <v>15</v>
      </c>
      <c r="H203" s="1">
        <v>89</v>
      </c>
      <c r="I203" s="7">
        <v>0</v>
      </c>
      <c r="J203">
        <v>18</v>
      </c>
      <c r="K203" s="3" t="s">
        <v>121</v>
      </c>
      <c r="W203" s="3"/>
      <c r="X203" s="3"/>
      <c r="Y203" s="3"/>
      <c r="Z203" s="3"/>
      <c r="AA203" s="3"/>
    </row>
    <row r="204" spans="1:27" ht="14.25" customHeight="1">
      <c r="A204" s="1">
        <v>13</v>
      </c>
      <c r="B204" s="3" t="s">
        <v>52</v>
      </c>
      <c r="C204" s="6">
        <v>17</v>
      </c>
      <c r="D204" s="1" t="s">
        <v>70</v>
      </c>
      <c r="E204" s="1">
        <v>18</v>
      </c>
      <c r="F204" s="6">
        <v>112</v>
      </c>
      <c r="G204" s="6">
        <v>20</v>
      </c>
      <c r="H204" s="1">
        <v>94</v>
      </c>
      <c r="I204" s="7">
        <v>0</v>
      </c>
      <c r="J204">
        <v>17</v>
      </c>
      <c r="K204" s="3" t="s">
        <v>121</v>
      </c>
      <c r="W204" s="3"/>
      <c r="X204" s="3"/>
      <c r="Y204" s="3"/>
      <c r="Z204" s="3"/>
      <c r="AA204" s="3"/>
    </row>
    <row r="205" spans="1:27" ht="14.25" customHeight="1">
      <c r="A205" s="1">
        <v>14</v>
      </c>
      <c r="B205" s="3" t="s">
        <v>78</v>
      </c>
      <c r="C205" s="6">
        <v>1</v>
      </c>
      <c r="D205" s="1" t="s">
        <v>85</v>
      </c>
      <c r="E205" s="1">
        <v>24</v>
      </c>
      <c r="F205" s="6">
        <v>101</v>
      </c>
      <c r="G205" s="6">
        <v>3</v>
      </c>
      <c r="H205" s="1">
        <v>77</v>
      </c>
      <c r="I205" s="7">
        <v>30</v>
      </c>
      <c r="J205">
        <v>100</v>
      </c>
      <c r="K205" s="3" t="s">
        <v>121</v>
      </c>
      <c r="W205" s="3"/>
      <c r="X205" s="3"/>
      <c r="Y205" s="3"/>
      <c r="Z205" s="3"/>
      <c r="AA205" s="3"/>
    </row>
    <row r="206" spans="1:27" ht="14.25" customHeight="1">
      <c r="A206" s="1">
        <v>14</v>
      </c>
      <c r="B206" s="3" t="s">
        <v>78</v>
      </c>
      <c r="C206" s="6">
        <v>2</v>
      </c>
      <c r="D206" s="1" t="s">
        <v>94</v>
      </c>
      <c r="E206" s="1">
        <v>30</v>
      </c>
      <c r="F206" s="6">
        <v>108</v>
      </c>
      <c r="G206" s="6">
        <v>4</v>
      </c>
      <c r="H206" s="1">
        <v>78</v>
      </c>
      <c r="I206" s="7">
        <v>15</v>
      </c>
      <c r="J206">
        <v>60</v>
      </c>
      <c r="K206" s="3" t="s">
        <v>121</v>
      </c>
      <c r="W206" s="3"/>
      <c r="X206" s="3"/>
      <c r="Y206" s="3"/>
      <c r="Z206" s="3"/>
      <c r="AA206" s="3"/>
    </row>
    <row r="207" spans="1:27" ht="14.25" customHeight="1">
      <c r="A207" s="1">
        <v>14</v>
      </c>
      <c r="B207" s="3" t="s">
        <v>78</v>
      </c>
      <c r="C207" s="6">
        <v>3</v>
      </c>
      <c r="D207" s="1" t="s">
        <v>95</v>
      </c>
      <c r="E207" s="1">
        <v>29</v>
      </c>
      <c r="F207" s="6">
        <v>110</v>
      </c>
      <c r="G207" s="6">
        <v>7</v>
      </c>
      <c r="H207" s="1">
        <v>81</v>
      </c>
      <c r="I207" s="7">
        <v>10</v>
      </c>
      <c r="J207">
        <v>40</v>
      </c>
      <c r="K207" s="3" t="s">
        <v>121</v>
      </c>
      <c r="W207" s="3"/>
      <c r="X207" s="3"/>
      <c r="Y207" s="3"/>
      <c r="Z207" s="3"/>
      <c r="AA207" s="3"/>
    </row>
    <row r="208" spans="1:27" ht="14.25" customHeight="1">
      <c r="A208" s="1">
        <v>14</v>
      </c>
      <c r="B208" s="3" t="s">
        <v>78</v>
      </c>
      <c r="C208" s="6">
        <v>4</v>
      </c>
      <c r="D208" s="1" t="s">
        <v>89</v>
      </c>
      <c r="E208" s="1">
        <v>37</v>
      </c>
      <c r="F208" s="6">
        <v>120</v>
      </c>
      <c r="G208" s="6">
        <v>9</v>
      </c>
      <c r="H208" s="1">
        <v>83</v>
      </c>
      <c r="I208" s="7">
        <v>5</v>
      </c>
      <c r="J208">
        <v>30</v>
      </c>
      <c r="K208" s="3" t="s">
        <v>121</v>
      </c>
      <c r="W208" s="3"/>
      <c r="X208" s="3"/>
      <c r="Y208" s="3"/>
      <c r="Z208" s="3"/>
      <c r="AA208" s="3"/>
    </row>
    <row r="209" spans="1:27" ht="14.25" customHeight="1">
      <c r="A209" s="1">
        <v>14</v>
      </c>
      <c r="B209" s="3" t="s">
        <v>78</v>
      </c>
      <c r="C209" s="6">
        <v>5</v>
      </c>
      <c r="D209" s="1" t="s">
        <v>99</v>
      </c>
      <c r="E209" s="1">
        <v>29</v>
      </c>
      <c r="F209" s="6">
        <v>112</v>
      </c>
      <c r="G209" s="6">
        <v>9</v>
      </c>
      <c r="H209" s="1">
        <v>83</v>
      </c>
      <c r="I209" s="7">
        <v>0</v>
      </c>
      <c r="J209">
        <v>29</v>
      </c>
      <c r="K209" s="3" t="s">
        <v>121</v>
      </c>
      <c r="W209" s="3"/>
      <c r="X209" s="3"/>
      <c r="Y209" s="3"/>
      <c r="Z209" s="3"/>
      <c r="AA209" s="3"/>
    </row>
    <row r="210" spans="1:27" ht="14.25" customHeight="1">
      <c r="A210" s="1">
        <v>14</v>
      </c>
      <c r="B210" s="3" t="s">
        <v>78</v>
      </c>
      <c r="C210" s="6">
        <v>6</v>
      </c>
      <c r="D210" s="1" t="s">
        <v>79</v>
      </c>
      <c r="E210" s="1">
        <v>36</v>
      </c>
      <c r="F210" s="6">
        <v>119</v>
      </c>
      <c r="G210" s="6">
        <v>9</v>
      </c>
      <c r="H210" s="1">
        <v>83</v>
      </c>
      <c r="I210" s="7">
        <v>0</v>
      </c>
      <c r="J210">
        <v>28</v>
      </c>
      <c r="K210" s="3" t="s">
        <v>121</v>
      </c>
      <c r="W210" s="3"/>
      <c r="X210" s="3"/>
      <c r="Y210" s="3"/>
      <c r="Z210" s="3"/>
      <c r="AA210" s="3"/>
    </row>
    <row r="211" spans="1:27" ht="14.25" customHeight="1">
      <c r="A211" s="1">
        <v>14</v>
      </c>
      <c r="B211" s="3" t="s">
        <v>78</v>
      </c>
      <c r="C211" s="6">
        <v>7</v>
      </c>
      <c r="D211" s="1" t="s">
        <v>111</v>
      </c>
      <c r="E211" s="1">
        <v>25</v>
      </c>
      <c r="F211" s="6">
        <v>109</v>
      </c>
      <c r="G211" s="6">
        <v>10</v>
      </c>
      <c r="H211" s="1">
        <v>84</v>
      </c>
      <c r="I211" s="7">
        <v>0</v>
      </c>
      <c r="J211">
        <v>27</v>
      </c>
      <c r="K211" s="3" t="s">
        <v>121</v>
      </c>
      <c r="W211" s="3"/>
      <c r="X211" s="3"/>
      <c r="Y211" s="3"/>
      <c r="Z211" s="3"/>
      <c r="AA211" s="3"/>
    </row>
    <row r="212" spans="1:27" ht="14.25" customHeight="1">
      <c r="A212" s="1">
        <v>14</v>
      </c>
      <c r="B212" s="3" t="s">
        <v>78</v>
      </c>
      <c r="C212" s="6">
        <v>8</v>
      </c>
      <c r="D212" s="1" t="s">
        <v>87</v>
      </c>
      <c r="E212" s="1">
        <v>32</v>
      </c>
      <c r="F212" s="6">
        <v>116</v>
      </c>
      <c r="G212" s="6">
        <v>10</v>
      </c>
      <c r="H212" s="1">
        <v>84</v>
      </c>
      <c r="I212" s="7">
        <v>0</v>
      </c>
      <c r="J212">
        <v>26</v>
      </c>
      <c r="K212" s="3" t="s">
        <v>121</v>
      </c>
      <c r="W212" s="3"/>
      <c r="X212" s="3"/>
      <c r="Y212" s="3"/>
      <c r="Z212" s="3"/>
      <c r="AA212" s="3"/>
    </row>
    <row r="213" spans="1:27" ht="14.25" customHeight="1">
      <c r="A213" s="1">
        <v>14</v>
      </c>
      <c r="B213" s="3" t="s">
        <v>78</v>
      </c>
      <c r="C213" s="6">
        <v>9</v>
      </c>
      <c r="D213" s="1" t="s">
        <v>93</v>
      </c>
      <c r="E213" s="1">
        <v>21</v>
      </c>
      <c r="F213" s="6">
        <v>106</v>
      </c>
      <c r="G213" s="6">
        <v>11</v>
      </c>
      <c r="H213" s="1">
        <v>85</v>
      </c>
      <c r="I213" s="7">
        <v>0</v>
      </c>
      <c r="J213">
        <v>25</v>
      </c>
      <c r="K213" s="3" t="s">
        <v>121</v>
      </c>
      <c r="W213" s="3"/>
      <c r="X213" s="3"/>
      <c r="Y213" s="3"/>
      <c r="Z213" s="3"/>
      <c r="AA213" s="3"/>
    </row>
    <row r="214" spans="1:27" ht="14.25" customHeight="1">
      <c r="A214" s="1">
        <v>14</v>
      </c>
      <c r="B214" s="3" t="s">
        <v>78</v>
      </c>
      <c r="C214" s="6">
        <v>10</v>
      </c>
      <c r="D214" s="1" t="s">
        <v>83</v>
      </c>
      <c r="E214" s="1">
        <v>43</v>
      </c>
      <c r="F214" s="6">
        <v>130</v>
      </c>
      <c r="G214" s="6">
        <v>13</v>
      </c>
      <c r="H214" s="1">
        <v>87</v>
      </c>
      <c r="I214" s="7">
        <v>0</v>
      </c>
      <c r="J214">
        <v>24</v>
      </c>
      <c r="K214" s="3" t="s">
        <v>121</v>
      </c>
      <c r="W214" s="3"/>
      <c r="X214" s="3"/>
      <c r="Y214" s="3"/>
      <c r="Z214" s="3"/>
      <c r="AA214" s="3"/>
    </row>
    <row r="215" spans="1:27" ht="14.25" customHeight="1">
      <c r="A215" s="1">
        <v>14</v>
      </c>
      <c r="B215" s="3" t="s">
        <v>78</v>
      </c>
      <c r="C215" s="6">
        <v>11</v>
      </c>
      <c r="D215" s="1" t="s">
        <v>112</v>
      </c>
      <c r="E215" s="1">
        <v>25</v>
      </c>
      <c r="F215" s="6">
        <v>112</v>
      </c>
      <c r="G215" s="6">
        <v>13</v>
      </c>
      <c r="H215" s="1">
        <v>87</v>
      </c>
      <c r="I215" s="7">
        <v>0</v>
      </c>
      <c r="J215">
        <v>23</v>
      </c>
      <c r="K215" s="3" t="s">
        <v>121</v>
      </c>
      <c r="W215" s="3"/>
      <c r="X215" s="3"/>
      <c r="Y215" s="3"/>
      <c r="Z215" s="3"/>
      <c r="AA215" s="3"/>
    </row>
    <row r="216" spans="1:27" ht="14.25" customHeight="1">
      <c r="A216" s="1">
        <v>14</v>
      </c>
      <c r="B216" s="3" t="s">
        <v>78</v>
      </c>
      <c r="C216" s="6">
        <v>12</v>
      </c>
      <c r="D216" s="1" t="s">
        <v>82</v>
      </c>
      <c r="E216" s="1">
        <v>21</v>
      </c>
      <c r="F216" s="6">
        <v>108</v>
      </c>
      <c r="G216" s="6">
        <v>13</v>
      </c>
      <c r="H216" s="1">
        <v>87</v>
      </c>
      <c r="I216" s="7">
        <v>0</v>
      </c>
      <c r="J216">
        <v>22</v>
      </c>
      <c r="K216" s="3" t="s">
        <v>121</v>
      </c>
      <c r="W216" s="3"/>
      <c r="X216" s="3"/>
      <c r="Y216" s="3"/>
      <c r="Z216" s="3"/>
      <c r="AA216" s="3"/>
    </row>
    <row r="217" spans="1:27" ht="14.25" customHeight="1">
      <c r="A217" s="1">
        <v>14</v>
      </c>
      <c r="B217" s="3" t="s">
        <v>78</v>
      </c>
      <c r="C217" s="6">
        <v>13</v>
      </c>
      <c r="D217" s="1" t="s">
        <v>114</v>
      </c>
      <c r="E217" s="1">
        <v>15</v>
      </c>
      <c r="F217" s="6">
        <v>103</v>
      </c>
      <c r="G217" s="6">
        <v>14</v>
      </c>
      <c r="H217" s="1">
        <v>88</v>
      </c>
      <c r="I217" s="7">
        <v>0</v>
      </c>
      <c r="J217">
        <v>21</v>
      </c>
      <c r="K217" s="3" t="s">
        <v>121</v>
      </c>
      <c r="W217" s="3"/>
      <c r="X217" s="3"/>
      <c r="Y217" s="3"/>
      <c r="Z217" s="3"/>
      <c r="AA217" s="3"/>
    </row>
    <row r="218" spans="1:27" ht="14.25" customHeight="1">
      <c r="A218" s="1">
        <v>14</v>
      </c>
      <c r="B218" s="3" t="s">
        <v>78</v>
      </c>
      <c r="C218" s="6">
        <v>14</v>
      </c>
      <c r="D218" s="1" t="s">
        <v>96</v>
      </c>
      <c r="E218" s="1">
        <v>29</v>
      </c>
      <c r="F218" s="6">
        <v>120</v>
      </c>
      <c r="G218" s="6">
        <v>17</v>
      </c>
      <c r="H218" s="1">
        <v>91</v>
      </c>
      <c r="I218" s="7">
        <v>0</v>
      </c>
      <c r="J218">
        <v>20</v>
      </c>
      <c r="K218" s="3" t="s">
        <v>121</v>
      </c>
      <c r="W218" s="3"/>
      <c r="X218" s="3"/>
      <c r="Y218" s="3"/>
      <c r="Z218" s="3"/>
      <c r="AA218" s="3"/>
    </row>
    <row r="219" spans="1:27" ht="14.25" customHeight="1">
      <c r="A219" s="1">
        <v>14</v>
      </c>
      <c r="B219" s="3" t="s">
        <v>78</v>
      </c>
      <c r="C219" s="6">
        <v>15</v>
      </c>
      <c r="D219" s="1" t="s">
        <v>97</v>
      </c>
      <c r="E219" s="1">
        <v>51</v>
      </c>
      <c r="F219" s="6">
        <v>150</v>
      </c>
      <c r="G219" s="6">
        <v>25</v>
      </c>
      <c r="H219" s="1">
        <v>99</v>
      </c>
      <c r="I219" s="7">
        <v>0</v>
      </c>
      <c r="J219">
        <v>19</v>
      </c>
      <c r="K219" s="3" t="s">
        <v>121</v>
      </c>
      <c r="W219" s="3"/>
      <c r="X219" s="3"/>
      <c r="Y219" s="3"/>
      <c r="Z219" s="3"/>
      <c r="AA219" s="3"/>
    </row>
    <row r="220" spans="1:27" ht="14.25" customHeight="1">
      <c r="A220" s="1">
        <v>14</v>
      </c>
      <c r="B220" s="3" t="s">
        <v>78</v>
      </c>
      <c r="C220" s="6">
        <v>16</v>
      </c>
      <c r="D220" s="1" t="s">
        <v>116</v>
      </c>
      <c r="E220" s="1">
        <v>21</v>
      </c>
      <c r="F220" s="6">
        <v>121</v>
      </c>
      <c r="G220" s="6">
        <v>26</v>
      </c>
      <c r="H220" s="1">
        <v>100</v>
      </c>
      <c r="I220" s="7">
        <v>0</v>
      </c>
      <c r="J220">
        <v>18</v>
      </c>
      <c r="K220" s="3" t="s">
        <v>121</v>
      </c>
      <c r="W220" s="3"/>
      <c r="X220" s="3"/>
      <c r="Y220" s="3"/>
      <c r="Z220" s="3"/>
      <c r="AA220" s="3"/>
    </row>
    <row r="221" spans="1:27" ht="14.25" customHeight="1">
      <c r="A221" s="1">
        <v>14</v>
      </c>
      <c r="B221" s="3" t="s">
        <v>78</v>
      </c>
      <c r="C221" s="6">
        <v>17</v>
      </c>
      <c r="D221" s="1" t="s">
        <v>98</v>
      </c>
      <c r="E221" s="1">
        <v>40</v>
      </c>
      <c r="F221" s="6">
        <v>148</v>
      </c>
      <c r="G221" s="6">
        <v>34</v>
      </c>
      <c r="H221" s="1">
        <v>108</v>
      </c>
      <c r="I221" s="7">
        <v>0</v>
      </c>
      <c r="J221">
        <v>17</v>
      </c>
      <c r="K221" s="3" t="s">
        <v>121</v>
      </c>
      <c r="W221" s="3"/>
      <c r="X221" s="3"/>
      <c r="Y221" s="3"/>
      <c r="Z221" s="3"/>
      <c r="AA221" s="3"/>
    </row>
    <row r="222" spans="1:27" ht="14.25" customHeight="1">
      <c r="A222" s="1">
        <v>14</v>
      </c>
      <c r="B222" s="3" t="s">
        <v>78</v>
      </c>
      <c r="C222" s="6">
        <v>18</v>
      </c>
      <c r="D222" s="1" t="s">
        <v>117</v>
      </c>
      <c r="E222" s="1">
        <v>0</v>
      </c>
      <c r="F222" s="6">
        <v>124</v>
      </c>
      <c r="G222" s="6">
        <v>50</v>
      </c>
      <c r="H222" s="1">
        <v>124</v>
      </c>
      <c r="I222" s="7">
        <v>0</v>
      </c>
      <c r="J222">
        <v>16</v>
      </c>
      <c r="K222" s="3" t="s">
        <v>121</v>
      </c>
      <c r="W222" s="3"/>
      <c r="X222" s="3"/>
      <c r="Y222" s="3"/>
      <c r="Z222" s="3"/>
      <c r="AA222" s="3"/>
    </row>
    <row r="223" spans="1:27" ht="14.25" customHeight="1">
      <c r="A223" s="1">
        <v>15</v>
      </c>
      <c r="B223" s="3" t="s">
        <v>100</v>
      </c>
      <c r="C223" s="6">
        <v>1</v>
      </c>
      <c r="D223" s="1" t="s">
        <v>123</v>
      </c>
      <c r="E223" s="1">
        <v>0</v>
      </c>
      <c r="F223" s="6">
        <v>79</v>
      </c>
      <c r="G223" s="6">
        <v>5</v>
      </c>
      <c r="H223" s="1">
        <v>79</v>
      </c>
      <c r="I223" s="7">
        <v>0</v>
      </c>
      <c r="J223">
        <v>0</v>
      </c>
      <c r="K223" s="3" t="s">
        <v>121</v>
      </c>
      <c r="W223" s="3"/>
      <c r="X223" s="3"/>
      <c r="Y223" s="3"/>
      <c r="Z223" s="3"/>
      <c r="AA223" s="3"/>
    </row>
    <row r="224" spans="1:27" ht="14.25" customHeight="1">
      <c r="A224" s="1">
        <v>15</v>
      </c>
      <c r="B224" s="3" t="s">
        <v>100</v>
      </c>
      <c r="C224" s="6">
        <v>2</v>
      </c>
      <c r="D224" s="1" t="s">
        <v>124</v>
      </c>
      <c r="E224" s="1">
        <v>0</v>
      </c>
      <c r="F224" s="6">
        <v>80</v>
      </c>
      <c r="G224" s="6">
        <v>6</v>
      </c>
      <c r="H224" s="1">
        <v>80</v>
      </c>
      <c r="I224" s="7">
        <v>0</v>
      </c>
      <c r="J224">
        <v>0</v>
      </c>
      <c r="K224" s="3" t="s">
        <v>121</v>
      </c>
      <c r="W224" s="3"/>
      <c r="X224" s="3"/>
      <c r="Y224" s="3"/>
      <c r="Z224" s="3"/>
      <c r="AA224" s="3"/>
    </row>
    <row r="225" spans="1:27" ht="14.25" customHeight="1">
      <c r="A225" s="1">
        <v>15</v>
      </c>
      <c r="B225" s="3" t="s">
        <v>100</v>
      </c>
      <c r="C225" s="6">
        <v>3</v>
      </c>
      <c r="D225" s="1" t="s">
        <v>125</v>
      </c>
      <c r="E225" s="1">
        <v>0</v>
      </c>
      <c r="F225" s="6">
        <v>104</v>
      </c>
      <c r="G225" s="6">
        <v>30</v>
      </c>
      <c r="H225" s="1">
        <v>104</v>
      </c>
      <c r="I225" s="7">
        <v>0</v>
      </c>
      <c r="J225">
        <v>0</v>
      </c>
      <c r="K225" s="3" t="s">
        <v>121</v>
      </c>
      <c r="W225" s="3"/>
      <c r="X225" s="3"/>
      <c r="Y225" s="3"/>
      <c r="Z225" s="3"/>
      <c r="AA225" s="3"/>
    </row>
    <row r="226" spans="1:27" ht="14.25" customHeight="1">
      <c r="A226" s="1">
        <v>15</v>
      </c>
      <c r="B226" s="3" t="s">
        <v>100</v>
      </c>
      <c r="C226" s="6">
        <v>4</v>
      </c>
      <c r="D226" s="1" t="s">
        <v>104</v>
      </c>
      <c r="E226" s="1">
        <v>0</v>
      </c>
      <c r="F226" s="6">
        <v>107</v>
      </c>
      <c r="G226" s="6">
        <v>33</v>
      </c>
      <c r="H226" s="1">
        <v>107</v>
      </c>
      <c r="I226" s="7">
        <v>0</v>
      </c>
      <c r="J226">
        <v>0</v>
      </c>
      <c r="K226" s="3" t="s">
        <v>121</v>
      </c>
      <c r="W226" s="3"/>
      <c r="X226" s="3"/>
      <c r="Y226" s="3"/>
      <c r="Z226" s="3"/>
      <c r="AA226" s="3"/>
    </row>
    <row r="227" spans="1:27" ht="14.25" customHeight="1">
      <c r="A227" s="1">
        <v>15</v>
      </c>
      <c r="B227" s="3" t="s">
        <v>100</v>
      </c>
      <c r="C227" s="6">
        <v>5</v>
      </c>
      <c r="D227" s="1" t="s">
        <v>119</v>
      </c>
      <c r="E227" s="1">
        <v>0</v>
      </c>
      <c r="F227" s="6">
        <v>119</v>
      </c>
      <c r="G227" s="6">
        <v>45</v>
      </c>
      <c r="H227" s="1">
        <v>119</v>
      </c>
      <c r="I227" s="7">
        <v>0</v>
      </c>
      <c r="J227">
        <v>0</v>
      </c>
      <c r="K227" s="3" t="s">
        <v>121</v>
      </c>
      <c r="W227" s="3"/>
      <c r="X227" s="3"/>
      <c r="Y227" s="3"/>
      <c r="Z227" s="3"/>
      <c r="AA227" s="3"/>
    </row>
    <row r="228" spans="1:27" ht="14.25" customHeight="1">
      <c r="A228" s="1">
        <v>15</v>
      </c>
      <c r="B228" s="3" t="s">
        <v>100</v>
      </c>
      <c r="C228" s="6">
        <v>6</v>
      </c>
      <c r="D228" s="1" t="s">
        <v>126</v>
      </c>
      <c r="E228" s="1">
        <v>0</v>
      </c>
      <c r="F228" s="6">
        <v>131</v>
      </c>
      <c r="G228" s="6">
        <v>57</v>
      </c>
      <c r="H228" s="1">
        <v>131</v>
      </c>
      <c r="I228" s="7">
        <v>0</v>
      </c>
      <c r="J228">
        <v>0</v>
      </c>
      <c r="K228" s="3" t="s">
        <v>121</v>
      </c>
      <c r="W228" s="3"/>
      <c r="X228" s="3"/>
      <c r="Y228" s="3"/>
      <c r="Z228" s="3"/>
      <c r="AA228" s="3"/>
    </row>
    <row r="229" spans="1:27" ht="14.25" customHeight="1">
      <c r="A229" s="1">
        <v>15</v>
      </c>
      <c r="B229" s="3" t="s">
        <v>100</v>
      </c>
      <c r="C229" s="6">
        <v>7</v>
      </c>
      <c r="D229" s="1" t="s">
        <v>127</v>
      </c>
      <c r="E229" s="1">
        <v>0</v>
      </c>
      <c r="F229" s="6">
        <v>139</v>
      </c>
      <c r="G229" s="6">
        <v>65</v>
      </c>
      <c r="H229" s="1">
        <v>139</v>
      </c>
      <c r="I229" s="7">
        <v>0</v>
      </c>
      <c r="J229">
        <v>0</v>
      </c>
      <c r="K229" s="3" t="s">
        <v>121</v>
      </c>
      <c r="W229" s="3"/>
      <c r="X229" s="3"/>
      <c r="Y229" s="3"/>
      <c r="Z229" s="3"/>
      <c r="AA229" s="3"/>
    </row>
    <row r="230" spans="1:27" ht="14.25" customHeight="1">
      <c r="A230" s="53">
        <v>16</v>
      </c>
      <c r="B230" s="52" t="s">
        <v>12</v>
      </c>
      <c r="C230" s="49">
        <v>1</v>
      </c>
      <c r="D230" s="50" t="s">
        <v>30</v>
      </c>
      <c r="E230" s="50">
        <v>18</v>
      </c>
      <c r="F230" s="49">
        <v>86</v>
      </c>
      <c r="G230" s="49">
        <v>-2</v>
      </c>
      <c r="H230" s="49">
        <v>68</v>
      </c>
      <c r="I230" s="51" t="s">
        <v>512</v>
      </c>
      <c r="J230">
        <v>150</v>
      </c>
      <c r="K230" s="52" t="s">
        <v>138</v>
      </c>
      <c r="W230" s="3"/>
      <c r="X230" s="3"/>
      <c r="Y230" s="3"/>
      <c r="Z230" s="3"/>
      <c r="AA230" s="3"/>
    </row>
    <row r="231" spans="1:27" ht="14.25" customHeight="1">
      <c r="A231" s="53">
        <v>16</v>
      </c>
      <c r="B231" s="52" t="s">
        <v>12</v>
      </c>
      <c r="C231" s="49">
        <v>2</v>
      </c>
      <c r="D231" s="50" t="s">
        <v>31</v>
      </c>
      <c r="E231" s="50">
        <v>14</v>
      </c>
      <c r="F231" s="49">
        <v>84</v>
      </c>
      <c r="G231" s="51" t="s">
        <v>122</v>
      </c>
      <c r="H231" s="49">
        <v>70</v>
      </c>
      <c r="I231" s="51" t="s">
        <v>513</v>
      </c>
      <c r="J231">
        <v>100</v>
      </c>
      <c r="K231" s="52" t="s">
        <v>138</v>
      </c>
      <c r="W231" s="3"/>
      <c r="X231" s="3"/>
      <c r="Y231" s="3"/>
      <c r="Z231" s="3"/>
      <c r="AA231" s="3"/>
    </row>
    <row r="232" spans="1:27" ht="14.25" customHeight="1">
      <c r="A232" s="53">
        <v>16</v>
      </c>
      <c r="B232" s="52" t="s">
        <v>12</v>
      </c>
      <c r="C232" s="49">
        <v>3</v>
      </c>
      <c r="D232" s="50" t="s">
        <v>19</v>
      </c>
      <c r="E232" s="50">
        <v>3</v>
      </c>
      <c r="F232" s="49">
        <v>73</v>
      </c>
      <c r="G232" s="51" t="s">
        <v>122</v>
      </c>
      <c r="H232" s="49">
        <v>70</v>
      </c>
      <c r="I232" s="51" t="s">
        <v>514</v>
      </c>
      <c r="J232">
        <v>85</v>
      </c>
      <c r="K232" s="52" t="s">
        <v>138</v>
      </c>
      <c r="W232" s="3"/>
      <c r="X232" s="3"/>
      <c r="Y232" s="3"/>
      <c r="Z232" s="3"/>
      <c r="AA232" s="3"/>
    </row>
    <row r="233" spans="1:27" ht="14.25" customHeight="1">
      <c r="A233" s="53">
        <v>16</v>
      </c>
      <c r="B233" s="52" t="s">
        <v>12</v>
      </c>
      <c r="C233" s="49">
        <v>4</v>
      </c>
      <c r="D233" s="50" t="s">
        <v>13</v>
      </c>
      <c r="E233" s="50">
        <v>14</v>
      </c>
      <c r="F233" s="49">
        <v>85</v>
      </c>
      <c r="G233" s="49">
        <v>1</v>
      </c>
      <c r="H233" s="49">
        <v>71</v>
      </c>
      <c r="I233" s="51" t="s">
        <v>515</v>
      </c>
      <c r="J233">
        <v>70</v>
      </c>
      <c r="K233" s="52" t="s">
        <v>138</v>
      </c>
      <c r="W233" s="3"/>
      <c r="X233" s="3"/>
      <c r="Y233" s="3"/>
      <c r="Z233" s="3"/>
      <c r="AA233" s="3"/>
    </row>
    <row r="234" spans="1:27" ht="14.25" customHeight="1">
      <c r="A234" s="53">
        <v>16</v>
      </c>
      <c r="B234" s="52" t="s">
        <v>12</v>
      </c>
      <c r="C234" s="49">
        <v>5</v>
      </c>
      <c r="D234" s="50" t="s">
        <v>17</v>
      </c>
      <c r="E234" s="50">
        <v>6</v>
      </c>
      <c r="F234" s="49">
        <v>78</v>
      </c>
      <c r="G234" s="49">
        <v>2</v>
      </c>
      <c r="H234" s="49">
        <v>72</v>
      </c>
      <c r="I234" s="51" t="s">
        <v>516</v>
      </c>
      <c r="J234">
        <v>60</v>
      </c>
      <c r="K234" s="52" t="s">
        <v>138</v>
      </c>
      <c r="W234" s="3"/>
      <c r="X234" s="3"/>
      <c r="Y234" s="3"/>
      <c r="Z234" s="3"/>
      <c r="AA234" s="3"/>
    </row>
    <row r="235" spans="1:27" ht="14.25" customHeight="1">
      <c r="A235" s="53">
        <v>16</v>
      </c>
      <c r="B235" s="52" t="s">
        <v>12</v>
      </c>
      <c r="C235" s="49">
        <v>6</v>
      </c>
      <c r="D235" s="50" t="s">
        <v>15</v>
      </c>
      <c r="E235" s="50">
        <v>10</v>
      </c>
      <c r="F235" s="49">
        <v>83</v>
      </c>
      <c r="G235" s="49">
        <v>3</v>
      </c>
      <c r="H235" s="49">
        <v>73</v>
      </c>
      <c r="I235" s="51" t="s">
        <v>516</v>
      </c>
      <c r="J235">
        <v>55</v>
      </c>
      <c r="K235" s="52" t="s">
        <v>138</v>
      </c>
      <c r="W235" s="3"/>
      <c r="X235" s="3"/>
      <c r="Y235" s="3"/>
      <c r="Z235" s="3"/>
      <c r="AA235" s="3"/>
    </row>
    <row r="236" spans="1:27" ht="14.25" customHeight="1">
      <c r="A236" s="53">
        <v>16</v>
      </c>
      <c r="B236" s="52" t="s">
        <v>12</v>
      </c>
      <c r="C236" s="49">
        <v>7</v>
      </c>
      <c r="D236" s="50" t="s">
        <v>20</v>
      </c>
      <c r="E236" s="50">
        <v>0</v>
      </c>
      <c r="F236" s="49">
        <v>73</v>
      </c>
      <c r="G236" s="49">
        <v>3</v>
      </c>
      <c r="H236" s="49">
        <v>73</v>
      </c>
      <c r="I236" s="51" t="s">
        <v>516</v>
      </c>
      <c r="J236">
        <v>50</v>
      </c>
      <c r="K236" s="52" t="s">
        <v>138</v>
      </c>
      <c r="W236" s="3"/>
      <c r="X236" s="3"/>
      <c r="Y236" s="3"/>
      <c r="Z236" s="3"/>
      <c r="AA236" s="3"/>
    </row>
    <row r="237" spans="1:27" ht="14.25" customHeight="1">
      <c r="A237" s="53">
        <v>16</v>
      </c>
      <c r="B237" s="52" t="s">
        <v>12</v>
      </c>
      <c r="C237" s="49">
        <v>8</v>
      </c>
      <c r="D237" s="50" t="s">
        <v>26</v>
      </c>
      <c r="E237" s="50">
        <v>12</v>
      </c>
      <c r="F237" s="49">
        <v>87</v>
      </c>
      <c r="G237" s="49">
        <v>5</v>
      </c>
      <c r="H237" s="49">
        <v>75</v>
      </c>
      <c r="I237" s="51" t="s">
        <v>516</v>
      </c>
      <c r="J237">
        <v>45</v>
      </c>
      <c r="K237" s="52" t="s">
        <v>138</v>
      </c>
      <c r="W237" s="3"/>
      <c r="X237" s="3"/>
      <c r="Y237" s="3"/>
      <c r="Z237" s="3"/>
      <c r="AA237" s="3"/>
    </row>
    <row r="238" spans="1:27" ht="14.25" customHeight="1">
      <c r="A238" s="53">
        <v>16</v>
      </c>
      <c r="B238" s="52" t="s">
        <v>12</v>
      </c>
      <c r="C238" s="49">
        <v>9</v>
      </c>
      <c r="D238" s="50" t="s">
        <v>517</v>
      </c>
      <c r="E238" s="50">
        <v>7</v>
      </c>
      <c r="F238" s="49">
        <v>83</v>
      </c>
      <c r="G238" s="49">
        <v>6</v>
      </c>
      <c r="H238" s="49">
        <v>76</v>
      </c>
      <c r="I238" s="51" t="s">
        <v>516</v>
      </c>
      <c r="J238">
        <v>40</v>
      </c>
      <c r="K238" s="52" t="s">
        <v>138</v>
      </c>
      <c r="W238" s="3"/>
      <c r="X238" s="3"/>
      <c r="Y238" s="3"/>
      <c r="Z238" s="3"/>
      <c r="AA238" s="3"/>
    </row>
    <row r="239" spans="1:27" ht="14.25" customHeight="1">
      <c r="A239" s="53">
        <v>16</v>
      </c>
      <c r="B239" s="52" t="s">
        <v>12</v>
      </c>
      <c r="C239" s="49">
        <v>10</v>
      </c>
      <c r="D239" s="50" t="s">
        <v>23</v>
      </c>
      <c r="E239" s="50">
        <v>8</v>
      </c>
      <c r="F239" s="49">
        <v>85</v>
      </c>
      <c r="G239" s="49">
        <v>7</v>
      </c>
      <c r="H239" s="49">
        <v>77</v>
      </c>
      <c r="I239" s="51" t="s">
        <v>516</v>
      </c>
      <c r="J239">
        <v>35</v>
      </c>
      <c r="K239" s="52" t="s">
        <v>138</v>
      </c>
      <c r="W239" s="3"/>
      <c r="X239" s="3"/>
      <c r="Y239" s="3"/>
      <c r="Z239" s="3"/>
      <c r="AA239" s="3"/>
    </row>
    <row r="240" spans="1:27" ht="14.25" customHeight="1">
      <c r="A240" s="53">
        <v>16</v>
      </c>
      <c r="B240" s="52" t="s">
        <v>12</v>
      </c>
      <c r="C240" s="49">
        <v>11</v>
      </c>
      <c r="D240" s="50" t="s">
        <v>18</v>
      </c>
      <c r="E240" s="50">
        <v>6</v>
      </c>
      <c r="F240" s="49">
        <v>83</v>
      </c>
      <c r="G240" s="49">
        <v>7</v>
      </c>
      <c r="H240" s="49">
        <v>77</v>
      </c>
      <c r="I240" s="51" t="s">
        <v>516</v>
      </c>
      <c r="J240">
        <v>30</v>
      </c>
      <c r="K240" s="52" t="s">
        <v>138</v>
      </c>
      <c r="W240" s="3"/>
      <c r="X240" s="3"/>
      <c r="Y240" s="3"/>
      <c r="Z240" s="3"/>
      <c r="AA240" s="3"/>
    </row>
    <row r="241" spans="1:27" ht="14.25" customHeight="1">
      <c r="A241" s="53">
        <v>16</v>
      </c>
      <c r="B241" s="52" t="s">
        <v>12</v>
      </c>
      <c r="C241" s="49">
        <v>12</v>
      </c>
      <c r="D241" s="50" t="s">
        <v>22</v>
      </c>
      <c r="E241" s="50">
        <v>10</v>
      </c>
      <c r="F241" s="49">
        <v>87</v>
      </c>
      <c r="G241" s="49">
        <v>7</v>
      </c>
      <c r="H241" s="49">
        <v>77</v>
      </c>
      <c r="I241" s="51" t="s">
        <v>516</v>
      </c>
      <c r="J241">
        <v>25</v>
      </c>
      <c r="K241" s="52" t="s">
        <v>138</v>
      </c>
      <c r="W241" s="3"/>
      <c r="X241" s="3"/>
      <c r="Y241" s="3"/>
      <c r="Z241" s="3"/>
      <c r="AA241" s="3"/>
    </row>
    <row r="242" spans="1:27" ht="14.25" customHeight="1">
      <c r="A242" s="53">
        <v>16</v>
      </c>
      <c r="B242" s="52" t="s">
        <v>12</v>
      </c>
      <c r="C242" s="49">
        <v>13</v>
      </c>
      <c r="D242" s="50" t="s">
        <v>21</v>
      </c>
      <c r="E242" s="50">
        <v>8</v>
      </c>
      <c r="F242" s="49">
        <v>86</v>
      </c>
      <c r="G242" s="49">
        <v>8</v>
      </c>
      <c r="H242" s="49">
        <v>78</v>
      </c>
      <c r="I242" s="51" t="s">
        <v>516</v>
      </c>
      <c r="J242">
        <v>24</v>
      </c>
      <c r="K242" s="52" t="s">
        <v>138</v>
      </c>
      <c r="W242" s="3"/>
      <c r="X242" s="3"/>
      <c r="Y242" s="3"/>
      <c r="Z242" s="3"/>
      <c r="AA242" s="3"/>
    </row>
    <row r="243" spans="1:27" ht="14.25" customHeight="1">
      <c r="A243" s="53">
        <v>16</v>
      </c>
      <c r="B243" s="52" t="s">
        <v>12</v>
      </c>
      <c r="C243" s="49">
        <v>14</v>
      </c>
      <c r="D243" s="50" t="s">
        <v>24</v>
      </c>
      <c r="E243" s="50">
        <v>16</v>
      </c>
      <c r="F243" s="49">
        <v>94</v>
      </c>
      <c r="G243" s="49">
        <v>8</v>
      </c>
      <c r="H243" s="49">
        <v>78</v>
      </c>
      <c r="I243" s="51" t="s">
        <v>516</v>
      </c>
      <c r="J243">
        <v>23</v>
      </c>
      <c r="K243" s="52" t="s">
        <v>138</v>
      </c>
      <c r="W243" s="3"/>
      <c r="X243" s="3"/>
      <c r="Y243" s="3"/>
      <c r="Z243" s="3"/>
      <c r="AA243" s="3"/>
    </row>
    <row r="244" spans="1:27" ht="14.25" customHeight="1">
      <c r="A244" s="53">
        <v>16</v>
      </c>
      <c r="B244" s="52" t="s">
        <v>12</v>
      </c>
      <c r="C244" s="49">
        <v>15</v>
      </c>
      <c r="D244" s="50" t="s">
        <v>28</v>
      </c>
      <c r="E244" s="50">
        <v>12</v>
      </c>
      <c r="F244" s="49">
        <v>91</v>
      </c>
      <c r="G244" s="49">
        <v>9</v>
      </c>
      <c r="H244" s="49">
        <v>79</v>
      </c>
      <c r="I244" s="51" t="s">
        <v>516</v>
      </c>
      <c r="J244">
        <v>22</v>
      </c>
      <c r="K244" s="52" t="s">
        <v>138</v>
      </c>
      <c r="W244" s="3"/>
      <c r="X244" s="3"/>
      <c r="Y244" s="3"/>
      <c r="Z244" s="3"/>
      <c r="AA244" s="3"/>
    </row>
    <row r="245" spans="1:27" ht="14.25" customHeight="1">
      <c r="A245" s="53">
        <v>16</v>
      </c>
      <c r="B245" s="52" t="s">
        <v>12</v>
      </c>
      <c r="C245" s="49">
        <v>16</v>
      </c>
      <c r="D245" s="50" t="s">
        <v>32</v>
      </c>
      <c r="E245" s="50">
        <v>13</v>
      </c>
      <c r="F245" s="49">
        <v>93</v>
      </c>
      <c r="G245" s="49">
        <v>10</v>
      </c>
      <c r="H245" s="49">
        <v>80</v>
      </c>
      <c r="I245" s="51" t="s">
        <v>516</v>
      </c>
      <c r="J245">
        <v>21</v>
      </c>
      <c r="K245" s="52" t="s">
        <v>138</v>
      </c>
      <c r="W245" s="3"/>
      <c r="X245" s="3"/>
      <c r="Y245" s="3"/>
      <c r="Z245" s="3"/>
      <c r="AA245" s="3"/>
    </row>
    <row r="246" spans="1:27" ht="14.25" customHeight="1">
      <c r="A246" s="53">
        <v>16</v>
      </c>
      <c r="B246" s="52" t="s">
        <v>12</v>
      </c>
      <c r="C246" s="49">
        <v>17</v>
      </c>
      <c r="D246" s="50" t="s">
        <v>29</v>
      </c>
      <c r="E246" s="50">
        <v>13</v>
      </c>
      <c r="F246" s="49">
        <v>93</v>
      </c>
      <c r="G246" s="49">
        <v>10</v>
      </c>
      <c r="H246" s="49">
        <v>80</v>
      </c>
      <c r="I246" s="51" t="s">
        <v>516</v>
      </c>
      <c r="J246">
        <v>20</v>
      </c>
      <c r="K246" s="52" t="s">
        <v>138</v>
      </c>
      <c r="W246" s="3"/>
      <c r="X246" s="3"/>
      <c r="Y246" s="3"/>
      <c r="Z246" s="3"/>
      <c r="AA246" s="3"/>
    </row>
    <row r="247" spans="1:27" ht="14.25" customHeight="1">
      <c r="A247" s="53">
        <v>16</v>
      </c>
      <c r="B247" s="52" t="s">
        <v>12</v>
      </c>
      <c r="C247" s="49">
        <v>18</v>
      </c>
      <c r="D247" s="50" t="s">
        <v>33</v>
      </c>
      <c r="E247" s="50">
        <v>14</v>
      </c>
      <c r="F247" s="49">
        <v>96</v>
      </c>
      <c r="G247" s="49">
        <v>12</v>
      </c>
      <c r="H247" s="49">
        <v>82</v>
      </c>
      <c r="I247" s="51" t="s">
        <v>516</v>
      </c>
      <c r="J247">
        <v>19</v>
      </c>
      <c r="K247" s="52" t="s">
        <v>138</v>
      </c>
      <c r="W247" s="3"/>
      <c r="X247" s="3"/>
      <c r="Y247" s="3"/>
      <c r="Z247" s="3"/>
      <c r="AA247" s="3"/>
    </row>
    <row r="248" spans="1:27" ht="14.25" customHeight="1">
      <c r="A248" s="53">
        <v>17</v>
      </c>
      <c r="B248" s="52" t="s">
        <v>37</v>
      </c>
      <c r="C248" s="49">
        <v>1</v>
      </c>
      <c r="D248" s="50" t="s">
        <v>44</v>
      </c>
      <c r="E248" s="50">
        <v>16</v>
      </c>
      <c r="F248" s="49">
        <v>87</v>
      </c>
      <c r="G248" s="49">
        <v>1</v>
      </c>
      <c r="H248" s="49">
        <v>71</v>
      </c>
      <c r="I248" s="51" t="s">
        <v>512</v>
      </c>
      <c r="J248">
        <v>150</v>
      </c>
      <c r="K248" s="52" t="s">
        <v>138</v>
      </c>
      <c r="W248" s="3"/>
      <c r="X248" s="3"/>
      <c r="Y248" s="3"/>
      <c r="Z248" s="3"/>
      <c r="AA248" s="3"/>
    </row>
    <row r="249" spans="1:27" ht="14.25" customHeight="1">
      <c r="A249" s="53">
        <v>17</v>
      </c>
      <c r="B249" s="52" t="s">
        <v>37</v>
      </c>
      <c r="C249" s="49">
        <v>2</v>
      </c>
      <c r="D249" s="50" t="s">
        <v>41</v>
      </c>
      <c r="E249" s="50">
        <v>19</v>
      </c>
      <c r="F249" s="49">
        <v>91</v>
      </c>
      <c r="G249" s="49">
        <v>2</v>
      </c>
      <c r="H249" s="49">
        <v>72</v>
      </c>
      <c r="I249" s="51" t="s">
        <v>513</v>
      </c>
      <c r="J249">
        <v>100</v>
      </c>
      <c r="K249" s="52" t="s">
        <v>138</v>
      </c>
      <c r="W249" s="3"/>
      <c r="X249" s="3"/>
      <c r="Y249" s="3"/>
      <c r="Z249" s="3"/>
      <c r="AA249" s="3"/>
    </row>
    <row r="250" spans="1:27" ht="14.25" customHeight="1">
      <c r="A250" s="53">
        <v>17</v>
      </c>
      <c r="B250" s="52" t="s">
        <v>37</v>
      </c>
      <c r="C250" s="49">
        <v>3</v>
      </c>
      <c r="D250" s="50" t="s">
        <v>39</v>
      </c>
      <c r="E250" s="50">
        <v>14</v>
      </c>
      <c r="F250" s="49">
        <v>87</v>
      </c>
      <c r="G250" s="49">
        <v>3</v>
      </c>
      <c r="H250" s="49">
        <v>73</v>
      </c>
      <c r="I250" s="51" t="s">
        <v>514</v>
      </c>
      <c r="J250">
        <v>85</v>
      </c>
      <c r="K250" s="52" t="s">
        <v>138</v>
      </c>
      <c r="W250" s="3"/>
      <c r="X250" s="3"/>
      <c r="Y250" s="3"/>
      <c r="Z250" s="3"/>
      <c r="AA250" s="3"/>
    </row>
    <row r="251" spans="1:27" ht="14.25" customHeight="1">
      <c r="A251" s="53">
        <v>17</v>
      </c>
      <c r="B251" s="52" t="s">
        <v>37</v>
      </c>
      <c r="C251" s="49">
        <v>4</v>
      </c>
      <c r="D251" s="50" t="s">
        <v>46</v>
      </c>
      <c r="E251" s="50">
        <v>15</v>
      </c>
      <c r="F251" s="49">
        <v>89</v>
      </c>
      <c r="G251" s="49">
        <v>4</v>
      </c>
      <c r="H251" s="49">
        <v>74</v>
      </c>
      <c r="I251" s="51" t="s">
        <v>515</v>
      </c>
      <c r="J251">
        <v>70</v>
      </c>
      <c r="K251" s="52" t="s">
        <v>138</v>
      </c>
      <c r="W251" s="3"/>
      <c r="X251" s="3"/>
      <c r="Y251" s="3"/>
      <c r="Z251" s="3"/>
      <c r="AA251" s="3"/>
    </row>
    <row r="252" spans="1:27" ht="14.25" customHeight="1">
      <c r="A252" s="53">
        <v>17</v>
      </c>
      <c r="B252" s="52" t="s">
        <v>37</v>
      </c>
      <c r="C252" s="49">
        <v>5</v>
      </c>
      <c r="D252" s="50" t="s">
        <v>48</v>
      </c>
      <c r="E252" s="50">
        <v>22</v>
      </c>
      <c r="F252" s="49">
        <v>96</v>
      </c>
      <c r="G252" s="49">
        <v>4</v>
      </c>
      <c r="H252" s="49">
        <v>74</v>
      </c>
      <c r="I252" s="51" t="s">
        <v>516</v>
      </c>
      <c r="J252">
        <v>60</v>
      </c>
      <c r="K252" s="52" t="s">
        <v>138</v>
      </c>
      <c r="W252" s="3"/>
      <c r="X252" s="3"/>
      <c r="Y252" s="3"/>
      <c r="Z252" s="3"/>
      <c r="AA252" s="3"/>
    </row>
    <row r="253" spans="1:27" ht="14.25" customHeight="1">
      <c r="A253" s="53">
        <v>17</v>
      </c>
      <c r="B253" s="52" t="s">
        <v>37</v>
      </c>
      <c r="C253" s="49">
        <v>6</v>
      </c>
      <c r="D253" s="50" t="s">
        <v>55</v>
      </c>
      <c r="E253" s="50">
        <v>16</v>
      </c>
      <c r="F253" s="49">
        <v>91</v>
      </c>
      <c r="G253" s="49">
        <v>5</v>
      </c>
      <c r="H253" s="49">
        <v>75</v>
      </c>
      <c r="I253" s="51" t="s">
        <v>516</v>
      </c>
      <c r="J253">
        <v>55</v>
      </c>
      <c r="K253" s="52" t="s">
        <v>138</v>
      </c>
      <c r="W253" s="3"/>
      <c r="X253" s="3"/>
      <c r="Y253" s="3"/>
      <c r="Z253" s="3"/>
      <c r="AA253" s="3"/>
    </row>
    <row r="254" spans="1:27" ht="14.25" customHeight="1">
      <c r="A254" s="53">
        <v>17</v>
      </c>
      <c r="B254" s="52" t="s">
        <v>37</v>
      </c>
      <c r="C254" s="49">
        <v>7</v>
      </c>
      <c r="D254" s="50" t="s">
        <v>49</v>
      </c>
      <c r="E254" s="50">
        <v>14</v>
      </c>
      <c r="F254" s="49">
        <v>93</v>
      </c>
      <c r="G254" s="49">
        <v>9</v>
      </c>
      <c r="H254" s="49">
        <v>79</v>
      </c>
      <c r="I254" s="51" t="s">
        <v>516</v>
      </c>
      <c r="J254">
        <v>50</v>
      </c>
      <c r="K254" s="52" t="s">
        <v>138</v>
      </c>
      <c r="W254" s="3"/>
      <c r="X254" s="3"/>
      <c r="Y254" s="3"/>
      <c r="Z254" s="3"/>
      <c r="AA254" s="3"/>
    </row>
    <row r="255" spans="1:27" ht="14.25" customHeight="1">
      <c r="A255" s="53">
        <v>17</v>
      </c>
      <c r="B255" s="52" t="s">
        <v>37</v>
      </c>
      <c r="C255" s="49">
        <v>8</v>
      </c>
      <c r="D255" s="50" t="s">
        <v>518</v>
      </c>
      <c r="E255" s="50">
        <v>13</v>
      </c>
      <c r="F255" s="49">
        <v>92</v>
      </c>
      <c r="G255" s="49">
        <v>9</v>
      </c>
      <c r="H255" s="49">
        <v>79</v>
      </c>
      <c r="I255" s="51" t="s">
        <v>516</v>
      </c>
      <c r="J255">
        <v>45</v>
      </c>
      <c r="K255" s="52" t="s">
        <v>138</v>
      </c>
      <c r="W255" s="3"/>
      <c r="X255" s="3"/>
      <c r="Y255" s="3"/>
      <c r="Z255" s="3"/>
      <c r="AA255" s="3"/>
    </row>
    <row r="256" spans="1:27" ht="14.25" customHeight="1">
      <c r="A256" s="53">
        <v>17</v>
      </c>
      <c r="B256" s="52" t="s">
        <v>37</v>
      </c>
      <c r="C256" s="49">
        <v>9</v>
      </c>
      <c r="D256" s="50" t="s">
        <v>43</v>
      </c>
      <c r="E256" s="50">
        <v>12</v>
      </c>
      <c r="F256" s="49">
        <v>92</v>
      </c>
      <c r="G256" s="49">
        <v>10</v>
      </c>
      <c r="H256" s="49">
        <v>80</v>
      </c>
      <c r="I256" s="51" t="s">
        <v>516</v>
      </c>
      <c r="J256">
        <v>40</v>
      </c>
      <c r="K256" s="52" t="s">
        <v>138</v>
      </c>
      <c r="W256" s="3"/>
      <c r="X256" s="3"/>
      <c r="Y256" s="3"/>
      <c r="Z256" s="3"/>
      <c r="AA256" s="3"/>
    </row>
    <row r="257" spans="1:27" ht="14.25" customHeight="1">
      <c r="A257" s="53">
        <v>17</v>
      </c>
      <c r="B257" s="52" t="s">
        <v>37</v>
      </c>
      <c r="C257" s="49">
        <v>10</v>
      </c>
      <c r="D257" s="50" t="s">
        <v>47</v>
      </c>
      <c r="E257" s="50">
        <v>17</v>
      </c>
      <c r="F257" s="49">
        <v>97</v>
      </c>
      <c r="G257" s="49">
        <v>10</v>
      </c>
      <c r="H257" s="49">
        <v>80</v>
      </c>
      <c r="I257" s="51" t="s">
        <v>516</v>
      </c>
      <c r="J257">
        <v>35</v>
      </c>
      <c r="K257" s="52" t="s">
        <v>138</v>
      </c>
      <c r="W257" s="3"/>
      <c r="X257" s="3"/>
      <c r="Y257" s="3"/>
      <c r="Z257" s="3"/>
      <c r="AA257" s="3"/>
    </row>
    <row r="258" spans="1:27" ht="14.25" customHeight="1">
      <c r="A258" s="53">
        <v>17</v>
      </c>
      <c r="B258" s="52" t="s">
        <v>37</v>
      </c>
      <c r="C258" s="49">
        <v>11</v>
      </c>
      <c r="D258" s="50" t="s">
        <v>38</v>
      </c>
      <c r="E258" s="50">
        <v>21</v>
      </c>
      <c r="F258" s="49">
        <v>101</v>
      </c>
      <c r="G258" s="49">
        <v>10</v>
      </c>
      <c r="H258" s="49">
        <v>80</v>
      </c>
      <c r="I258" s="51" t="s">
        <v>516</v>
      </c>
      <c r="J258">
        <v>30</v>
      </c>
      <c r="K258" s="52" t="s">
        <v>138</v>
      </c>
      <c r="W258" s="3"/>
      <c r="X258" s="3"/>
      <c r="Y258" s="3"/>
      <c r="Z258" s="3"/>
      <c r="AA258" s="3"/>
    </row>
    <row r="259" spans="1:27" ht="14.25" customHeight="1">
      <c r="A259" s="53">
        <v>17</v>
      </c>
      <c r="B259" s="52" t="s">
        <v>37</v>
      </c>
      <c r="C259" s="49">
        <v>12</v>
      </c>
      <c r="D259" s="50" t="s">
        <v>58</v>
      </c>
      <c r="E259" s="50">
        <v>15</v>
      </c>
      <c r="F259" s="49">
        <v>99</v>
      </c>
      <c r="G259" s="49">
        <v>14</v>
      </c>
      <c r="H259" s="49">
        <v>84</v>
      </c>
      <c r="I259" s="51" t="s">
        <v>516</v>
      </c>
      <c r="J259">
        <v>25</v>
      </c>
      <c r="K259" s="52" t="s">
        <v>138</v>
      </c>
      <c r="W259" s="3"/>
      <c r="X259" s="3"/>
      <c r="Y259" s="3"/>
      <c r="Z259" s="3"/>
      <c r="AA259" s="3"/>
    </row>
    <row r="260" spans="1:27" ht="14.25" customHeight="1">
      <c r="A260" s="53">
        <v>17</v>
      </c>
      <c r="B260" s="52" t="s">
        <v>37</v>
      </c>
      <c r="C260" s="49">
        <v>13</v>
      </c>
      <c r="D260" s="50" t="s">
        <v>60</v>
      </c>
      <c r="E260" s="50">
        <v>17</v>
      </c>
      <c r="F260" s="49">
        <v>104</v>
      </c>
      <c r="G260" s="49">
        <v>17</v>
      </c>
      <c r="H260" s="49">
        <v>87</v>
      </c>
      <c r="I260" s="51" t="s">
        <v>516</v>
      </c>
      <c r="J260">
        <v>24</v>
      </c>
      <c r="K260" s="52" t="s">
        <v>138</v>
      </c>
      <c r="W260" s="3"/>
      <c r="X260" s="3"/>
      <c r="Y260" s="3"/>
      <c r="Z260" s="3"/>
      <c r="AA260" s="3"/>
    </row>
    <row r="261" spans="1:27" ht="14.25" customHeight="1">
      <c r="A261" s="53">
        <v>18</v>
      </c>
      <c r="B261" s="52" t="s">
        <v>52</v>
      </c>
      <c r="C261" s="49">
        <v>1</v>
      </c>
      <c r="D261" s="50" t="s">
        <v>68</v>
      </c>
      <c r="E261" s="50">
        <v>19</v>
      </c>
      <c r="F261" s="49">
        <v>89</v>
      </c>
      <c r="G261" s="51" t="s">
        <v>122</v>
      </c>
      <c r="H261" s="49">
        <v>70</v>
      </c>
      <c r="I261" s="51" t="s">
        <v>512</v>
      </c>
      <c r="J261">
        <v>150</v>
      </c>
      <c r="K261" s="52" t="s">
        <v>138</v>
      </c>
      <c r="W261" s="3"/>
      <c r="X261" s="3"/>
      <c r="Y261" s="3"/>
      <c r="Z261" s="3"/>
      <c r="AA261" s="3"/>
    </row>
    <row r="262" spans="1:27" ht="14.25" customHeight="1">
      <c r="A262" s="53">
        <v>18</v>
      </c>
      <c r="B262" s="52" t="s">
        <v>52</v>
      </c>
      <c r="C262" s="49">
        <v>2</v>
      </c>
      <c r="D262" s="50" t="s">
        <v>57</v>
      </c>
      <c r="E262" s="50">
        <v>23</v>
      </c>
      <c r="F262" s="49">
        <v>94</v>
      </c>
      <c r="G262" s="49">
        <v>1</v>
      </c>
      <c r="H262" s="49">
        <v>71</v>
      </c>
      <c r="I262" s="51" t="s">
        <v>513</v>
      </c>
      <c r="J262">
        <v>100</v>
      </c>
      <c r="K262" s="52" t="s">
        <v>138</v>
      </c>
      <c r="W262" s="3"/>
      <c r="X262" s="3"/>
      <c r="Y262" s="3"/>
      <c r="Z262" s="3"/>
      <c r="AA262" s="3"/>
    </row>
    <row r="263" spans="1:27" ht="14.25" customHeight="1">
      <c r="A263" s="53">
        <v>18</v>
      </c>
      <c r="B263" s="52" t="s">
        <v>52</v>
      </c>
      <c r="C263" s="49">
        <v>3</v>
      </c>
      <c r="D263" s="50" t="s">
        <v>61</v>
      </c>
      <c r="E263" s="50">
        <v>21</v>
      </c>
      <c r="F263" s="49">
        <v>93</v>
      </c>
      <c r="G263" s="49">
        <v>2</v>
      </c>
      <c r="H263" s="49">
        <v>72</v>
      </c>
      <c r="I263" s="51" t="s">
        <v>514</v>
      </c>
      <c r="J263">
        <v>85</v>
      </c>
      <c r="K263" s="52" t="s">
        <v>138</v>
      </c>
      <c r="W263" s="3"/>
      <c r="X263" s="3"/>
      <c r="Y263" s="3"/>
      <c r="Z263" s="3"/>
      <c r="AA263" s="3"/>
    </row>
    <row r="264" spans="1:27" ht="14.25" customHeight="1">
      <c r="A264" s="53">
        <v>18</v>
      </c>
      <c r="B264" s="52" t="s">
        <v>52</v>
      </c>
      <c r="C264" s="49">
        <v>4</v>
      </c>
      <c r="D264" s="50" t="s">
        <v>88</v>
      </c>
      <c r="E264" s="50">
        <v>27</v>
      </c>
      <c r="F264" s="49">
        <v>100</v>
      </c>
      <c r="G264" s="49">
        <v>3</v>
      </c>
      <c r="H264" s="49">
        <v>73</v>
      </c>
      <c r="I264" s="51" t="s">
        <v>515</v>
      </c>
      <c r="J264">
        <v>70</v>
      </c>
      <c r="K264" s="52" t="s">
        <v>138</v>
      </c>
      <c r="W264" s="3"/>
      <c r="X264" s="3"/>
      <c r="Y264" s="3"/>
      <c r="Z264" s="3"/>
      <c r="AA264" s="3"/>
    </row>
    <row r="265" spans="1:27" ht="14.25" customHeight="1">
      <c r="A265" s="53">
        <v>18</v>
      </c>
      <c r="B265" s="52" t="s">
        <v>52</v>
      </c>
      <c r="C265" s="49">
        <v>5</v>
      </c>
      <c r="D265" s="50" t="s">
        <v>73</v>
      </c>
      <c r="E265" s="50">
        <v>28</v>
      </c>
      <c r="F265" s="49">
        <v>102</v>
      </c>
      <c r="G265" s="49">
        <v>4</v>
      </c>
      <c r="H265" s="49">
        <v>74</v>
      </c>
      <c r="I265" s="51" t="s">
        <v>516</v>
      </c>
      <c r="J265">
        <v>60</v>
      </c>
      <c r="K265" s="52" t="s">
        <v>138</v>
      </c>
      <c r="W265" s="3"/>
      <c r="X265" s="3"/>
      <c r="Y265" s="3"/>
      <c r="Z265" s="3"/>
      <c r="AA265" s="3"/>
    </row>
    <row r="266" spans="1:27" ht="14.25" customHeight="1">
      <c r="A266" s="53">
        <v>18</v>
      </c>
      <c r="B266" s="52" t="s">
        <v>52</v>
      </c>
      <c r="C266" s="49">
        <v>6</v>
      </c>
      <c r="D266" s="50" t="s">
        <v>66</v>
      </c>
      <c r="E266" s="50">
        <v>21</v>
      </c>
      <c r="F266" s="49">
        <v>95</v>
      </c>
      <c r="G266" s="49">
        <v>4</v>
      </c>
      <c r="H266" s="49">
        <v>74</v>
      </c>
      <c r="I266" s="51" t="s">
        <v>516</v>
      </c>
      <c r="J266">
        <v>55</v>
      </c>
      <c r="K266" s="52" t="s">
        <v>138</v>
      </c>
      <c r="W266" s="3"/>
      <c r="X266" s="3"/>
      <c r="Y266" s="3"/>
      <c r="Z266" s="3"/>
      <c r="AA266" s="3"/>
    </row>
    <row r="267" spans="1:27" ht="14.25" customHeight="1">
      <c r="A267" s="53">
        <v>18</v>
      </c>
      <c r="B267" s="52" t="s">
        <v>52</v>
      </c>
      <c r="C267" s="49">
        <v>7</v>
      </c>
      <c r="D267" s="50" t="s">
        <v>72</v>
      </c>
      <c r="E267" s="50">
        <v>24</v>
      </c>
      <c r="F267" s="49">
        <v>100</v>
      </c>
      <c r="G267" s="49">
        <v>6</v>
      </c>
      <c r="H267" s="49">
        <v>76</v>
      </c>
      <c r="I267" s="51" t="s">
        <v>516</v>
      </c>
      <c r="J267">
        <v>50</v>
      </c>
      <c r="K267" s="52" t="s">
        <v>138</v>
      </c>
      <c r="W267" s="3"/>
      <c r="X267" s="3"/>
      <c r="Y267" s="3"/>
      <c r="Z267" s="3"/>
      <c r="AA267" s="3"/>
    </row>
    <row r="268" spans="1:27" ht="14.25" customHeight="1">
      <c r="A268" s="53">
        <v>18</v>
      </c>
      <c r="B268" s="52" t="s">
        <v>52</v>
      </c>
      <c r="C268" s="49">
        <v>8</v>
      </c>
      <c r="D268" s="50" t="s">
        <v>53</v>
      </c>
      <c r="E268" s="50">
        <v>21</v>
      </c>
      <c r="F268" s="49">
        <v>98</v>
      </c>
      <c r="G268" s="49">
        <v>7</v>
      </c>
      <c r="H268" s="49">
        <v>77</v>
      </c>
      <c r="I268" s="51" t="s">
        <v>516</v>
      </c>
      <c r="J268">
        <v>45</v>
      </c>
      <c r="K268" s="52" t="s">
        <v>138</v>
      </c>
      <c r="W268" s="3"/>
      <c r="X268" s="3"/>
      <c r="Y268" s="3"/>
      <c r="Z268" s="3"/>
      <c r="AA268" s="3"/>
    </row>
    <row r="269" spans="1:27" ht="14.25" customHeight="1">
      <c r="A269" s="53">
        <v>18</v>
      </c>
      <c r="B269" s="52" t="s">
        <v>52</v>
      </c>
      <c r="C269" s="49">
        <v>9</v>
      </c>
      <c r="D269" s="50" t="s">
        <v>71</v>
      </c>
      <c r="E269" s="50">
        <v>19</v>
      </c>
      <c r="F269" s="49">
        <v>96</v>
      </c>
      <c r="G269" s="49">
        <v>7</v>
      </c>
      <c r="H269" s="49">
        <v>77</v>
      </c>
      <c r="I269" s="51" t="s">
        <v>516</v>
      </c>
      <c r="J269">
        <v>40</v>
      </c>
      <c r="K269" s="52" t="s">
        <v>138</v>
      </c>
      <c r="W269" s="3"/>
      <c r="X269" s="3"/>
      <c r="Y269" s="3"/>
      <c r="Z269" s="3"/>
      <c r="AA269" s="3"/>
    </row>
    <row r="270" spans="1:27" ht="14.25" customHeight="1">
      <c r="A270" s="53">
        <v>18</v>
      </c>
      <c r="B270" s="52" t="s">
        <v>52</v>
      </c>
      <c r="C270" s="49">
        <v>10</v>
      </c>
      <c r="D270" s="50" t="s">
        <v>92</v>
      </c>
      <c r="E270" s="50">
        <v>27</v>
      </c>
      <c r="F270" s="49">
        <v>104</v>
      </c>
      <c r="G270" s="49">
        <v>7</v>
      </c>
      <c r="H270" s="49">
        <v>77</v>
      </c>
      <c r="I270" s="51" t="s">
        <v>516</v>
      </c>
      <c r="J270">
        <v>35</v>
      </c>
      <c r="K270" s="52" t="s">
        <v>138</v>
      </c>
      <c r="W270" s="3"/>
      <c r="X270" s="3"/>
      <c r="Y270" s="3"/>
      <c r="Z270" s="3"/>
      <c r="AA270" s="3"/>
    </row>
    <row r="271" spans="1:27" ht="14.25" customHeight="1">
      <c r="A271" s="53">
        <v>18</v>
      </c>
      <c r="B271" s="52" t="s">
        <v>52</v>
      </c>
      <c r="C271" s="49">
        <v>11</v>
      </c>
      <c r="D271" s="50" t="s">
        <v>67</v>
      </c>
      <c r="E271" s="50">
        <v>20</v>
      </c>
      <c r="F271" s="49">
        <v>98</v>
      </c>
      <c r="G271" s="49">
        <v>8</v>
      </c>
      <c r="H271" s="49">
        <v>78</v>
      </c>
      <c r="I271" s="51" t="s">
        <v>516</v>
      </c>
      <c r="J271">
        <v>30</v>
      </c>
      <c r="K271" s="52" t="s">
        <v>138</v>
      </c>
      <c r="W271" s="3"/>
      <c r="X271" s="3"/>
      <c r="Y271" s="3"/>
      <c r="Z271" s="3"/>
      <c r="AA271" s="3"/>
    </row>
    <row r="272" spans="1:27" ht="14.25" customHeight="1">
      <c r="A272" s="53">
        <v>18</v>
      </c>
      <c r="B272" s="52" t="s">
        <v>52</v>
      </c>
      <c r="C272" s="49">
        <v>12</v>
      </c>
      <c r="D272" s="50" t="s">
        <v>70</v>
      </c>
      <c r="E272" s="50">
        <v>22</v>
      </c>
      <c r="F272" s="49">
        <v>102</v>
      </c>
      <c r="G272" s="49">
        <v>10</v>
      </c>
      <c r="H272" s="49">
        <v>80</v>
      </c>
      <c r="I272" s="51" t="s">
        <v>516</v>
      </c>
      <c r="J272">
        <v>25</v>
      </c>
      <c r="K272" s="52" t="s">
        <v>138</v>
      </c>
      <c r="W272" s="3"/>
      <c r="X272" s="3"/>
      <c r="Y272" s="3"/>
      <c r="Z272" s="3"/>
      <c r="AA272" s="3"/>
    </row>
    <row r="273" spans="1:27" ht="14.25" customHeight="1">
      <c r="A273" s="53">
        <v>18</v>
      </c>
      <c r="B273" s="52" t="s">
        <v>52</v>
      </c>
      <c r="C273" s="49">
        <v>13</v>
      </c>
      <c r="D273" s="50" t="s">
        <v>86</v>
      </c>
      <c r="E273" s="50">
        <v>21</v>
      </c>
      <c r="F273" s="49">
        <v>101</v>
      </c>
      <c r="G273" s="49">
        <v>10</v>
      </c>
      <c r="H273" s="49">
        <v>80</v>
      </c>
      <c r="I273" s="51" t="s">
        <v>516</v>
      </c>
      <c r="J273">
        <v>24</v>
      </c>
      <c r="K273" s="52" t="s">
        <v>138</v>
      </c>
      <c r="W273" s="3"/>
      <c r="X273" s="3"/>
      <c r="Y273" s="3"/>
      <c r="Z273" s="3"/>
      <c r="AA273" s="3"/>
    </row>
    <row r="274" spans="1:27" ht="14.25" customHeight="1">
      <c r="A274" s="53">
        <v>18</v>
      </c>
      <c r="B274" s="52" t="s">
        <v>52</v>
      </c>
      <c r="C274" s="49">
        <v>14</v>
      </c>
      <c r="D274" s="50" t="s">
        <v>77</v>
      </c>
      <c r="E274" s="50">
        <v>20</v>
      </c>
      <c r="F274" s="49">
        <v>101</v>
      </c>
      <c r="G274" s="49">
        <v>11</v>
      </c>
      <c r="H274" s="49">
        <v>81</v>
      </c>
      <c r="I274" s="51" t="s">
        <v>516</v>
      </c>
      <c r="J274">
        <v>23</v>
      </c>
      <c r="K274" s="52" t="s">
        <v>138</v>
      </c>
      <c r="W274" s="3"/>
      <c r="X274" s="3"/>
      <c r="Y274" s="3"/>
      <c r="Z274" s="3"/>
      <c r="AA274" s="3"/>
    </row>
    <row r="275" spans="1:27" ht="14.25" customHeight="1">
      <c r="A275" s="53">
        <v>18</v>
      </c>
      <c r="B275" s="52" t="s">
        <v>52</v>
      </c>
      <c r="C275" s="49">
        <v>15</v>
      </c>
      <c r="D275" s="50" t="s">
        <v>75</v>
      </c>
      <c r="E275" s="50">
        <v>17</v>
      </c>
      <c r="F275" s="49">
        <v>104</v>
      </c>
      <c r="G275" s="49">
        <v>17</v>
      </c>
      <c r="H275" s="49">
        <v>87</v>
      </c>
      <c r="I275" s="51" t="s">
        <v>516</v>
      </c>
      <c r="J275">
        <v>22</v>
      </c>
      <c r="K275" s="52" t="s">
        <v>138</v>
      </c>
      <c r="W275" s="3"/>
      <c r="X275" s="3"/>
      <c r="Y275" s="3"/>
      <c r="Z275" s="3"/>
      <c r="AA275" s="3"/>
    </row>
    <row r="276" spans="1:27" ht="14.25" customHeight="1">
      <c r="A276" s="53">
        <v>19</v>
      </c>
      <c r="B276" s="52" t="s">
        <v>78</v>
      </c>
      <c r="C276" s="49">
        <v>1</v>
      </c>
      <c r="D276" s="50" t="s">
        <v>85</v>
      </c>
      <c r="E276" s="50">
        <v>27</v>
      </c>
      <c r="F276" s="49">
        <v>92</v>
      </c>
      <c r="G276" s="49">
        <v>-5</v>
      </c>
      <c r="H276" s="49">
        <v>65</v>
      </c>
      <c r="I276" s="51" t="s">
        <v>512</v>
      </c>
      <c r="J276">
        <v>150</v>
      </c>
      <c r="K276" s="52" t="s">
        <v>138</v>
      </c>
      <c r="W276" s="3"/>
      <c r="X276" s="3"/>
      <c r="Y276" s="3"/>
      <c r="Z276" s="3"/>
      <c r="AA276" s="3"/>
    </row>
    <row r="277" spans="1:27" ht="14.25" customHeight="1">
      <c r="A277" s="53">
        <v>19</v>
      </c>
      <c r="B277" s="52" t="s">
        <v>78</v>
      </c>
      <c r="C277" s="49">
        <v>2</v>
      </c>
      <c r="D277" s="50" t="s">
        <v>82</v>
      </c>
      <c r="E277" s="50">
        <v>24</v>
      </c>
      <c r="F277" s="49">
        <v>94</v>
      </c>
      <c r="G277" s="51" t="s">
        <v>122</v>
      </c>
      <c r="H277" s="49">
        <v>70</v>
      </c>
      <c r="I277" s="51" t="s">
        <v>513</v>
      </c>
      <c r="J277">
        <v>100</v>
      </c>
      <c r="K277" s="52" t="s">
        <v>138</v>
      </c>
      <c r="W277" s="3"/>
      <c r="X277" s="3"/>
      <c r="Y277" s="3"/>
      <c r="Z277" s="3"/>
      <c r="AA277" s="3"/>
    </row>
    <row r="278" spans="1:27" ht="14.25" customHeight="1">
      <c r="A278" s="53">
        <v>19</v>
      </c>
      <c r="B278" s="52" t="s">
        <v>78</v>
      </c>
      <c r="C278" s="49">
        <v>3</v>
      </c>
      <c r="D278" s="50" t="s">
        <v>109</v>
      </c>
      <c r="E278" s="50">
        <v>25</v>
      </c>
      <c r="F278" s="49">
        <v>95</v>
      </c>
      <c r="G278" s="51" t="s">
        <v>122</v>
      </c>
      <c r="H278" s="49">
        <v>70</v>
      </c>
      <c r="I278" s="51" t="s">
        <v>514</v>
      </c>
      <c r="J278">
        <v>85</v>
      </c>
      <c r="K278" s="52" t="s">
        <v>138</v>
      </c>
      <c r="W278" s="3"/>
      <c r="X278" s="3"/>
      <c r="Y278" s="3"/>
      <c r="Z278" s="3"/>
      <c r="AA278" s="3"/>
    </row>
    <row r="279" spans="1:27" ht="14.25" customHeight="1">
      <c r="A279" s="53">
        <v>19</v>
      </c>
      <c r="B279" s="52" t="s">
        <v>78</v>
      </c>
      <c r="C279" s="49">
        <v>4</v>
      </c>
      <c r="D279" s="50" t="s">
        <v>81</v>
      </c>
      <c r="E279" s="50">
        <v>28</v>
      </c>
      <c r="F279" s="49">
        <v>99</v>
      </c>
      <c r="G279" s="49">
        <v>1</v>
      </c>
      <c r="H279" s="49">
        <v>71</v>
      </c>
      <c r="I279" s="51" t="s">
        <v>515</v>
      </c>
      <c r="J279">
        <v>70</v>
      </c>
      <c r="K279" s="52" t="s">
        <v>138</v>
      </c>
      <c r="W279" s="3"/>
      <c r="X279" s="3"/>
      <c r="Y279" s="3"/>
      <c r="Z279" s="3"/>
      <c r="AA279" s="3"/>
    </row>
    <row r="280" spans="1:27" ht="14.25" customHeight="1">
      <c r="A280" s="53">
        <v>19</v>
      </c>
      <c r="B280" s="52" t="s">
        <v>78</v>
      </c>
      <c r="C280" s="49">
        <v>5</v>
      </c>
      <c r="D280" s="50" t="s">
        <v>80</v>
      </c>
      <c r="E280" s="50">
        <v>34</v>
      </c>
      <c r="F280" s="49">
        <v>107</v>
      </c>
      <c r="G280" s="49">
        <v>3</v>
      </c>
      <c r="H280" s="49">
        <v>73</v>
      </c>
      <c r="I280" s="51" t="s">
        <v>516</v>
      </c>
      <c r="J280">
        <v>60</v>
      </c>
      <c r="K280" s="52" t="s">
        <v>138</v>
      </c>
      <c r="W280" s="3"/>
      <c r="X280" s="3"/>
      <c r="Y280" s="3"/>
      <c r="Z280" s="3"/>
      <c r="AA280" s="3"/>
    </row>
    <row r="281" spans="1:27" ht="14.25" customHeight="1">
      <c r="A281" s="53">
        <v>19</v>
      </c>
      <c r="B281" s="52" t="s">
        <v>78</v>
      </c>
      <c r="C281" s="49">
        <v>6</v>
      </c>
      <c r="D281" s="50" t="s">
        <v>89</v>
      </c>
      <c r="E281" s="50">
        <v>37</v>
      </c>
      <c r="F281" s="49">
        <v>111</v>
      </c>
      <c r="G281" s="49">
        <v>4</v>
      </c>
      <c r="H281" s="49">
        <v>74</v>
      </c>
      <c r="I281" s="51" t="s">
        <v>516</v>
      </c>
      <c r="J281">
        <v>55</v>
      </c>
      <c r="K281" s="52" t="s">
        <v>138</v>
      </c>
      <c r="W281" s="3"/>
      <c r="X281" s="3"/>
      <c r="Y281" s="3"/>
      <c r="Z281" s="3"/>
      <c r="AA281" s="3"/>
    </row>
    <row r="282" spans="1:27" ht="14.25" customHeight="1">
      <c r="A282" s="53">
        <v>19</v>
      </c>
      <c r="B282" s="52" t="s">
        <v>78</v>
      </c>
      <c r="C282" s="49">
        <v>7</v>
      </c>
      <c r="D282" s="50" t="s">
        <v>94</v>
      </c>
      <c r="E282" s="50">
        <v>33</v>
      </c>
      <c r="F282" s="49">
        <v>107</v>
      </c>
      <c r="G282" s="49">
        <v>4</v>
      </c>
      <c r="H282" s="49">
        <v>74</v>
      </c>
      <c r="I282" s="51" t="s">
        <v>516</v>
      </c>
      <c r="J282">
        <v>50</v>
      </c>
      <c r="K282" s="52" t="s">
        <v>138</v>
      </c>
      <c r="W282" s="3"/>
      <c r="X282" s="3"/>
      <c r="Y282" s="3"/>
      <c r="Z282" s="3"/>
      <c r="AA282" s="3"/>
    </row>
    <row r="283" spans="1:27" ht="14.25" customHeight="1">
      <c r="A283" s="53">
        <v>19</v>
      </c>
      <c r="B283" s="52" t="s">
        <v>78</v>
      </c>
      <c r="C283" s="49">
        <v>8</v>
      </c>
      <c r="D283" s="50" t="s">
        <v>84</v>
      </c>
      <c r="E283" s="50">
        <v>29</v>
      </c>
      <c r="F283" s="49">
        <v>104</v>
      </c>
      <c r="G283" s="49">
        <v>5</v>
      </c>
      <c r="H283" s="49">
        <v>75</v>
      </c>
      <c r="I283" s="51" t="s">
        <v>516</v>
      </c>
      <c r="J283">
        <v>45</v>
      </c>
      <c r="K283" s="52" t="s">
        <v>138</v>
      </c>
      <c r="W283" s="3"/>
      <c r="X283" s="3"/>
      <c r="Y283" s="3"/>
      <c r="Z283" s="3"/>
      <c r="AA283" s="3"/>
    </row>
    <row r="284" spans="1:27" ht="14.25" customHeight="1">
      <c r="A284" s="53">
        <v>19</v>
      </c>
      <c r="B284" s="52" t="s">
        <v>78</v>
      </c>
      <c r="C284" s="49">
        <v>9</v>
      </c>
      <c r="D284" s="50" t="s">
        <v>93</v>
      </c>
      <c r="E284" s="50">
        <v>24</v>
      </c>
      <c r="F284" s="49">
        <v>99</v>
      </c>
      <c r="G284" s="49">
        <v>5</v>
      </c>
      <c r="H284" s="49">
        <v>75</v>
      </c>
      <c r="I284" s="51" t="s">
        <v>516</v>
      </c>
      <c r="J284">
        <v>40</v>
      </c>
      <c r="K284" s="52" t="s">
        <v>138</v>
      </c>
      <c r="W284" s="3"/>
      <c r="X284" s="3"/>
      <c r="Y284" s="3"/>
      <c r="Z284" s="3"/>
      <c r="AA284" s="3"/>
    </row>
    <row r="285" spans="1:27" ht="14.25" customHeight="1">
      <c r="A285" s="53">
        <v>19</v>
      </c>
      <c r="B285" s="52" t="s">
        <v>78</v>
      </c>
      <c r="C285" s="49">
        <v>10</v>
      </c>
      <c r="D285" s="50" t="s">
        <v>79</v>
      </c>
      <c r="E285" s="50">
        <v>36</v>
      </c>
      <c r="F285" s="49">
        <v>113</v>
      </c>
      <c r="G285" s="49">
        <v>7</v>
      </c>
      <c r="H285" s="49">
        <v>77</v>
      </c>
      <c r="I285" s="51" t="s">
        <v>516</v>
      </c>
      <c r="J285">
        <v>35</v>
      </c>
      <c r="K285" s="52" t="s">
        <v>138</v>
      </c>
      <c r="W285" s="3"/>
      <c r="X285" s="3"/>
      <c r="Y285" s="3"/>
      <c r="Z285" s="3"/>
      <c r="AA285" s="3"/>
    </row>
    <row r="286" spans="1:27" ht="14.25" customHeight="1">
      <c r="A286" s="53">
        <v>19</v>
      </c>
      <c r="B286" s="52" t="s">
        <v>78</v>
      </c>
      <c r="C286" s="49">
        <v>11</v>
      </c>
      <c r="D286" s="50" t="s">
        <v>87</v>
      </c>
      <c r="E286" s="50">
        <v>32</v>
      </c>
      <c r="F286" s="49">
        <v>109</v>
      </c>
      <c r="G286" s="49">
        <v>7</v>
      </c>
      <c r="H286" s="49">
        <v>77</v>
      </c>
      <c r="I286" s="51" t="s">
        <v>516</v>
      </c>
      <c r="J286">
        <v>30</v>
      </c>
      <c r="K286" s="52" t="s">
        <v>138</v>
      </c>
      <c r="W286" s="3"/>
      <c r="X286" s="3"/>
      <c r="Y286" s="3"/>
      <c r="Z286" s="3"/>
      <c r="AA286" s="3"/>
    </row>
    <row r="287" spans="1:27" ht="14.25" customHeight="1">
      <c r="A287" s="53">
        <v>19</v>
      </c>
      <c r="B287" s="52" t="s">
        <v>78</v>
      </c>
      <c r="C287" s="49">
        <v>12</v>
      </c>
      <c r="D287" s="50" t="s">
        <v>111</v>
      </c>
      <c r="E287" s="50">
        <v>28</v>
      </c>
      <c r="F287" s="49">
        <v>106</v>
      </c>
      <c r="G287" s="49">
        <v>8</v>
      </c>
      <c r="H287" s="49">
        <v>78</v>
      </c>
      <c r="I287" s="51" t="s">
        <v>516</v>
      </c>
      <c r="J287">
        <v>25</v>
      </c>
      <c r="K287" s="52" t="s">
        <v>138</v>
      </c>
      <c r="W287" s="3"/>
      <c r="X287" s="3"/>
      <c r="Y287" s="3"/>
      <c r="Z287" s="3"/>
      <c r="AA287" s="3"/>
    </row>
    <row r="288" spans="1:27" ht="14.25" customHeight="1">
      <c r="A288" s="53">
        <v>19</v>
      </c>
      <c r="B288" s="52" t="s">
        <v>78</v>
      </c>
      <c r="C288" s="49">
        <v>13</v>
      </c>
      <c r="D288" s="50" t="s">
        <v>95</v>
      </c>
      <c r="E288" s="50">
        <v>31</v>
      </c>
      <c r="F288" s="49">
        <v>109</v>
      </c>
      <c r="G288" s="49">
        <v>8</v>
      </c>
      <c r="H288" s="49">
        <v>78</v>
      </c>
      <c r="I288" s="51" t="s">
        <v>516</v>
      </c>
      <c r="J288">
        <v>24</v>
      </c>
      <c r="K288" s="52" t="s">
        <v>138</v>
      </c>
      <c r="W288" s="3"/>
      <c r="X288" s="3"/>
      <c r="Y288" s="3"/>
      <c r="Z288" s="3"/>
      <c r="AA288" s="3"/>
    </row>
    <row r="289" spans="1:27" ht="14.25" customHeight="1">
      <c r="A289" s="53">
        <v>19</v>
      </c>
      <c r="B289" s="52" t="s">
        <v>78</v>
      </c>
      <c r="C289" s="49">
        <v>14</v>
      </c>
      <c r="D289" s="50" t="s">
        <v>83</v>
      </c>
      <c r="E289" s="50">
        <v>43</v>
      </c>
      <c r="F289" s="49">
        <v>122</v>
      </c>
      <c r="G289" s="49">
        <v>9</v>
      </c>
      <c r="H289" s="49">
        <v>79</v>
      </c>
      <c r="I289" s="51" t="s">
        <v>516</v>
      </c>
      <c r="J289">
        <v>23</v>
      </c>
      <c r="K289" s="52" t="s">
        <v>138</v>
      </c>
      <c r="W289" s="3"/>
      <c r="X289" s="3"/>
      <c r="Y289" s="3"/>
      <c r="Z289" s="3"/>
      <c r="AA289" s="3"/>
    </row>
    <row r="290" spans="1:27" ht="14.25" customHeight="1">
      <c r="A290" s="53">
        <v>19</v>
      </c>
      <c r="B290" s="52" t="s">
        <v>78</v>
      </c>
      <c r="C290" s="49">
        <v>15</v>
      </c>
      <c r="D290" s="50" t="s">
        <v>97</v>
      </c>
      <c r="E290" s="50">
        <v>43</v>
      </c>
      <c r="F290" s="49">
        <v>122</v>
      </c>
      <c r="G290" s="49">
        <v>9</v>
      </c>
      <c r="H290" s="49">
        <v>79</v>
      </c>
      <c r="I290" s="51" t="s">
        <v>516</v>
      </c>
      <c r="J290">
        <v>22</v>
      </c>
      <c r="K290" s="52" t="s">
        <v>138</v>
      </c>
      <c r="W290" s="3"/>
      <c r="X290" s="3"/>
      <c r="Y290" s="3"/>
      <c r="Z290" s="3"/>
      <c r="AA290" s="3"/>
    </row>
    <row r="291" spans="1:27" ht="14.25" customHeight="1">
      <c r="A291" s="53">
        <v>19</v>
      </c>
      <c r="B291" s="52" t="s">
        <v>78</v>
      </c>
      <c r="C291" s="49">
        <v>16</v>
      </c>
      <c r="D291" s="50" t="s">
        <v>112</v>
      </c>
      <c r="E291" s="50">
        <v>28</v>
      </c>
      <c r="F291" s="49">
        <v>112</v>
      </c>
      <c r="G291" s="49">
        <v>14</v>
      </c>
      <c r="H291" s="49">
        <v>84</v>
      </c>
      <c r="I291" s="51" t="s">
        <v>516</v>
      </c>
      <c r="J291">
        <v>21</v>
      </c>
      <c r="K291" s="52" t="s">
        <v>138</v>
      </c>
      <c r="W291" s="3"/>
      <c r="X291" s="3"/>
      <c r="Y291" s="3"/>
      <c r="Z291" s="3"/>
      <c r="AA291" s="3"/>
    </row>
    <row r="292" spans="1:27" ht="14.25" customHeight="1">
      <c r="A292" s="53">
        <v>20</v>
      </c>
      <c r="B292" s="52" t="s">
        <v>100</v>
      </c>
      <c r="C292" s="49">
        <v>1</v>
      </c>
      <c r="D292" s="50" t="s">
        <v>118</v>
      </c>
      <c r="E292" s="50">
        <v>0</v>
      </c>
      <c r="F292" s="49">
        <v>92</v>
      </c>
      <c r="G292" s="49">
        <v>22</v>
      </c>
      <c r="H292" s="49">
        <v>92</v>
      </c>
      <c r="I292" s="51" t="s">
        <v>516</v>
      </c>
      <c r="J292">
        <v>0</v>
      </c>
      <c r="K292" s="52" t="s">
        <v>138</v>
      </c>
      <c r="W292" s="3"/>
      <c r="X292" s="3"/>
      <c r="Y292" s="3"/>
      <c r="Z292" s="3"/>
      <c r="AA292" s="3"/>
    </row>
    <row r="293" spans="1:27" ht="14.25" customHeight="1">
      <c r="A293" s="53">
        <v>20</v>
      </c>
      <c r="B293" s="52" t="s">
        <v>100</v>
      </c>
      <c r="C293" s="49">
        <v>2</v>
      </c>
      <c r="D293" s="50" t="s">
        <v>519</v>
      </c>
      <c r="E293" s="50">
        <v>0</v>
      </c>
      <c r="F293" s="49">
        <v>107</v>
      </c>
      <c r="G293" s="49">
        <v>37</v>
      </c>
      <c r="H293" s="49">
        <v>107</v>
      </c>
      <c r="I293" s="51" t="s">
        <v>516</v>
      </c>
      <c r="J293">
        <v>0</v>
      </c>
      <c r="K293" s="52" t="s">
        <v>138</v>
      </c>
      <c r="W293" s="3"/>
      <c r="X293" s="3"/>
      <c r="Y293" s="3"/>
      <c r="Z293" s="3"/>
      <c r="AA293" s="3"/>
    </row>
    <row r="294" spans="1:27" ht="14.2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W294" s="3"/>
      <c r="X294" s="3"/>
      <c r="Y294" s="3"/>
      <c r="Z294" s="3"/>
      <c r="AA294" s="3"/>
    </row>
    <row r="295" spans="1:27" ht="14.2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W295" s="3"/>
      <c r="X295" s="3"/>
      <c r="Y295" s="3"/>
      <c r="Z295" s="3"/>
      <c r="AA295" s="3"/>
    </row>
    <row r="296" spans="1:27" ht="14.2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W296" s="3"/>
      <c r="X296" s="3"/>
      <c r="Y296" s="3"/>
      <c r="Z296" s="3"/>
      <c r="AA296" s="3"/>
    </row>
    <row r="297" spans="1:27" ht="14.2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W297" s="3"/>
      <c r="X297" s="3"/>
      <c r="Y297" s="3"/>
      <c r="Z297" s="3"/>
      <c r="AA297" s="3"/>
    </row>
    <row r="298" spans="1:27" ht="14.2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W298" s="3"/>
      <c r="X298" s="3"/>
      <c r="Y298" s="3"/>
      <c r="Z298" s="3"/>
      <c r="AA298" s="3"/>
    </row>
    <row r="299" spans="1:27" ht="14.2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W299" s="3"/>
      <c r="X299" s="3"/>
      <c r="Y299" s="3"/>
      <c r="Z299" s="3"/>
      <c r="AA299" s="3"/>
    </row>
    <row r="300" spans="1:27" ht="14.2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W300" s="3"/>
      <c r="X300" s="3"/>
      <c r="Y300" s="3"/>
      <c r="Z300" s="3"/>
      <c r="AA300" s="3"/>
    </row>
    <row r="301" spans="1:27" ht="14.2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W301" s="3"/>
      <c r="X301" s="3"/>
      <c r="Y301" s="3"/>
      <c r="Z301" s="3"/>
      <c r="AA301" s="3"/>
    </row>
    <row r="302" spans="1:27" ht="14.2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W302" s="3"/>
      <c r="X302" s="3"/>
      <c r="Y302" s="3"/>
      <c r="Z302" s="3"/>
      <c r="AA302" s="3"/>
    </row>
    <row r="303" spans="1:27" ht="14.2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W303" s="3"/>
      <c r="X303" s="3"/>
      <c r="Y303" s="3"/>
      <c r="Z303" s="3"/>
      <c r="AA303" s="3"/>
    </row>
    <row r="304" spans="1:27" ht="14.2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W304" s="3"/>
      <c r="X304" s="3"/>
      <c r="Y304" s="3"/>
      <c r="Z304" s="3"/>
      <c r="AA304" s="3"/>
    </row>
    <row r="305" spans="2:27" ht="14.2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W305" s="3"/>
      <c r="X305" s="3"/>
      <c r="Y305" s="3"/>
      <c r="Z305" s="3"/>
      <c r="AA305" s="3"/>
    </row>
    <row r="306" spans="2:27" ht="14.2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W306" s="3"/>
      <c r="X306" s="3"/>
      <c r="Y306" s="3"/>
      <c r="Z306" s="3"/>
      <c r="AA306" s="3"/>
    </row>
    <row r="307" spans="2:27" ht="14.2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W307" s="3"/>
      <c r="X307" s="3"/>
      <c r="Y307" s="3"/>
      <c r="Z307" s="3"/>
      <c r="AA307" s="3"/>
    </row>
    <row r="308" spans="2:27" ht="14.2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W308" s="3"/>
      <c r="X308" s="3"/>
      <c r="Y308" s="3"/>
      <c r="Z308" s="3"/>
      <c r="AA308" s="3"/>
    </row>
    <row r="309" spans="2:27" ht="14.2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W309" s="3"/>
      <c r="X309" s="3"/>
      <c r="Y309" s="3"/>
      <c r="Z309" s="3"/>
      <c r="AA309" s="3"/>
    </row>
    <row r="310" spans="2:27" ht="14.2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W310" s="3"/>
      <c r="X310" s="3"/>
      <c r="Y310" s="3"/>
      <c r="Z310" s="3"/>
      <c r="AA310" s="3"/>
    </row>
    <row r="311" spans="2:27" ht="14.2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W311" s="3"/>
      <c r="X311" s="3"/>
      <c r="Y311" s="3"/>
      <c r="Z311" s="3"/>
      <c r="AA311" s="3"/>
    </row>
    <row r="312" spans="2:27" ht="14.2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W312" s="3"/>
      <c r="X312" s="3"/>
      <c r="Y312" s="3"/>
      <c r="Z312" s="3"/>
      <c r="AA312" s="3"/>
    </row>
    <row r="313" spans="2:27" ht="14.2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W313" s="3"/>
      <c r="X313" s="3"/>
      <c r="Y313" s="3"/>
      <c r="Z313" s="3"/>
      <c r="AA313" s="3"/>
    </row>
    <row r="314" spans="2:27" ht="14.2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W314" s="3"/>
      <c r="X314" s="3"/>
      <c r="Y314" s="3"/>
      <c r="Z314" s="3"/>
      <c r="AA314" s="3"/>
    </row>
    <row r="315" spans="2:27" ht="14.2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W315" s="3"/>
      <c r="X315" s="3"/>
      <c r="Y315" s="3"/>
      <c r="Z315" s="3"/>
      <c r="AA315" s="3"/>
    </row>
    <row r="316" spans="2:27" ht="14.2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W316" s="3"/>
      <c r="X316" s="3"/>
      <c r="Y316" s="3"/>
      <c r="Z316" s="3"/>
      <c r="AA316" s="3"/>
    </row>
    <row r="317" spans="2:27" ht="14.2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W317" s="3"/>
      <c r="X317" s="3"/>
      <c r="Y317" s="3"/>
      <c r="Z317" s="3"/>
      <c r="AA317" s="3"/>
    </row>
    <row r="318" spans="2:27" ht="14.2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W318" s="3"/>
      <c r="X318" s="3"/>
      <c r="Y318" s="3"/>
      <c r="Z318" s="3"/>
      <c r="AA318" s="3"/>
    </row>
    <row r="319" spans="2:27" ht="14.2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W319" s="3"/>
      <c r="X319" s="3"/>
      <c r="Y319" s="3"/>
      <c r="Z319" s="3"/>
      <c r="AA319" s="3"/>
    </row>
    <row r="320" spans="2:27" ht="14.2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W320" s="3"/>
      <c r="X320" s="3"/>
      <c r="Y320" s="3"/>
      <c r="Z320" s="3"/>
      <c r="AA320" s="3"/>
    </row>
    <row r="321" spans="2:27" ht="14.2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W321" s="3"/>
      <c r="X321" s="3"/>
      <c r="Y321" s="3"/>
      <c r="Z321" s="3"/>
      <c r="AA321" s="3"/>
    </row>
    <row r="322" spans="2:27" ht="14.2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W322" s="3"/>
      <c r="X322" s="3"/>
      <c r="Y322" s="3"/>
      <c r="Z322" s="3"/>
      <c r="AA322" s="3"/>
    </row>
    <row r="323" spans="2:27" ht="14.2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W323" s="3"/>
      <c r="X323" s="3"/>
      <c r="Y323" s="3"/>
      <c r="Z323" s="3"/>
      <c r="AA323" s="3"/>
    </row>
    <row r="324" spans="2:27" ht="14.2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W324" s="3"/>
      <c r="X324" s="3"/>
      <c r="Y324" s="3"/>
      <c r="Z324" s="3"/>
      <c r="AA324" s="3"/>
    </row>
    <row r="325" spans="2:27" ht="14.2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W325" s="3"/>
      <c r="X325" s="3"/>
      <c r="Y325" s="3"/>
      <c r="Z325" s="3"/>
      <c r="AA325" s="3"/>
    </row>
    <row r="326" spans="2:27" ht="14.2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W326" s="3"/>
      <c r="X326" s="3"/>
      <c r="Y326" s="3"/>
      <c r="Z326" s="3"/>
      <c r="AA326" s="3"/>
    </row>
    <row r="327" spans="2:27" ht="14.2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W327" s="3"/>
      <c r="X327" s="3"/>
      <c r="Y327" s="3"/>
      <c r="Z327" s="3"/>
      <c r="AA327" s="3"/>
    </row>
    <row r="328" spans="2:27" ht="14.2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W328" s="3"/>
      <c r="X328" s="3"/>
      <c r="Y328" s="3"/>
      <c r="Z328" s="3"/>
      <c r="AA328" s="3"/>
    </row>
    <row r="329" spans="2:27" ht="14.2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W329" s="3"/>
      <c r="X329" s="3"/>
      <c r="Y329" s="3"/>
      <c r="Z329" s="3"/>
      <c r="AA329" s="3"/>
    </row>
    <row r="330" spans="2:27" ht="14.2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W330" s="3"/>
      <c r="X330" s="3"/>
      <c r="Y330" s="3"/>
      <c r="Z330" s="3"/>
      <c r="AA330" s="3"/>
    </row>
    <row r="331" spans="2:27" ht="14.2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W331" s="3"/>
      <c r="X331" s="3"/>
      <c r="Y331" s="3"/>
      <c r="Z331" s="3"/>
      <c r="AA331" s="3"/>
    </row>
    <row r="332" spans="2:27" ht="14.2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W332" s="3"/>
      <c r="X332" s="3"/>
      <c r="Y332" s="3"/>
      <c r="Z332" s="3"/>
      <c r="AA332" s="3"/>
    </row>
    <row r="333" spans="2:27" ht="14.2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W333" s="3"/>
      <c r="X333" s="3"/>
      <c r="Y333" s="3"/>
      <c r="Z333" s="3"/>
      <c r="AA333" s="3"/>
    </row>
    <row r="334" spans="2:27" ht="14.2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W334" s="3"/>
      <c r="X334" s="3"/>
      <c r="Y334" s="3"/>
      <c r="Z334" s="3"/>
      <c r="AA334" s="3"/>
    </row>
    <row r="335" spans="2:27" ht="14.2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W335" s="3"/>
      <c r="X335" s="3"/>
      <c r="Y335" s="3"/>
      <c r="Z335" s="3"/>
      <c r="AA335" s="3"/>
    </row>
    <row r="336" spans="2:27" ht="14.2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W336" s="3"/>
      <c r="X336" s="3"/>
      <c r="Y336" s="3"/>
      <c r="Z336" s="3"/>
      <c r="AA336" s="3"/>
    </row>
    <row r="337" spans="2:27" ht="14.2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W337" s="3"/>
      <c r="X337" s="3"/>
      <c r="Y337" s="3"/>
      <c r="Z337" s="3"/>
      <c r="AA337" s="3"/>
    </row>
    <row r="338" spans="2:27" ht="14.2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W338" s="3"/>
      <c r="X338" s="3"/>
      <c r="Y338" s="3"/>
      <c r="Z338" s="3"/>
      <c r="AA338" s="3"/>
    </row>
    <row r="339" spans="2:27" ht="14.2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W339" s="3"/>
      <c r="X339" s="3"/>
      <c r="Y339" s="3"/>
      <c r="Z339" s="3"/>
      <c r="AA339" s="3"/>
    </row>
    <row r="340" spans="2:27" ht="14.2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W340" s="3"/>
      <c r="X340" s="3"/>
      <c r="Y340" s="3"/>
      <c r="Z340" s="3"/>
      <c r="AA340" s="3"/>
    </row>
    <row r="341" spans="2:27" ht="14.2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W341" s="3"/>
      <c r="X341" s="3"/>
      <c r="Y341" s="3"/>
      <c r="Z341" s="3"/>
      <c r="AA341" s="3"/>
    </row>
    <row r="342" spans="2:27" ht="14.2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W342" s="3"/>
      <c r="X342" s="3"/>
      <c r="Y342" s="3"/>
      <c r="Z342" s="3"/>
      <c r="AA342" s="3"/>
    </row>
    <row r="343" spans="2:27" ht="14.2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W343" s="3"/>
      <c r="X343" s="3"/>
      <c r="Y343" s="3"/>
      <c r="Z343" s="3"/>
      <c r="AA343" s="3"/>
    </row>
    <row r="344" spans="2:27" ht="14.2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W344" s="3"/>
      <c r="X344" s="3"/>
      <c r="Y344" s="3"/>
      <c r="Z344" s="3"/>
      <c r="AA344" s="3"/>
    </row>
    <row r="345" spans="2:27" ht="14.2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W345" s="3"/>
      <c r="X345" s="3"/>
      <c r="Y345" s="3"/>
      <c r="Z345" s="3"/>
      <c r="AA345" s="3"/>
    </row>
    <row r="346" spans="2:27" ht="14.2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W346" s="3"/>
      <c r="X346" s="3"/>
      <c r="Y346" s="3"/>
      <c r="Z346" s="3"/>
      <c r="AA346" s="3"/>
    </row>
    <row r="347" spans="2:27" ht="14.2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W347" s="3"/>
      <c r="X347" s="3"/>
      <c r="Y347" s="3"/>
      <c r="Z347" s="3"/>
      <c r="AA347" s="3"/>
    </row>
    <row r="348" spans="2:27" ht="14.2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W348" s="3"/>
      <c r="X348" s="3"/>
      <c r="Y348" s="3"/>
      <c r="Z348" s="3"/>
      <c r="AA348" s="3"/>
    </row>
    <row r="349" spans="2:27" ht="14.2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W349" s="3"/>
      <c r="X349" s="3"/>
      <c r="Y349" s="3"/>
      <c r="Z349" s="3"/>
      <c r="AA349" s="3"/>
    </row>
    <row r="350" spans="2:27" ht="14.2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W350" s="3"/>
      <c r="X350" s="3"/>
      <c r="Y350" s="3"/>
      <c r="Z350" s="3"/>
      <c r="AA350" s="3"/>
    </row>
    <row r="351" spans="2:27" ht="14.2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W351" s="3"/>
      <c r="X351" s="3"/>
      <c r="Y351" s="3"/>
      <c r="Z351" s="3"/>
      <c r="AA351" s="3"/>
    </row>
    <row r="352" spans="2:27" ht="14.2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W352" s="3"/>
      <c r="X352" s="3"/>
      <c r="Y352" s="3"/>
      <c r="Z352" s="3"/>
      <c r="AA352" s="3"/>
    </row>
    <row r="353" spans="2:27" ht="14.2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W353" s="3"/>
      <c r="X353" s="3"/>
      <c r="Y353" s="3"/>
      <c r="Z353" s="3"/>
      <c r="AA353" s="3"/>
    </row>
    <row r="354" spans="2:27" ht="14.2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W354" s="3"/>
      <c r="X354" s="3"/>
      <c r="Y354" s="3"/>
      <c r="Z354" s="3"/>
      <c r="AA354" s="3"/>
    </row>
    <row r="355" spans="2:27" ht="14.2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W355" s="3"/>
      <c r="X355" s="3"/>
      <c r="Y355" s="3"/>
      <c r="Z355" s="3"/>
      <c r="AA355" s="3"/>
    </row>
    <row r="356" spans="2:27" ht="14.2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W356" s="3"/>
      <c r="X356" s="3"/>
      <c r="Y356" s="3"/>
      <c r="Z356" s="3"/>
      <c r="AA356" s="3"/>
    </row>
    <row r="357" spans="2:27" ht="14.2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W357" s="3"/>
      <c r="X357" s="3"/>
      <c r="Y357" s="3"/>
      <c r="Z357" s="3"/>
      <c r="AA357" s="3"/>
    </row>
    <row r="358" spans="2:27" ht="14.2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W358" s="3"/>
      <c r="X358" s="3"/>
      <c r="Y358" s="3"/>
      <c r="Z358" s="3"/>
      <c r="AA358" s="3"/>
    </row>
    <row r="359" spans="2:27" ht="14.2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W359" s="3"/>
      <c r="X359" s="3"/>
      <c r="Y359" s="3"/>
      <c r="Z359" s="3"/>
      <c r="AA359" s="3"/>
    </row>
    <row r="360" spans="2:27" ht="14.2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W360" s="3"/>
      <c r="X360" s="3"/>
      <c r="Y360" s="3"/>
      <c r="Z360" s="3"/>
      <c r="AA360" s="3"/>
    </row>
    <row r="361" spans="2:27" ht="14.2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W361" s="3"/>
      <c r="X361" s="3"/>
      <c r="Y361" s="3"/>
      <c r="Z361" s="3"/>
      <c r="AA361" s="3"/>
    </row>
    <row r="362" spans="2:27" ht="14.2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W362" s="3"/>
      <c r="X362" s="3"/>
      <c r="Y362" s="3"/>
      <c r="Z362" s="3"/>
      <c r="AA362" s="3"/>
    </row>
    <row r="363" spans="2:27" ht="14.2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W363" s="3"/>
      <c r="X363" s="3"/>
      <c r="Y363" s="3"/>
      <c r="Z363" s="3"/>
      <c r="AA363" s="3"/>
    </row>
    <row r="364" spans="2:27" ht="14.2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W364" s="3"/>
      <c r="X364" s="3"/>
      <c r="Y364" s="3"/>
      <c r="Z364" s="3"/>
      <c r="AA364" s="3"/>
    </row>
    <row r="365" spans="2:27" ht="14.2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W365" s="3"/>
      <c r="X365" s="3"/>
      <c r="Y365" s="3"/>
      <c r="Z365" s="3"/>
      <c r="AA365" s="3"/>
    </row>
    <row r="366" spans="2:27" ht="14.2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W366" s="3"/>
      <c r="X366" s="3"/>
      <c r="Y366" s="3"/>
      <c r="Z366" s="3"/>
      <c r="AA366" s="3"/>
    </row>
    <row r="367" spans="2:27" ht="14.2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W367" s="3"/>
      <c r="X367" s="3"/>
      <c r="Y367" s="3"/>
      <c r="Z367" s="3"/>
      <c r="AA367" s="3"/>
    </row>
    <row r="368" spans="2:27" ht="14.2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W368" s="3"/>
      <c r="X368" s="3"/>
      <c r="Y368" s="3"/>
      <c r="Z368" s="3"/>
      <c r="AA368" s="3"/>
    </row>
    <row r="369" spans="2:27" ht="14.2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W369" s="3"/>
      <c r="X369" s="3"/>
      <c r="Y369" s="3"/>
      <c r="Z369" s="3"/>
      <c r="AA369" s="3"/>
    </row>
    <row r="370" spans="2:27" ht="14.2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W370" s="3"/>
      <c r="X370" s="3"/>
      <c r="Y370" s="3"/>
      <c r="Z370" s="3"/>
      <c r="AA370" s="3"/>
    </row>
    <row r="371" spans="2:27" ht="14.2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W371" s="3"/>
      <c r="X371" s="3"/>
      <c r="Y371" s="3"/>
      <c r="Z371" s="3"/>
      <c r="AA371" s="3"/>
    </row>
    <row r="372" spans="2:27" ht="14.2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W372" s="3"/>
      <c r="X372" s="3"/>
      <c r="Y372" s="3"/>
      <c r="Z372" s="3"/>
      <c r="AA372" s="3"/>
    </row>
    <row r="373" spans="2:27" ht="14.2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W373" s="3"/>
      <c r="X373" s="3"/>
      <c r="Y373" s="3"/>
      <c r="Z373" s="3"/>
      <c r="AA373" s="3"/>
    </row>
    <row r="374" spans="2:27" ht="14.2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W374" s="3"/>
      <c r="X374" s="3"/>
      <c r="Y374" s="3"/>
      <c r="Z374" s="3"/>
      <c r="AA374" s="3"/>
    </row>
    <row r="375" spans="2:27" ht="14.2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W375" s="3"/>
      <c r="X375" s="3"/>
      <c r="Y375" s="3"/>
      <c r="Z375" s="3"/>
      <c r="AA375" s="3"/>
    </row>
    <row r="376" spans="2:27" ht="14.2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W376" s="3"/>
      <c r="X376" s="3"/>
      <c r="Y376" s="3"/>
      <c r="Z376" s="3"/>
      <c r="AA376" s="3"/>
    </row>
    <row r="377" spans="2:27" ht="14.2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W377" s="3"/>
      <c r="X377" s="3"/>
      <c r="Y377" s="3"/>
      <c r="Z377" s="3"/>
      <c r="AA377" s="3"/>
    </row>
    <row r="378" spans="2:27" ht="14.2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W378" s="3"/>
      <c r="X378" s="3"/>
      <c r="Y378" s="3"/>
      <c r="Z378" s="3"/>
      <c r="AA378" s="3"/>
    </row>
    <row r="379" spans="2:27" ht="14.2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W379" s="3"/>
      <c r="X379" s="3"/>
      <c r="Y379" s="3"/>
      <c r="Z379" s="3"/>
      <c r="AA379" s="3"/>
    </row>
    <row r="380" spans="2:27" ht="14.2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W380" s="3"/>
      <c r="X380" s="3"/>
      <c r="Y380" s="3"/>
      <c r="Z380" s="3"/>
      <c r="AA380" s="3"/>
    </row>
    <row r="381" spans="2:27" ht="14.2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W381" s="3"/>
      <c r="X381" s="3"/>
      <c r="Y381" s="3"/>
      <c r="Z381" s="3"/>
      <c r="AA381" s="3"/>
    </row>
    <row r="382" spans="2:27" ht="14.2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W382" s="3"/>
      <c r="X382" s="3"/>
      <c r="Y382" s="3"/>
      <c r="Z382" s="3"/>
      <c r="AA382" s="3"/>
    </row>
    <row r="383" spans="2:27" ht="14.2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W383" s="3"/>
      <c r="X383" s="3"/>
      <c r="Y383" s="3"/>
      <c r="Z383" s="3"/>
      <c r="AA383" s="3"/>
    </row>
    <row r="384" spans="2:27" ht="14.2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W384" s="3"/>
      <c r="X384" s="3"/>
      <c r="Y384" s="3"/>
      <c r="Z384" s="3"/>
      <c r="AA384" s="3"/>
    </row>
    <row r="385" spans="2:27" ht="14.2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W385" s="3"/>
      <c r="X385" s="3"/>
      <c r="Y385" s="3"/>
      <c r="Z385" s="3"/>
      <c r="AA385" s="3"/>
    </row>
    <row r="386" spans="2:27" ht="14.2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W386" s="3"/>
      <c r="X386" s="3"/>
      <c r="Y386" s="3"/>
      <c r="Z386" s="3"/>
      <c r="AA386" s="3"/>
    </row>
    <row r="387" spans="2:27" ht="14.2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W387" s="3"/>
      <c r="X387" s="3"/>
      <c r="Y387" s="3"/>
      <c r="Z387" s="3"/>
      <c r="AA387" s="3"/>
    </row>
    <row r="388" spans="2:27" ht="14.2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W388" s="3"/>
      <c r="X388" s="3"/>
      <c r="Y388" s="3"/>
      <c r="Z388" s="3"/>
      <c r="AA388" s="3"/>
    </row>
    <row r="389" spans="2:27" ht="14.2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W389" s="3"/>
      <c r="X389" s="3"/>
      <c r="Y389" s="3"/>
      <c r="Z389" s="3"/>
      <c r="AA389" s="3"/>
    </row>
    <row r="390" spans="2:27" ht="14.2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W390" s="3"/>
      <c r="X390" s="3"/>
      <c r="Y390" s="3"/>
      <c r="Z390" s="3"/>
      <c r="AA390" s="3"/>
    </row>
    <row r="391" spans="2:27" ht="14.2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W391" s="3"/>
      <c r="X391" s="3"/>
      <c r="Y391" s="3"/>
      <c r="Z391" s="3"/>
      <c r="AA391" s="3"/>
    </row>
    <row r="392" spans="2:27" ht="14.2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W392" s="3"/>
      <c r="X392" s="3"/>
      <c r="Y392" s="3"/>
      <c r="Z392" s="3"/>
      <c r="AA392" s="3"/>
    </row>
    <row r="393" spans="2:27" ht="14.2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W393" s="3"/>
      <c r="X393" s="3"/>
      <c r="Y393" s="3"/>
      <c r="Z393" s="3"/>
      <c r="AA393" s="3"/>
    </row>
    <row r="394" spans="2:27" ht="14.2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W394" s="3"/>
      <c r="X394" s="3"/>
      <c r="Y394" s="3"/>
      <c r="Z394" s="3"/>
      <c r="AA394" s="3"/>
    </row>
    <row r="395" spans="2:27" ht="14.2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W395" s="3"/>
      <c r="X395" s="3"/>
      <c r="Y395" s="3"/>
      <c r="Z395" s="3"/>
      <c r="AA395" s="3"/>
    </row>
    <row r="396" spans="2:27" ht="14.2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W396" s="3"/>
      <c r="X396" s="3"/>
      <c r="Y396" s="3"/>
      <c r="Z396" s="3"/>
      <c r="AA396" s="3"/>
    </row>
    <row r="397" spans="2:27" ht="14.2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W397" s="3"/>
      <c r="X397" s="3"/>
      <c r="Y397" s="3"/>
      <c r="Z397" s="3"/>
      <c r="AA397" s="3"/>
    </row>
    <row r="398" spans="2:27" ht="14.2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W398" s="3"/>
      <c r="X398" s="3"/>
      <c r="Y398" s="3"/>
      <c r="Z398" s="3"/>
      <c r="AA398" s="3"/>
    </row>
    <row r="399" spans="2:27" ht="14.2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W399" s="3"/>
      <c r="X399" s="3"/>
      <c r="Y399" s="3"/>
      <c r="Z399" s="3"/>
      <c r="AA399" s="3"/>
    </row>
    <row r="400" spans="2:27" ht="14.2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W400" s="3"/>
      <c r="X400" s="3"/>
      <c r="Y400" s="3"/>
      <c r="Z400" s="3"/>
      <c r="AA400" s="3"/>
    </row>
    <row r="401" spans="2:27" ht="14.2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W401" s="3"/>
      <c r="X401" s="3"/>
      <c r="Y401" s="3"/>
      <c r="Z401" s="3"/>
      <c r="AA401" s="3"/>
    </row>
    <row r="402" spans="2:27" ht="14.2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W402" s="3"/>
      <c r="X402" s="3"/>
      <c r="Y402" s="3"/>
      <c r="Z402" s="3"/>
      <c r="AA402" s="3"/>
    </row>
    <row r="403" spans="2:27" ht="14.2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W403" s="3"/>
      <c r="X403" s="3"/>
      <c r="Y403" s="3"/>
      <c r="Z403" s="3"/>
      <c r="AA403" s="3"/>
    </row>
    <row r="404" spans="2:27" ht="14.2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W404" s="3"/>
      <c r="X404" s="3"/>
      <c r="Y404" s="3"/>
      <c r="Z404" s="3"/>
      <c r="AA404" s="3"/>
    </row>
    <row r="405" spans="2:27" ht="14.2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W405" s="3"/>
      <c r="X405" s="3"/>
      <c r="Y405" s="3"/>
      <c r="Z405" s="3"/>
      <c r="AA405" s="3"/>
    </row>
    <row r="406" spans="2:27" ht="14.2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W406" s="3"/>
      <c r="X406" s="3"/>
      <c r="Y406" s="3"/>
      <c r="Z406" s="3"/>
      <c r="AA406" s="3"/>
    </row>
    <row r="407" spans="2:27" ht="14.2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W407" s="3"/>
      <c r="X407" s="3"/>
      <c r="Y407" s="3"/>
      <c r="Z407" s="3"/>
      <c r="AA407" s="3"/>
    </row>
    <row r="408" spans="2:27" ht="14.2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W408" s="3"/>
      <c r="X408" s="3"/>
      <c r="Y408" s="3"/>
      <c r="Z408" s="3"/>
      <c r="AA408" s="3"/>
    </row>
    <row r="409" spans="2:27" ht="14.2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W409" s="3"/>
      <c r="X409" s="3"/>
      <c r="Y409" s="3"/>
      <c r="Z409" s="3"/>
      <c r="AA409" s="3"/>
    </row>
    <row r="410" spans="2:27" ht="14.2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W410" s="3"/>
      <c r="X410" s="3"/>
      <c r="Y410" s="3"/>
      <c r="Z410" s="3"/>
      <c r="AA410" s="3"/>
    </row>
    <row r="411" spans="2:27" ht="14.2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W411" s="3"/>
      <c r="X411" s="3"/>
      <c r="Y411" s="3"/>
      <c r="Z411" s="3"/>
      <c r="AA411" s="3"/>
    </row>
    <row r="412" spans="2:27" ht="14.2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W412" s="3"/>
      <c r="X412" s="3"/>
      <c r="Y412" s="3"/>
      <c r="Z412" s="3"/>
      <c r="AA412" s="3"/>
    </row>
    <row r="413" spans="2:27" ht="14.2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W413" s="3"/>
      <c r="X413" s="3"/>
      <c r="Y413" s="3"/>
      <c r="Z413" s="3"/>
      <c r="AA413" s="3"/>
    </row>
    <row r="414" spans="2:27" ht="14.2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W414" s="3"/>
      <c r="X414" s="3"/>
      <c r="Y414" s="3"/>
      <c r="Z414" s="3"/>
      <c r="AA414" s="3"/>
    </row>
    <row r="415" spans="2:27" ht="14.2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W415" s="3"/>
      <c r="X415" s="3"/>
      <c r="Y415" s="3"/>
      <c r="Z415" s="3"/>
      <c r="AA415" s="3"/>
    </row>
    <row r="416" spans="2:27" ht="14.2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W416" s="3"/>
      <c r="X416" s="3"/>
      <c r="Y416" s="3"/>
      <c r="Z416" s="3"/>
      <c r="AA416" s="3"/>
    </row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</sheetData>
  <autoFilter ref="A1:AA293" xr:uid="{00000000-0001-0000-0000-000000000000}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1001"/>
  <sheetViews>
    <sheetView workbookViewId="0">
      <selection activeCell="AR113" sqref="AR113:AU114"/>
    </sheetView>
  </sheetViews>
  <sheetFormatPr defaultColWidth="12.64453125" defaultRowHeight="15" customHeight="1"/>
  <cols>
    <col min="1" max="1" width="20.76171875" customWidth="1"/>
    <col min="2" max="2" width="8.64453125" customWidth="1"/>
    <col min="3" max="3" width="17.1171875" customWidth="1"/>
    <col min="4" max="4" width="9.76171875" customWidth="1"/>
    <col min="5" max="5" width="8.64453125" customWidth="1"/>
    <col min="6" max="9" width="8.64453125" hidden="1" customWidth="1"/>
    <col min="10" max="10" width="9.64453125" hidden="1" customWidth="1"/>
    <col min="11" max="11" width="8.64453125" hidden="1" customWidth="1"/>
    <col min="12" max="12" width="10" customWidth="1"/>
    <col min="13" max="13" width="8.64453125" customWidth="1"/>
    <col min="14" max="29" width="8.64453125" hidden="1" customWidth="1"/>
    <col min="30" max="30" width="12.87890625" customWidth="1"/>
    <col min="31" max="31" width="8.64453125" hidden="1" customWidth="1"/>
    <col min="32" max="33" width="8.64453125" customWidth="1"/>
    <col min="34" max="42" width="8.64453125" hidden="1" customWidth="1"/>
    <col min="43" max="43" width="8.64453125" customWidth="1"/>
    <col min="44" max="44" width="19.234375" bestFit="1" customWidth="1"/>
    <col min="45" max="46" width="8.64453125" customWidth="1"/>
    <col min="47" max="47" width="8.64453125" style="75" customWidth="1"/>
    <col min="48" max="53" width="8.64453125" customWidth="1"/>
  </cols>
  <sheetData>
    <row r="1" spans="1:55" ht="30" customHeight="1">
      <c r="A1" s="37" t="s">
        <v>511</v>
      </c>
      <c r="B1" s="38"/>
      <c r="C1" s="38"/>
      <c r="D1" s="38"/>
      <c r="E1" s="38"/>
      <c r="F1" s="38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9" t="s">
        <v>128</v>
      </c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76"/>
      <c r="AV1" s="3"/>
      <c r="AW1" s="3"/>
      <c r="AX1" s="3"/>
      <c r="AY1" s="3"/>
      <c r="AZ1" s="3"/>
      <c r="BA1" s="3"/>
    </row>
    <row r="2" spans="1:55" ht="14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76"/>
      <c r="AV2" s="3"/>
      <c r="AW2" s="3"/>
      <c r="AX2" s="3"/>
      <c r="AY2" s="3"/>
      <c r="AZ2" s="3"/>
      <c r="BA2" s="3"/>
    </row>
    <row r="3" spans="1:55" ht="14.25" customHeight="1">
      <c r="A3" s="3"/>
      <c r="B3" s="3"/>
      <c r="C3" s="3"/>
      <c r="D3" s="3"/>
      <c r="E3" s="3"/>
      <c r="F3" s="10" t="s">
        <v>129</v>
      </c>
      <c r="G3" s="10" t="s">
        <v>130</v>
      </c>
      <c r="H3" s="10" t="s">
        <v>129</v>
      </c>
      <c r="I3" s="10" t="s">
        <v>130</v>
      </c>
      <c r="J3" s="10" t="s">
        <v>129</v>
      </c>
      <c r="K3" s="10" t="s">
        <v>130</v>
      </c>
      <c r="L3" s="10" t="s">
        <v>129</v>
      </c>
      <c r="M3" s="10" t="s">
        <v>130</v>
      </c>
      <c r="N3" s="10" t="s">
        <v>129</v>
      </c>
      <c r="O3" s="10" t="s">
        <v>130</v>
      </c>
      <c r="P3" s="10" t="s">
        <v>129</v>
      </c>
      <c r="Q3" s="10" t="s">
        <v>130</v>
      </c>
      <c r="R3" s="10" t="s">
        <v>129</v>
      </c>
      <c r="S3" s="10" t="s">
        <v>130</v>
      </c>
      <c r="T3" s="10" t="s">
        <v>129</v>
      </c>
      <c r="U3" s="10" t="s">
        <v>130</v>
      </c>
      <c r="V3" s="10" t="s">
        <v>129</v>
      </c>
      <c r="W3" s="10" t="s">
        <v>130</v>
      </c>
      <c r="X3" s="10" t="s">
        <v>129</v>
      </c>
      <c r="Y3" s="10" t="s">
        <v>130</v>
      </c>
      <c r="Z3" s="10" t="s">
        <v>129</v>
      </c>
      <c r="AA3" s="10" t="s">
        <v>130</v>
      </c>
      <c r="AB3" s="10" t="s">
        <v>129</v>
      </c>
      <c r="AC3" s="10" t="s">
        <v>130</v>
      </c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76"/>
      <c r="AV3" s="3"/>
      <c r="AW3" s="3"/>
      <c r="AX3" s="3"/>
      <c r="AY3" s="3"/>
      <c r="AZ3" s="3"/>
      <c r="BA3" s="3"/>
    </row>
    <row r="4" spans="1:55" ht="63.75" customHeight="1">
      <c r="A4" s="11" t="s">
        <v>131</v>
      </c>
      <c r="B4" s="11" t="s">
        <v>132</v>
      </c>
      <c r="C4" s="11" t="s">
        <v>133</v>
      </c>
      <c r="D4" s="12" t="s">
        <v>134</v>
      </c>
      <c r="E4" s="13" t="s">
        <v>135</v>
      </c>
      <c r="F4" s="14" t="s">
        <v>136</v>
      </c>
      <c r="G4" s="15" t="s">
        <v>137</v>
      </c>
      <c r="H4" s="14" t="s">
        <v>108</v>
      </c>
      <c r="I4" s="15" t="s">
        <v>108</v>
      </c>
      <c r="J4" s="14" t="s">
        <v>121</v>
      </c>
      <c r="K4" s="15" t="s">
        <v>121</v>
      </c>
      <c r="L4" s="14" t="s">
        <v>138</v>
      </c>
      <c r="M4" s="15" t="s">
        <v>138</v>
      </c>
      <c r="N4" s="14" t="s">
        <v>139</v>
      </c>
      <c r="O4" s="15" t="s">
        <v>139</v>
      </c>
      <c r="P4" s="14" t="s">
        <v>140</v>
      </c>
      <c r="Q4" s="15" t="s">
        <v>140</v>
      </c>
      <c r="R4" s="14" t="s">
        <v>141</v>
      </c>
      <c r="S4" s="15" t="s">
        <v>141</v>
      </c>
      <c r="T4" s="14" t="s">
        <v>142</v>
      </c>
      <c r="U4" s="15" t="s">
        <v>142</v>
      </c>
      <c r="V4" s="14" t="s">
        <v>143</v>
      </c>
      <c r="W4" s="15" t="s">
        <v>143</v>
      </c>
      <c r="X4" s="14" t="s">
        <v>144</v>
      </c>
      <c r="Y4" s="15" t="s">
        <v>144</v>
      </c>
      <c r="Z4" s="14" t="s">
        <v>145</v>
      </c>
      <c r="AA4" s="15" t="s">
        <v>145</v>
      </c>
      <c r="AB4" s="16"/>
      <c r="AC4" s="17"/>
      <c r="AD4" s="12" t="s">
        <v>146</v>
      </c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76"/>
      <c r="AV4" s="3"/>
      <c r="AW4" s="3"/>
      <c r="AX4" s="3"/>
      <c r="AY4" s="3"/>
      <c r="AZ4" s="3"/>
      <c r="BA4" s="3"/>
    </row>
    <row r="5" spans="1:55" ht="14.25" customHeight="1" thickBot="1">
      <c r="A5" s="9" t="s">
        <v>99</v>
      </c>
      <c r="B5" s="9" t="s">
        <v>147</v>
      </c>
      <c r="C5" s="9" t="s">
        <v>148</v>
      </c>
      <c r="D5" s="18">
        <v>53</v>
      </c>
      <c r="E5" s="3"/>
      <c r="F5" s="19">
        <v>8</v>
      </c>
      <c r="G5" s="19">
        <v>40</v>
      </c>
      <c r="H5" s="19">
        <v>4</v>
      </c>
      <c r="I5" s="3"/>
      <c r="J5" s="19">
        <v>15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19">
        <f t="shared" ref="AD5:AD153" si="0">D5+F5+H5+J5+L5-G5-I5-K5-M5</f>
        <v>40</v>
      </c>
      <c r="AE5" s="3"/>
      <c r="AF5" s="3">
        <v>5</v>
      </c>
      <c r="AG5" s="20"/>
      <c r="AH5" s="21"/>
      <c r="AI5" s="21"/>
      <c r="AJ5" s="21"/>
      <c r="AK5" s="21"/>
      <c r="AL5" s="3"/>
      <c r="AM5" s="21"/>
      <c r="AN5" s="21"/>
      <c r="AO5" s="21"/>
      <c r="AP5" s="3"/>
      <c r="AQ5" s="3"/>
      <c r="AS5" s="60"/>
      <c r="AT5" s="60"/>
      <c r="AU5" s="77"/>
      <c r="AW5" s="62"/>
      <c r="BB5" s="61"/>
      <c r="BC5" s="62"/>
    </row>
    <row r="6" spans="1:55" ht="14.25" customHeight="1">
      <c r="A6" s="9" t="s">
        <v>149</v>
      </c>
      <c r="B6" s="9" t="s">
        <v>150</v>
      </c>
      <c r="C6" s="9" t="s">
        <v>151</v>
      </c>
      <c r="D6" s="18">
        <v>18</v>
      </c>
      <c r="E6" s="3"/>
      <c r="F6" s="19">
        <v>2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9">
        <f t="shared" si="0"/>
        <v>20</v>
      </c>
      <c r="AE6" s="3"/>
      <c r="AF6" s="3"/>
      <c r="AS6" s="63"/>
      <c r="AW6" s="64"/>
      <c r="BB6" s="61"/>
      <c r="BC6" s="64"/>
    </row>
    <row r="7" spans="1:55" ht="14.25" customHeight="1">
      <c r="A7" s="9" t="s">
        <v>28</v>
      </c>
      <c r="B7" s="9" t="s">
        <v>152</v>
      </c>
      <c r="C7" s="9" t="s">
        <v>153</v>
      </c>
      <c r="D7" s="18">
        <v>80</v>
      </c>
      <c r="E7" s="3"/>
      <c r="F7" s="3"/>
      <c r="G7" s="19">
        <v>80</v>
      </c>
      <c r="H7" s="19">
        <v>8</v>
      </c>
      <c r="I7" s="3"/>
      <c r="J7" s="19">
        <v>10</v>
      </c>
      <c r="K7" s="19">
        <v>8</v>
      </c>
      <c r="L7" s="3"/>
      <c r="M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19">
        <f t="shared" si="0"/>
        <v>10</v>
      </c>
      <c r="AE7" s="3"/>
      <c r="AF7" s="3"/>
      <c r="AS7" s="63"/>
      <c r="AU7" s="73"/>
      <c r="AW7" s="64"/>
      <c r="BB7" s="61"/>
      <c r="BC7" s="64"/>
    </row>
    <row r="8" spans="1:55" ht="14.25" customHeight="1">
      <c r="A8" s="9" t="s">
        <v>154</v>
      </c>
      <c r="B8" s="9" t="s">
        <v>155</v>
      </c>
      <c r="C8" s="9" t="s">
        <v>156</v>
      </c>
      <c r="D8" s="18">
        <v>174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19">
        <f t="shared" si="0"/>
        <v>174</v>
      </c>
      <c r="AE8" s="9" t="s">
        <v>157</v>
      </c>
      <c r="AF8" s="3"/>
      <c r="AS8" s="63"/>
      <c r="AU8" s="74"/>
      <c r="AW8" s="65"/>
      <c r="BB8" s="61"/>
      <c r="BC8" s="65"/>
    </row>
    <row r="9" spans="1:55" ht="14.25" customHeight="1">
      <c r="A9" s="9" t="s">
        <v>46</v>
      </c>
      <c r="B9" s="9" t="s">
        <v>158</v>
      </c>
      <c r="C9" s="9" t="s">
        <v>159</v>
      </c>
      <c r="D9" s="18">
        <v>35</v>
      </c>
      <c r="E9" s="3"/>
      <c r="F9" s="19">
        <v>6</v>
      </c>
      <c r="G9" s="3"/>
      <c r="H9" s="3"/>
      <c r="I9" s="3"/>
      <c r="J9" s="19">
        <v>10</v>
      </c>
      <c r="K9" s="3"/>
      <c r="L9" s="3">
        <v>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19">
        <f t="shared" si="0"/>
        <v>56</v>
      </c>
      <c r="AE9" s="3"/>
      <c r="AF9" s="3"/>
      <c r="AS9" s="63"/>
      <c r="AU9" s="72"/>
      <c r="AW9" s="65"/>
      <c r="BB9" s="61"/>
      <c r="BC9" s="65"/>
    </row>
    <row r="10" spans="1:55" ht="14.25" customHeight="1">
      <c r="A10" s="9" t="s">
        <v>160</v>
      </c>
      <c r="B10" s="9" t="s">
        <v>161</v>
      </c>
      <c r="C10" s="9" t="s">
        <v>162</v>
      </c>
      <c r="D10" s="18">
        <v>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19">
        <f t="shared" si="0"/>
        <v>0</v>
      </c>
      <c r="AE10" s="3"/>
      <c r="AF10" s="3"/>
      <c r="AS10" s="63"/>
      <c r="AU10" s="70"/>
      <c r="AW10" s="65"/>
      <c r="AX10" s="60"/>
      <c r="AY10" s="60"/>
      <c r="AZ10" s="60"/>
      <c r="BA10" s="60"/>
      <c r="BB10" s="61"/>
      <c r="BC10" s="65"/>
    </row>
    <row r="11" spans="1:55" ht="14.25" customHeight="1">
      <c r="A11" s="9" t="s">
        <v>60</v>
      </c>
      <c r="B11" s="9" t="s">
        <v>163</v>
      </c>
      <c r="C11" s="9" t="s">
        <v>164</v>
      </c>
      <c r="D11" s="18">
        <v>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9">
        <f t="shared" si="0"/>
        <v>0</v>
      </c>
      <c r="AE11" s="3"/>
      <c r="AF11" s="3"/>
      <c r="AS11" s="60"/>
      <c r="AT11" s="60"/>
      <c r="AU11" s="77"/>
      <c r="AW11" s="65"/>
      <c r="AX11" s="60"/>
      <c r="AY11" s="60"/>
      <c r="AZ11" s="60"/>
      <c r="BA11" s="60"/>
      <c r="BB11" s="61"/>
      <c r="BC11" s="65"/>
    </row>
    <row r="12" spans="1:55" ht="14.25" customHeight="1">
      <c r="A12" s="9" t="s">
        <v>165</v>
      </c>
      <c r="B12" s="9" t="s">
        <v>166</v>
      </c>
      <c r="C12" s="9" t="s">
        <v>167</v>
      </c>
      <c r="D12" s="18">
        <v>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9">
        <f t="shared" si="0"/>
        <v>0</v>
      </c>
      <c r="AE12" s="3"/>
      <c r="AF12" s="3"/>
      <c r="AS12" s="63"/>
      <c r="AW12" s="66"/>
      <c r="AX12" s="60"/>
      <c r="AY12" s="60"/>
      <c r="AZ12" s="60"/>
      <c r="BA12" s="60"/>
      <c r="BB12" s="61"/>
      <c r="BC12" s="66"/>
    </row>
    <row r="13" spans="1:55" ht="14.25" customHeight="1">
      <c r="A13" s="9" t="s">
        <v>168</v>
      </c>
      <c r="B13" s="9" t="s">
        <v>155</v>
      </c>
      <c r="C13" s="9" t="s">
        <v>169</v>
      </c>
      <c r="D13" s="18">
        <v>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19">
        <f t="shared" si="0"/>
        <v>0</v>
      </c>
      <c r="AE13" s="3"/>
      <c r="AF13" s="3"/>
      <c r="AS13" s="60"/>
      <c r="AT13" s="60"/>
      <c r="AU13" s="77"/>
      <c r="AW13" s="66"/>
      <c r="AX13" s="60"/>
      <c r="AY13" s="60"/>
      <c r="AZ13" s="60"/>
      <c r="BA13" s="60"/>
      <c r="BB13" s="61"/>
      <c r="BC13" s="66"/>
    </row>
    <row r="14" spans="1:55" ht="14.25" customHeight="1">
      <c r="A14" s="9" t="s">
        <v>170</v>
      </c>
      <c r="B14" s="9" t="s">
        <v>171</v>
      </c>
      <c r="C14" s="9" t="s">
        <v>172</v>
      </c>
      <c r="D14" s="18">
        <v>10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19">
        <f t="shared" si="0"/>
        <v>10</v>
      </c>
      <c r="AE14" s="3"/>
      <c r="AF14" s="3"/>
      <c r="AR14" s="69"/>
      <c r="AS14" s="46"/>
      <c r="AT14" s="46"/>
      <c r="AW14" s="66"/>
      <c r="AX14" s="60"/>
      <c r="AY14" s="60"/>
      <c r="AZ14" s="60"/>
      <c r="BA14" s="60"/>
      <c r="BB14" s="61"/>
      <c r="BC14" s="66"/>
    </row>
    <row r="15" spans="1:55" ht="14.25" customHeight="1">
      <c r="A15" s="9" t="s">
        <v>173</v>
      </c>
      <c r="B15" s="9" t="s">
        <v>174</v>
      </c>
      <c r="C15" s="9" t="s">
        <v>175</v>
      </c>
      <c r="D15" s="18">
        <v>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19">
        <f t="shared" si="0"/>
        <v>0</v>
      </c>
      <c r="AE15" s="3"/>
      <c r="AF15" s="3"/>
      <c r="AS15" s="60"/>
      <c r="AT15" s="60"/>
      <c r="AU15" s="77"/>
      <c r="AW15" s="66"/>
      <c r="AX15" s="60"/>
      <c r="AY15" s="60"/>
      <c r="AZ15" s="60"/>
      <c r="BA15" s="60"/>
      <c r="BB15" s="61"/>
      <c r="BC15" s="66"/>
    </row>
    <row r="16" spans="1:55" ht="14.25" customHeight="1">
      <c r="A16" s="9" t="s">
        <v>20</v>
      </c>
      <c r="B16" s="9" t="s">
        <v>176</v>
      </c>
      <c r="C16" s="9" t="s">
        <v>177</v>
      </c>
      <c r="D16" s="18">
        <v>0</v>
      </c>
      <c r="E16" s="3"/>
      <c r="F16" s="19">
        <v>10</v>
      </c>
      <c r="G16" s="3"/>
      <c r="H16" s="19">
        <v>16</v>
      </c>
      <c r="I16" s="19">
        <v>10</v>
      </c>
      <c r="J16" s="19">
        <v>25</v>
      </c>
      <c r="K16" s="19">
        <v>16</v>
      </c>
      <c r="L16" s="3"/>
      <c r="M16" s="3">
        <v>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19">
        <f t="shared" si="0"/>
        <v>20</v>
      </c>
      <c r="AE16" s="3"/>
      <c r="AF16" s="3"/>
      <c r="AS16" s="63"/>
      <c r="AU16" s="73"/>
      <c r="AW16" s="66"/>
      <c r="AX16" s="60"/>
      <c r="AY16" s="60"/>
      <c r="AZ16" s="60"/>
      <c r="BA16" s="60"/>
      <c r="BB16" s="61"/>
      <c r="BC16" s="66"/>
    </row>
    <row r="17" spans="1:55" ht="14.25" customHeight="1">
      <c r="A17" s="9" t="s">
        <v>178</v>
      </c>
      <c r="B17" s="9" t="s">
        <v>179</v>
      </c>
      <c r="C17" s="9" t="s">
        <v>180</v>
      </c>
      <c r="D17" s="18">
        <v>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19">
        <f t="shared" si="0"/>
        <v>0</v>
      </c>
      <c r="AE17" s="3"/>
      <c r="AF17" s="3"/>
      <c r="AR17" s="53"/>
      <c r="AW17" s="67"/>
      <c r="BB17" s="67"/>
      <c r="BC17" s="68"/>
    </row>
    <row r="18" spans="1:55" ht="14.25" customHeight="1">
      <c r="A18" s="9" t="s">
        <v>17</v>
      </c>
      <c r="B18" s="22" t="s">
        <v>181</v>
      </c>
      <c r="C18" s="22" t="s">
        <v>182</v>
      </c>
      <c r="D18" s="18">
        <v>6</v>
      </c>
      <c r="E18" s="3"/>
      <c r="F18" s="3"/>
      <c r="G18" s="3"/>
      <c r="H18" s="19">
        <v>25</v>
      </c>
      <c r="I18" s="3"/>
      <c r="J18" s="19">
        <v>50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19">
        <f t="shared" si="0"/>
        <v>81</v>
      </c>
      <c r="AE18" s="3"/>
      <c r="AF18" s="3"/>
      <c r="AS18" s="63"/>
      <c r="AU18" s="71"/>
      <c r="AW18" s="62"/>
      <c r="BB18" s="61"/>
      <c r="BC18" s="68"/>
    </row>
    <row r="19" spans="1:55" ht="14.25" customHeight="1">
      <c r="A19" s="9" t="s">
        <v>98</v>
      </c>
      <c r="B19" s="22" t="s">
        <v>183</v>
      </c>
      <c r="C19" s="22" t="s">
        <v>182</v>
      </c>
      <c r="D19" s="18">
        <v>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19">
        <f t="shared" si="0"/>
        <v>0</v>
      </c>
      <c r="AE19" s="3"/>
      <c r="AF19" s="3"/>
      <c r="AS19" s="60"/>
      <c r="AT19" s="60"/>
      <c r="AU19" s="77"/>
      <c r="AW19" s="64"/>
      <c r="BB19" s="61"/>
      <c r="BC19" s="68"/>
    </row>
    <row r="20" spans="1:55" ht="14.25" customHeight="1">
      <c r="A20" s="9" t="s">
        <v>184</v>
      </c>
      <c r="B20" s="9" t="s">
        <v>185</v>
      </c>
      <c r="C20" s="9" t="s">
        <v>186</v>
      </c>
      <c r="D20" s="18">
        <v>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19">
        <f t="shared" si="0"/>
        <v>0</v>
      </c>
      <c r="AE20" s="3"/>
      <c r="AF20" s="3"/>
      <c r="AS20" s="63"/>
      <c r="AW20" s="64"/>
      <c r="BB20" s="67"/>
      <c r="BC20" s="67"/>
    </row>
    <row r="21" spans="1:55" ht="14.25" customHeight="1">
      <c r="A21" s="9" t="s">
        <v>80</v>
      </c>
      <c r="B21" s="9" t="s">
        <v>187</v>
      </c>
      <c r="C21" s="9" t="s">
        <v>188</v>
      </c>
      <c r="D21" s="18">
        <v>0</v>
      </c>
      <c r="E21" s="3"/>
      <c r="F21" s="19">
        <v>15</v>
      </c>
      <c r="G21" s="3"/>
      <c r="H21" s="19">
        <v>15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19">
        <f t="shared" si="0"/>
        <v>30</v>
      </c>
      <c r="AE21" s="3"/>
      <c r="AF21" s="3"/>
      <c r="AS21" s="63"/>
      <c r="AU21" s="72"/>
      <c r="AV21" s="61"/>
      <c r="AW21" s="65"/>
      <c r="BB21" s="61"/>
      <c r="BC21" s="62"/>
    </row>
    <row r="22" spans="1:55" ht="14.25" customHeight="1">
      <c r="A22" s="9" t="s">
        <v>189</v>
      </c>
      <c r="B22" s="9" t="s">
        <v>190</v>
      </c>
      <c r="C22" s="9" t="s">
        <v>188</v>
      </c>
      <c r="D22" s="18">
        <v>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19">
        <f t="shared" si="0"/>
        <v>0</v>
      </c>
      <c r="AE22" s="3"/>
      <c r="AF22" s="3"/>
      <c r="AR22" s="69"/>
      <c r="AS22" s="46"/>
      <c r="AT22" s="46"/>
      <c r="AV22" s="61"/>
      <c r="AW22" s="65"/>
      <c r="BB22" s="61"/>
      <c r="BC22" s="64"/>
    </row>
    <row r="23" spans="1:55" ht="14.25" customHeight="1">
      <c r="A23" s="9" t="s">
        <v>97</v>
      </c>
      <c r="B23" s="9" t="s">
        <v>191</v>
      </c>
      <c r="C23" s="9" t="s">
        <v>192</v>
      </c>
      <c r="D23" s="18">
        <v>84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19">
        <f t="shared" si="0"/>
        <v>84</v>
      </c>
      <c r="AE23" s="3"/>
      <c r="AF23" s="3"/>
      <c r="AV23" s="61"/>
      <c r="AW23" s="67"/>
      <c r="AX23" s="60"/>
      <c r="AY23" s="60"/>
      <c r="AZ23" s="60"/>
      <c r="BA23" s="60"/>
      <c r="BB23" s="61"/>
      <c r="BC23" s="64"/>
    </row>
    <row r="24" spans="1:55" ht="14.25" customHeight="1">
      <c r="A24" s="9" t="s">
        <v>193</v>
      </c>
      <c r="B24" s="9" t="s">
        <v>194</v>
      </c>
      <c r="C24" s="9" t="s">
        <v>195</v>
      </c>
      <c r="D24" s="18">
        <v>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19">
        <f t="shared" si="0"/>
        <v>0</v>
      </c>
      <c r="AE24" s="3"/>
      <c r="AF24" s="3"/>
      <c r="AV24" s="61"/>
      <c r="AW24" s="67"/>
      <c r="AX24" s="60"/>
      <c r="AY24" s="60"/>
      <c r="AZ24" s="60"/>
      <c r="BA24" s="60"/>
      <c r="BB24" s="61"/>
      <c r="BC24" s="64"/>
    </row>
    <row r="25" spans="1:55" ht="14.25" customHeight="1">
      <c r="A25" s="9" t="s">
        <v>196</v>
      </c>
      <c r="B25" s="9" t="s">
        <v>197</v>
      </c>
      <c r="C25" s="9" t="s">
        <v>198</v>
      </c>
      <c r="D25" s="18">
        <v>4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19">
        <f t="shared" si="0"/>
        <v>4</v>
      </c>
      <c r="AE25" s="3"/>
      <c r="AF25" s="3"/>
      <c r="AV25" s="61"/>
      <c r="AW25" s="67"/>
      <c r="AX25" s="60"/>
      <c r="AY25" s="60"/>
      <c r="AZ25" s="60"/>
      <c r="BA25" s="60"/>
      <c r="BB25" s="61"/>
      <c r="BC25" s="65"/>
    </row>
    <row r="26" spans="1:55" ht="14.25" customHeight="1">
      <c r="A26" s="9" t="s">
        <v>199</v>
      </c>
      <c r="B26" s="9" t="s">
        <v>200</v>
      </c>
      <c r="C26" s="9" t="s">
        <v>201</v>
      </c>
      <c r="D26" s="18">
        <v>0</v>
      </c>
      <c r="E26" s="3"/>
      <c r="F26" s="3"/>
      <c r="G26" s="3"/>
      <c r="H26" s="3"/>
      <c r="I26" s="23"/>
      <c r="J26" s="2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19">
        <f t="shared" si="0"/>
        <v>0</v>
      </c>
      <c r="AE26" s="3"/>
      <c r="AF26" s="3"/>
      <c r="AV26" s="46"/>
      <c r="AW26" s="67"/>
      <c r="BC26" s="66"/>
    </row>
    <row r="27" spans="1:55" ht="14.25" customHeight="1">
      <c r="A27" s="9" t="s">
        <v>77</v>
      </c>
      <c r="B27" s="9" t="s">
        <v>202</v>
      </c>
      <c r="C27" s="9" t="s">
        <v>203</v>
      </c>
      <c r="D27" s="18">
        <v>56</v>
      </c>
      <c r="E27" s="3"/>
      <c r="F27" s="3"/>
      <c r="G27" s="3"/>
      <c r="H27" s="19">
        <v>15</v>
      </c>
      <c r="I27" s="19">
        <v>56</v>
      </c>
      <c r="J27" s="19">
        <v>5</v>
      </c>
      <c r="K27" s="3"/>
      <c r="L27" s="3"/>
      <c r="M27" s="3">
        <v>28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19">
        <f t="shared" si="0"/>
        <v>-8</v>
      </c>
      <c r="AE27" s="3"/>
      <c r="AF27" s="3"/>
      <c r="AV27" s="61"/>
      <c r="AW27" s="67"/>
      <c r="BC27" s="67"/>
    </row>
    <row r="28" spans="1:55" ht="14.25" customHeight="1">
      <c r="A28" s="9" t="s">
        <v>204</v>
      </c>
      <c r="B28" s="9" t="s">
        <v>205</v>
      </c>
      <c r="C28" s="9" t="s">
        <v>206</v>
      </c>
      <c r="D28" s="18">
        <v>0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19">
        <f t="shared" si="0"/>
        <v>0</v>
      </c>
      <c r="AE28" s="3"/>
      <c r="AF28" s="3"/>
      <c r="AV28" s="61"/>
      <c r="AW28" s="67"/>
      <c r="BC28" s="67"/>
    </row>
    <row r="29" spans="1:55" ht="14.25" customHeight="1">
      <c r="A29" s="9" t="s">
        <v>36</v>
      </c>
      <c r="B29" s="52" t="s">
        <v>207</v>
      </c>
      <c r="C29" s="52" t="s">
        <v>524</v>
      </c>
      <c r="D29" s="18">
        <v>0</v>
      </c>
      <c r="E29" s="3"/>
      <c r="F29" s="3"/>
      <c r="G29" s="3"/>
      <c r="H29" s="3"/>
      <c r="I29" s="3"/>
      <c r="J29" s="19">
        <v>10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19">
        <f t="shared" si="0"/>
        <v>10</v>
      </c>
      <c r="AE29" s="3"/>
      <c r="AF29" s="3"/>
      <c r="AV29" s="61"/>
      <c r="AW29" s="67"/>
      <c r="BC29" s="67"/>
    </row>
    <row r="30" spans="1:55" ht="14.25" customHeight="1">
      <c r="A30" s="9" t="s">
        <v>69</v>
      </c>
      <c r="B30" s="9" t="s">
        <v>207</v>
      </c>
      <c r="C30" s="9" t="s">
        <v>208</v>
      </c>
      <c r="D30" s="18">
        <v>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19">
        <f t="shared" si="0"/>
        <v>0</v>
      </c>
      <c r="AE30" s="3"/>
      <c r="AF30" s="3"/>
      <c r="AG30" s="20"/>
      <c r="AH30" s="24" t="s">
        <v>209</v>
      </c>
      <c r="AI30" s="3"/>
      <c r="AJ30" s="3"/>
      <c r="AK30" s="3"/>
      <c r="AL30" s="3"/>
      <c r="AM30" s="25" t="s">
        <v>210</v>
      </c>
      <c r="AN30" s="26">
        <v>26</v>
      </c>
      <c r="AO30" s="3"/>
      <c r="AP30" s="3"/>
      <c r="AQ30" s="3"/>
      <c r="AV30" s="61"/>
      <c r="AW30" s="67"/>
      <c r="BC30" s="68"/>
    </row>
    <row r="31" spans="1:55" ht="14.25" customHeight="1">
      <c r="A31" s="9" t="s">
        <v>94</v>
      </c>
      <c r="B31" s="9" t="s">
        <v>211</v>
      </c>
      <c r="C31" s="9" t="s">
        <v>208</v>
      </c>
      <c r="D31" s="18">
        <v>100</v>
      </c>
      <c r="E31" s="3"/>
      <c r="F31" s="3"/>
      <c r="G31" s="3"/>
      <c r="H31" s="3"/>
      <c r="I31" s="3"/>
      <c r="J31" s="19">
        <v>15</v>
      </c>
      <c r="K31" s="3"/>
      <c r="L31" s="73">
        <v>6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19">
        <f t="shared" si="0"/>
        <v>121</v>
      </c>
      <c r="AE31" s="3"/>
      <c r="AF31" s="3"/>
      <c r="AG31" s="20"/>
      <c r="AH31" s="39" t="s">
        <v>212</v>
      </c>
      <c r="AI31" s="38"/>
      <c r="AJ31" s="38"/>
      <c r="AK31" s="38"/>
      <c r="AL31" s="38"/>
      <c r="AM31" s="25" t="s">
        <v>213</v>
      </c>
      <c r="AN31" s="26">
        <v>20</v>
      </c>
      <c r="AO31" s="3"/>
      <c r="AP31" s="3"/>
      <c r="AQ31" s="3"/>
      <c r="AV31" s="61"/>
      <c r="AW31" s="67"/>
      <c r="BC31" s="68"/>
    </row>
    <row r="32" spans="1:55" ht="14.25" customHeight="1">
      <c r="A32" s="9" t="s">
        <v>214</v>
      </c>
      <c r="B32" s="9" t="s">
        <v>147</v>
      </c>
      <c r="C32" s="9" t="s">
        <v>215</v>
      </c>
      <c r="D32" s="18">
        <v>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19">
        <f t="shared" si="0"/>
        <v>0</v>
      </c>
      <c r="AE32" s="3"/>
      <c r="AF32" s="3"/>
      <c r="AG32" s="20"/>
      <c r="AH32" s="24" t="s">
        <v>216</v>
      </c>
      <c r="AI32" s="3"/>
      <c r="AJ32" s="3"/>
      <c r="AK32" s="3"/>
      <c r="AL32" s="3"/>
      <c r="AM32" s="25" t="s">
        <v>217</v>
      </c>
      <c r="AN32" s="26">
        <v>53</v>
      </c>
      <c r="AO32" s="3"/>
      <c r="AP32" s="3"/>
      <c r="AQ32" s="3"/>
      <c r="AV32" s="61"/>
      <c r="AW32" s="67"/>
      <c r="BC32" s="68"/>
    </row>
    <row r="33" spans="1:55" ht="14.25" customHeight="1">
      <c r="A33" s="9" t="s">
        <v>218</v>
      </c>
      <c r="B33" s="9" t="s">
        <v>219</v>
      </c>
      <c r="C33" s="9" t="s">
        <v>220</v>
      </c>
      <c r="D33" s="18">
        <v>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19">
        <f t="shared" si="0"/>
        <v>0</v>
      </c>
      <c r="AE33" s="3"/>
      <c r="AF33" s="3"/>
      <c r="AG33" s="20"/>
      <c r="AH33" s="39" t="s">
        <v>221</v>
      </c>
      <c r="AI33" s="38"/>
      <c r="AJ33" s="38"/>
      <c r="AK33" s="38"/>
      <c r="AL33" s="38"/>
      <c r="AM33" s="25" t="s">
        <v>222</v>
      </c>
      <c r="AN33" s="26">
        <v>40</v>
      </c>
      <c r="AO33" s="3"/>
      <c r="AP33" s="3"/>
      <c r="AQ33" s="3"/>
      <c r="AV33" s="67"/>
      <c r="AW33" s="67"/>
      <c r="BC33" s="68"/>
    </row>
    <row r="34" spans="1:55" ht="14.25" customHeight="1">
      <c r="A34" s="9" t="s">
        <v>34</v>
      </c>
      <c r="B34" s="9" t="s">
        <v>223</v>
      </c>
      <c r="C34" s="9" t="s">
        <v>220</v>
      </c>
      <c r="D34" s="18">
        <v>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19">
        <f t="shared" si="0"/>
        <v>0</v>
      </c>
      <c r="AE34" s="3"/>
      <c r="AF34" s="3"/>
      <c r="AG34" s="20"/>
      <c r="AH34" s="3"/>
      <c r="AI34" s="3"/>
      <c r="AJ34" s="3"/>
      <c r="AK34" s="3"/>
      <c r="AL34" s="3"/>
      <c r="AM34" s="25" t="s">
        <v>224</v>
      </c>
      <c r="AN34" s="26">
        <v>10</v>
      </c>
      <c r="AO34" s="3"/>
      <c r="AP34" s="3"/>
      <c r="AQ34" s="3"/>
      <c r="AV34" s="67"/>
      <c r="AW34" s="67"/>
      <c r="BC34" s="68"/>
    </row>
    <row r="35" spans="1:55" ht="14.25" customHeight="1">
      <c r="A35" s="9" t="s">
        <v>49</v>
      </c>
      <c r="B35" s="9" t="s">
        <v>225</v>
      </c>
      <c r="C35" s="9" t="s">
        <v>226</v>
      </c>
      <c r="D35" s="18">
        <v>20</v>
      </c>
      <c r="E35" s="3"/>
      <c r="F35" s="3"/>
      <c r="G35" s="19">
        <v>20</v>
      </c>
      <c r="H35" s="3"/>
      <c r="I35" s="3"/>
      <c r="J35" s="19">
        <v>9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19">
        <f t="shared" si="0"/>
        <v>9</v>
      </c>
      <c r="AE35" s="3"/>
      <c r="AF35" s="3"/>
      <c r="AG35" s="3"/>
      <c r="AH35" s="3"/>
      <c r="AI35" s="3"/>
      <c r="AJ35" s="3"/>
      <c r="AK35" s="3"/>
      <c r="AL35" s="3"/>
      <c r="AM35" s="25" t="s">
        <v>227</v>
      </c>
      <c r="AN35" s="26">
        <v>25</v>
      </c>
      <c r="AO35" s="3"/>
      <c r="AP35" s="3"/>
      <c r="AQ35" s="3"/>
      <c r="AV35" s="61"/>
      <c r="AW35" s="67"/>
      <c r="AX35" s="60"/>
      <c r="AY35" s="60"/>
      <c r="AZ35" s="60"/>
      <c r="BA35" s="60"/>
      <c r="BB35" s="61"/>
      <c r="BC35" s="67"/>
    </row>
    <row r="36" spans="1:55" ht="14.25" customHeight="1">
      <c r="A36" s="9" t="s">
        <v>53</v>
      </c>
      <c r="B36" s="9" t="s">
        <v>161</v>
      </c>
      <c r="C36" s="9" t="s">
        <v>228</v>
      </c>
      <c r="D36" s="18">
        <v>53</v>
      </c>
      <c r="E36" s="3"/>
      <c r="F36" s="19">
        <v>57</v>
      </c>
      <c r="G36" s="19">
        <v>53</v>
      </c>
      <c r="H36" s="3"/>
      <c r="I36" s="19">
        <v>57</v>
      </c>
      <c r="J36" s="19">
        <v>42</v>
      </c>
      <c r="K36" s="3"/>
      <c r="L36" s="3">
        <v>5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19">
        <f t="shared" si="0"/>
        <v>47</v>
      </c>
      <c r="AE36" s="3"/>
      <c r="AF36" s="3"/>
      <c r="AG36" s="20"/>
      <c r="AH36" s="40" t="s">
        <v>229</v>
      </c>
      <c r="AI36" s="38"/>
      <c r="AJ36" s="38"/>
      <c r="AK36" s="38"/>
      <c r="AL36" s="38"/>
      <c r="AM36" s="25" t="s">
        <v>227</v>
      </c>
      <c r="AN36" s="26">
        <v>10</v>
      </c>
      <c r="AO36" s="3"/>
      <c r="AP36" s="3"/>
      <c r="AQ36" s="3"/>
      <c r="AV36" s="61"/>
      <c r="AW36" s="67"/>
      <c r="AX36" s="60"/>
      <c r="AY36" s="60"/>
      <c r="AZ36" s="60"/>
      <c r="BA36" s="60"/>
      <c r="BB36" s="61"/>
      <c r="BC36" s="66"/>
    </row>
    <row r="37" spans="1:55" ht="14.25" customHeight="1">
      <c r="A37" s="9" t="s">
        <v>89</v>
      </c>
      <c r="B37" s="9" t="s">
        <v>230</v>
      </c>
      <c r="C37" s="9" t="s">
        <v>231</v>
      </c>
      <c r="D37" s="18">
        <v>29</v>
      </c>
      <c r="E37" s="3"/>
      <c r="F37" s="19">
        <v>10</v>
      </c>
      <c r="G37" s="19">
        <v>20</v>
      </c>
      <c r="H37" s="3"/>
      <c r="I37" s="3"/>
      <c r="J37" s="19">
        <v>14</v>
      </c>
      <c r="K37" s="19">
        <v>19</v>
      </c>
      <c r="L37" s="3">
        <v>33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19">
        <f t="shared" si="0"/>
        <v>47</v>
      </c>
      <c r="AE37" s="3"/>
      <c r="AF37" s="3"/>
      <c r="AG37" s="3"/>
      <c r="AH37" s="41" t="s">
        <v>232</v>
      </c>
      <c r="AI37" s="38"/>
      <c r="AJ37" s="38"/>
      <c r="AK37" s="38"/>
      <c r="AL37" s="38"/>
      <c r="AM37" s="25" t="s">
        <v>233</v>
      </c>
      <c r="AN37" s="26">
        <v>80</v>
      </c>
      <c r="AO37" s="3"/>
      <c r="AP37" s="3"/>
      <c r="AQ37" s="3"/>
      <c r="AV37" s="3"/>
      <c r="AW37" s="3"/>
      <c r="AX37" s="3"/>
      <c r="AY37" s="3"/>
      <c r="AZ37" s="3"/>
      <c r="BA37" s="3"/>
    </row>
    <row r="38" spans="1:55" ht="14.25" customHeight="1">
      <c r="A38" s="9" t="s">
        <v>234</v>
      </c>
      <c r="B38" s="9" t="s">
        <v>235</v>
      </c>
      <c r="C38" s="9" t="s">
        <v>236</v>
      </c>
      <c r="D38" s="18">
        <v>14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19">
        <f t="shared" si="0"/>
        <v>14</v>
      </c>
      <c r="AE38" s="3"/>
      <c r="AF38" s="3"/>
      <c r="AG38" s="3"/>
      <c r="AH38" s="41" t="s">
        <v>237</v>
      </c>
      <c r="AI38" s="38"/>
      <c r="AJ38" s="38"/>
      <c r="AK38" s="38"/>
      <c r="AL38" s="38"/>
      <c r="AM38" s="25" t="s">
        <v>238</v>
      </c>
      <c r="AN38" s="26">
        <v>10</v>
      </c>
      <c r="AO38" s="3"/>
      <c r="AP38" s="3"/>
      <c r="AQ38" s="3"/>
      <c r="AV38" s="3"/>
      <c r="AW38" s="3"/>
      <c r="AX38" s="3"/>
      <c r="AY38" s="3"/>
      <c r="AZ38" s="3"/>
      <c r="BA38" s="3"/>
    </row>
    <row r="39" spans="1:55" ht="14.25" customHeight="1">
      <c r="A39" s="9" t="s">
        <v>239</v>
      </c>
      <c r="B39" s="9" t="s">
        <v>240</v>
      </c>
      <c r="C39" s="9" t="s">
        <v>236</v>
      </c>
      <c r="D39" s="18">
        <v>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19">
        <f t="shared" si="0"/>
        <v>0</v>
      </c>
      <c r="AE39" s="3"/>
      <c r="AF39" s="3"/>
      <c r="AG39" s="3"/>
      <c r="AH39" s="41" t="s">
        <v>241</v>
      </c>
      <c r="AI39" s="38"/>
      <c r="AJ39" s="38"/>
      <c r="AK39" s="38"/>
      <c r="AL39" s="38"/>
      <c r="AM39" s="25" t="s">
        <v>242</v>
      </c>
      <c r="AN39" s="26">
        <v>10</v>
      </c>
      <c r="AO39" s="3"/>
      <c r="AP39" s="3"/>
      <c r="AQ39" s="3"/>
      <c r="AV39" s="3"/>
      <c r="AW39" s="3"/>
      <c r="AX39" s="3"/>
      <c r="AY39" s="3"/>
      <c r="AZ39" s="3"/>
      <c r="BA39" s="3"/>
    </row>
    <row r="40" spans="1:55" ht="14.25" customHeight="1">
      <c r="A40" s="9" t="s">
        <v>243</v>
      </c>
      <c r="B40" s="9" t="s">
        <v>244</v>
      </c>
      <c r="C40" s="9" t="s">
        <v>245</v>
      </c>
      <c r="D40" s="18">
        <v>0</v>
      </c>
      <c r="E40" s="3"/>
      <c r="F40" s="3"/>
      <c r="G40" s="3"/>
      <c r="H40" s="3"/>
      <c r="I40" s="23"/>
      <c r="J40" s="2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19">
        <f t="shared" si="0"/>
        <v>0</v>
      </c>
      <c r="AE40" s="3"/>
      <c r="AF40" s="3"/>
      <c r="AG40" s="3"/>
      <c r="AH40" s="41" t="s">
        <v>246</v>
      </c>
      <c r="AI40" s="38"/>
      <c r="AJ40" s="38"/>
      <c r="AK40" s="38"/>
      <c r="AL40" s="38"/>
      <c r="AM40" s="25" t="s">
        <v>247</v>
      </c>
      <c r="AN40" s="26">
        <v>53</v>
      </c>
      <c r="AO40" s="3"/>
      <c r="AP40" s="3"/>
      <c r="AQ40" s="3"/>
      <c r="AV40" s="3"/>
      <c r="AW40" s="3"/>
      <c r="AX40" s="3"/>
      <c r="AY40" s="3"/>
      <c r="AZ40" s="3"/>
      <c r="BA40" s="3"/>
    </row>
    <row r="41" spans="1:55" ht="14.25" customHeight="1">
      <c r="A41" s="9" t="s">
        <v>248</v>
      </c>
      <c r="B41" s="9" t="s">
        <v>249</v>
      </c>
      <c r="C41" s="9" t="s">
        <v>250</v>
      </c>
      <c r="D41" s="18">
        <v>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19">
        <f t="shared" si="0"/>
        <v>0</v>
      </c>
      <c r="AE41" s="3"/>
      <c r="AF41" s="3"/>
      <c r="AG41" s="3"/>
      <c r="AH41" s="41" t="s">
        <v>251</v>
      </c>
      <c r="AI41" s="38"/>
      <c r="AJ41" s="38"/>
      <c r="AK41" s="38"/>
      <c r="AL41" s="38"/>
      <c r="AM41" s="25" t="s">
        <v>252</v>
      </c>
      <c r="AN41" s="26">
        <v>40</v>
      </c>
      <c r="AO41" s="3"/>
      <c r="AP41" s="3"/>
      <c r="AQ41" s="3"/>
      <c r="AV41" s="3"/>
      <c r="AW41" s="3"/>
      <c r="AX41" s="3"/>
      <c r="AY41" s="3"/>
      <c r="AZ41" s="3"/>
      <c r="BA41" s="3"/>
    </row>
    <row r="42" spans="1:55" ht="14.25" customHeight="1">
      <c r="A42" s="9" t="s">
        <v>27</v>
      </c>
      <c r="B42" s="9" t="s">
        <v>253</v>
      </c>
      <c r="C42" s="9" t="s">
        <v>254</v>
      </c>
      <c r="D42" s="18">
        <v>0</v>
      </c>
      <c r="E42" s="3"/>
      <c r="F42" s="19">
        <v>4</v>
      </c>
      <c r="G42" s="3"/>
      <c r="H42" s="3"/>
      <c r="I42" s="3"/>
      <c r="J42" s="19">
        <v>5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19">
        <f t="shared" si="0"/>
        <v>9</v>
      </c>
      <c r="AE42" s="3"/>
      <c r="AF42" s="3"/>
      <c r="AG42" s="3"/>
      <c r="AH42" s="20"/>
      <c r="AI42" s="20"/>
      <c r="AJ42" s="20"/>
      <c r="AK42" s="20"/>
      <c r="AL42" s="20"/>
      <c r="AM42" s="25"/>
      <c r="AN42" s="25"/>
      <c r="AO42" s="3"/>
      <c r="AP42" s="3"/>
      <c r="AQ42" s="3"/>
      <c r="AV42" s="3"/>
      <c r="AW42" s="3"/>
      <c r="AX42" s="3"/>
      <c r="AY42" s="3"/>
      <c r="AZ42" s="3"/>
      <c r="BA42" s="3"/>
    </row>
    <row r="43" spans="1:55" ht="14.25" customHeight="1">
      <c r="A43" s="9" t="s">
        <v>255</v>
      </c>
      <c r="B43" s="22" t="s">
        <v>256</v>
      </c>
      <c r="C43" s="22" t="s">
        <v>257</v>
      </c>
      <c r="D43" s="18">
        <v>15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19">
        <f t="shared" si="0"/>
        <v>15</v>
      </c>
      <c r="AE43" s="3"/>
      <c r="AF43" s="3"/>
      <c r="AG43" s="3"/>
      <c r="AH43" s="41" t="s">
        <v>258</v>
      </c>
      <c r="AI43" s="38"/>
      <c r="AJ43" s="38"/>
      <c r="AK43" s="38"/>
      <c r="AL43" s="38"/>
      <c r="AM43" s="25" t="s">
        <v>259</v>
      </c>
      <c r="AN43" s="26">
        <v>10</v>
      </c>
      <c r="AO43" s="3"/>
      <c r="AP43" s="3"/>
      <c r="AQ43" s="3"/>
      <c r="AV43" s="3"/>
      <c r="AW43" s="3"/>
      <c r="AX43" s="3"/>
      <c r="AY43" s="3"/>
      <c r="AZ43" s="3"/>
      <c r="BA43" s="3"/>
    </row>
    <row r="44" spans="1:55" ht="14.25" customHeight="1">
      <c r="A44" s="86" t="s">
        <v>518</v>
      </c>
      <c r="B44" s="87" t="s">
        <v>525</v>
      </c>
      <c r="C44" s="87" t="s">
        <v>257</v>
      </c>
      <c r="D44" s="18">
        <v>0</v>
      </c>
      <c r="E44" s="3"/>
      <c r="F44" s="3"/>
      <c r="G44" s="3"/>
      <c r="H44" s="3"/>
      <c r="I44" s="3"/>
      <c r="J44" s="3"/>
      <c r="K44" s="3"/>
      <c r="L44" s="3">
        <v>3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19">
        <f t="shared" si="0"/>
        <v>3</v>
      </c>
      <c r="AE44" s="3"/>
      <c r="AF44" s="3"/>
      <c r="AG44" s="3"/>
      <c r="AH44" s="27"/>
      <c r="AM44" s="84"/>
      <c r="AN44" s="85"/>
      <c r="AO44" s="3"/>
      <c r="AP44" s="3"/>
      <c r="AQ44" s="3"/>
      <c r="AV44" s="3"/>
      <c r="AW44" s="3"/>
      <c r="AX44" s="3"/>
      <c r="AY44" s="3"/>
      <c r="AZ44" s="3"/>
      <c r="BA44" s="3"/>
    </row>
    <row r="45" spans="1:55" ht="14.25" customHeight="1">
      <c r="A45" s="9" t="s">
        <v>260</v>
      </c>
      <c r="B45" s="22" t="s">
        <v>261</v>
      </c>
      <c r="C45" s="22" t="s">
        <v>262</v>
      </c>
      <c r="D45" s="18">
        <v>0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19">
        <f t="shared" si="0"/>
        <v>0</v>
      </c>
      <c r="AE45" s="3"/>
      <c r="AF45" s="3"/>
      <c r="AG45" s="3"/>
      <c r="AH45" s="3"/>
      <c r="AI45" s="3"/>
      <c r="AJ45" s="3"/>
      <c r="AK45" s="3"/>
      <c r="AL45" s="3"/>
      <c r="AM45" s="25" t="s">
        <v>259</v>
      </c>
      <c r="AN45" s="26">
        <v>10</v>
      </c>
      <c r="AO45" s="3"/>
      <c r="AP45" s="3"/>
      <c r="AQ45" s="3"/>
      <c r="AV45" s="3"/>
      <c r="AW45" s="3"/>
      <c r="AX45" s="3"/>
      <c r="AY45" s="3"/>
      <c r="AZ45" s="3"/>
      <c r="BA45" s="3"/>
    </row>
    <row r="46" spans="1:55" ht="14.25" customHeight="1">
      <c r="A46" s="9" t="s">
        <v>50</v>
      </c>
      <c r="B46" s="9" t="s">
        <v>263</v>
      </c>
      <c r="C46" s="9" t="s">
        <v>264</v>
      </c>
      <c r="D46" s="18">
        <v>0</v>
      </c>
      <c r="E46" s="3"/>
      <c r="F46" s="3"/>
      <c r="G46" s="3"/>
      <c r="H46" s="3"/>
      <c r="I46" s="3"/>
      <c r="J46" s="19">
        <v>9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19">
        <f t="shared" si="0"/>
        <v>9</v>
      </c>
      <c r="AE46" s="3"/>
      <c r="AF46" s="3"/>
      <c r="AG46" s="3"/>
      <c r="AH46" s="3"/>
      <c r="AI46" s="3"/>
      <c r="AJ46" s="3"/>
      <c r="AK46" s="3"/>
      <c r="AL46" s="3"/>
      <c r="AM46" s="25" t="s">
        <v>265</v>
      </c>
      <c r="AN46" s="26">
        <v>40</v>
      </c>
      <c r="AO46" s="3"/>
      <c r="AP46" s="3"/>
      <c r="AQ46" s="3"/>
      <c r="AV46" s="3"/>
      <c r="AW46" s="3"/>
      <c r="AX46" s="3"/>
      <c r="AY46" s="3"/>
      <c r="AZ46" s="3"/>
      <c r="BA46" s="3"/>
    </row>
    <row r="47" spans="1:55" ht="14.25" customHeight="1">
      <c r="A47" s="9" t="s">
        <v>96</v>
      </c>
      <c r="B47" s="9" t="s">
        <v>266</v>
      </c>
      <c r="C47" s="9" t="s">
        <v>264</v>
      </c>
      <c r="D47" s="18">
        <v>0</v>
      </c>
      <c r="E47" s="3"/>
      <c r="F47" s="3"/>
      <c r="G47" s="3"/>
      <c r="H47" s="19">
        <v>20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19">
        <f t="shared" si="0"/>
        <v>20</v>
      </c>
      <c r="AE47" s="3"/>
      <c r="AF47" s="3"/>
      <c r="AG47" s="3"/>
      <c r="AH47" s="24" t="s">
        <v>267</v>
      </c>
      <c r="AI47" s="3"/>
      <c r="AJ47" s="3"/>
      <c r="AK47" s="3"/>
      <c r="AL47" s="3"/>
      <c r="AM47" s="25" t="s">
        <v>268</v>
      </c>
      <c r="AN47" s="26">
        <v>10</v>
      </c>
      <c r="AO47" s="3"/>
      <c r="AP47" s="3"/>
      <c r="AQ47" s="3"/>
      <c r="AV47" s="3"/>
      <c r="AW47" s="3"/>
      <c r="AX47" s="3"/>
      <c r="AY47" s="3"/>
      <c r="AZ47" s="3"/>
      <c r="BA47" s="3"/>
    </row>
    <row r="48" spans="1:55" ht="14.25" customHeight="1">
      <c r="A48" s="9" t="s">
        <v>269</v>
      </c>
      <c r="B48" s="9" t="s">
        <v>155</v>
      </c>
      <c r="C48" s="9" t="s">
        <v>270</v>
      </c>
      <c r="D48" s="18">
        <v>0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19">
        <f t="shared" si="0"/>
        <v>0</v>
      </c>
      <c r="AE48" s="3"/>
      <c r="AF48" s="3"/>
      <c r="AG48" s="3"/>
      <c r="AH48" s="41" t="s">
        <v>271</v>
      </c>
      <c r="AI48" s="38"/>
      <c r="AJ48" s="38"/>
      <c r="AK48" s="38"/>
      <c r="AL48" s="38"/>
      <c r="AM48" s="25" t="s">
        <v>272</v>
      </c>
      <c r="AN48" s="26">
        <v>60</v>
      </c>
      <c r="AO48" s="3"/>
      <c r="AP48" s="3"/>
      <c r="AQ48" s="3"/>
      <c r="AV48" s="3"/>
      <c r="AW48" s="3"/>
      <c r="AX48" s="3"/>
      <c r="AY48" s="3"/>
      <c r="AZ48" s="3"/>
      <c r="BA48" s="3"/>
    </row>
    <row r="49" spans="1:53" ht="14.25" customHeight="1">
      <c r="A49" s="9" t="s">
        <v>23</v>
      </c>
      <c r="B49" s="9" t="s">
        <v>273</v>
      </c>
      <c r="C49" s="9" t="s">
        <v>274</v>
      </c>
      <c r="D49" s="18">
        <v>80</v>
      </c>
      <c r="E49" s="3"/>
      <c r="F49" s="19">
        <v>8</v>
      </c>
      <c r="G49" s="19">
        <v>80</v>
      </c>
      <c r="H49" s="3"/>
      <c r="I49" s="3"/>
      <c r="J49" s="3"/>
      <c r="K49" s="19">
        <v>8</v>
      </c>
      <c r="L49" s="3">
        <v>4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19">
        <f t="shared" si="0"/>
        <v>4</v>
      </c>
      <c r="AE49" s="3"/>
      <c r="AF49" s="3"/>
      <c r="AG49" s="3"/>
      <c r="AH49" s="41" t="s">
        <v>275</v>
      </c>
      <c r="AI49" s="38"/>
      <c r="AJ49" s="38"/>
      <c r="AK49" s="38"/>
      <c r="AL49" s="38"/>
      <c r="AM49" s="25" t="s">
        <v>272</v>
      </c>
      <c r="AN49" s="26">
        <v>20</v>
      </c>
      <c r="AO49" s="3"/>
      <c r="AP49" s="3"/>
      <c r="AQ49" s="3"/>
      <c r="AV49" s="20"/>
      <c r="AW49" s="3"/>
      <c r="AX49" s="3"/>
      <c r="AY49" s="3"/>
      <c r="AZ49" s="3"/>
      <c r="BA49" s="3"/>
    </row>
    <row r="50" spans="1:53" ht="14.25" customHeight="1">
      <c r="A50" s="9" t="s">
        <v>276</v>
      </c>
      <c r="B50" s="9" t="s">
        <v>277</v>
      </c>
      <c r="C50" s="9" t="s">
        <v>278</v>
      </c>
      <c r="D50" s="18">
        <v>0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19">
        <f t="shared" si="0"/>
        <v>0</v>
      </c>
      <c r="AE50" s="3"/>
      <c r="AF50" s="3"/>
      <c r="AG50" s="3"/>
      <c r="AH50" s="41" t="s">
        <v>279</v>
      </c>
      <c r="AI50" s="38"/>
      <c r="AJ50" s="38"/>
      <c r="AK50" s="38"/>
      <c r="AL50" s="38"/>
      <c r="AM50" s="25" t="s">
        <v>280</v>
      </c>
      <c r="AN50" s="26">
        <v>75</v>
      </c>
      <c r="AO50" s="3"/>
      <c r="AP50" s="3"/>
      <c r="AQ50" s="3"/>
      <c r="AV50" s="20"/>
      <c r="AW50" s="3"/>
      <c r="AX50" s="3"/>
      <c r="AY50" s="3"/>
      <c r="AZ50" s="3"/>
      <c r="BA50" s="3"/>
    </row>
    <row r="51" spans="1:53" ht="14.25" customHeight="1">
      <c r="A51" s="9" t="s">
        <v>281</v>
      </c>
      <c r="B51" s="9" t="s">
        <v>282</v>
      </c>
      <c r="C51" s="9" t="s">
        <v>283</v>
      </c>
      <c r="D51" s="18">
        <v>0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19">
        <f t="shared" si="0"/>
        <v>0</v>
      </c>
      <c r="AE51" s="3"/>
      <c r="AF51" s="3"/>
      <c r="AG51" s="3"/>
      <c r="AH51" s="20"/>
      <c r="AI51" s="3"/>
      <c r="AJ51" s="3"/>
      <c r="AK51" s="3"/>
      <c r="AL51" s="3"/>
      <c r="AM51" s="25" t="s">
        <v>280</v>
      </c>
      <c r="AN51" s="26">
        <v>100</v>
      </c>
      <c r="AO51" s="3"/>
      <c r="AP51" s="3"/>
      <c r="AQ51" s="3"/>
      <c r="AV51" s="20"/>
      <c r="AW51" s="3"/>
      <c r="AX51" s="3"/>
      <c r="AY51" s="3"/>
      <c r="AZ51" s="3"/>
      <c r="BA51" s="3"/>
    </row>
    <row r="52" spans="1:53" ht="14.25" customHeight="1">
      <c r="A52" s="9" t="s">
        <v>68</v>
      </c>
      <c r="B52" s="9" t="s">
        <v>284</v>
      </c>
      <c r="C52" s="9" t="s">
        <v>285</v>
      </c>
      <c r="D52" s="18">
        <v>0</v>
      </c>
      <c r="E52" s="3"/>
      <c r="F52" s="19">
        <v>3</v>
      </c>
      <c r="G52" s="3"/>
      <c r="H52" s="3"/>
      <c r="I52" s="3"/>
      <c r="J52" s="19">
        <v>3</v>
      </c>
      <c r="K52" s="3"/>
      <c r="L52" s="3">
        <v>40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19">
        <f t="shared" si="0"/>
        <v>46</v>
      </c>
      <c r="AE52" s="3"/>
      <c r="AF52" s="3"/>
      <c r="AG52" s="3"/>
      <c r="AH52" s="24" t="s">
        <v>286</v>
      </c>
      <c r="AI52" s="3"/>
      <c r="AJ52" s="3"/>
      <c r="AK52" s="3"/>
      <c r="AL52" s="3"/>
      <c r="AM52" s="25" t="s">
        <v>280</v>
      </c>
      <c r="AN52" s="26">
        <v>26</v>
      </c>
      <c r="AO52" s="3"/>
      <c r="AP52" s="3"/>
      <c r="AQ52" s="3"/>
      <c r="AV52" s="20"/>
      <c r="AW52" s="3"/>
      <c r="AX52" s="3"/>
      <c r="AY52" s="3"/>
      <c r="AZ52" s="3"/>
      <c r="BA52" s="3"/>
    </row>
    <row r="53" spans="1:53" ht="14.25" customHeight="1">
      <c r="A53" s="9" t="s">
        <v>59</v>
      </c>
      <c r="B53" s="9" t="s">
        <v>287</v>
      </c>
      <c r="C53" s="9" t="s">
        <v>288</v>
      </c>
      <c r="D53" s="18">
        <v>20</v>
      </c>
      <c r="E53" s="3"/>
      <c r="F53" s="3"/>
      <c r="G53" s="19">
        <v>10</v>
      </c>
      <c r="H53" s="3"/>
      <c r="I53" s="3"/>
      <c r="J53" s="2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19">
        <f t="shared" si="0"/>
        <v>10</v>
      </c>
      <c r="AE53" s="3"/>
      <c r="AF53" s="3"/>
      <c r="AG53" s="3"/>
      <c r="AH53" s="41" t="s">
        <v>289</v>
      </c>
      <c r="AI53" s="38"/>
      <c r="AJ53" s="38"/>
      <c r="AK53" s="38"/>
      <c r="AL53" s="38"/>
      <c r="AM53" s="25" t="s">
        <v>290</v>
      </c>
      <c r="AN53" s="26">
        <v>75</v>
      </c>
      <c r="AO53" s="3"/>
      <c r="AP53" s="3"/>
      <c r="AQ53" s="3"/>
      <c r="AV53" s="20"/>
      <c r="AW53" s="3"/>
      <c r="AX53" s="3"/>
      <c r="AY53" s="3"/>
      <c r="AZ53" s="3"/>
      <c r="BA53" s="3"/>
    </row>
    <row r="54" spans="1:53" ht="14.25" customHeight="1">
      <c r="A54" s="9" t="s">
        <v>56</v>
      </c>
      <c r="B54" s="22" t="s">
        <v>291</v>
      </c>
      <c r="C54" s="22" t="s">
        <v>292</v>
      </c>
      <c r="D54" s="18">
        <v>35</v>
      </c>
      <c r="E54" s="3"/>
      <c r="F54" s="19">
        <v>10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19">
        <f t="shared" si="0"/>
        <v>45</v>
      </c>
      <c r="AE54" s="3"/>
      <c r="AF54" s="3"/>
      <c r="AG54" s="3"/>
      <c r="AH54" s="41" t="s">
        <v>293</v>
      </c>
      <c r="AI54" s="38"/>
      <c r="AJ54" s="38"/>
      <c r="AK54" s="38"/>
      <c r="AL54" s="38"/>
      <c r="AM54" s="25" t="s">
        <v>294</v>
      </c>
      <c r="AN54" s="26">
        <v>40</v>
      </c>
      <c r="AO54" s="3"/>
      <c r="AP54" s="3"/>
      <c r="AQ54" s="3"/>
      <c r="AR54" s="3"/>
      <c r="AS54" s="3"/>
      <c r="AT54" s="3"/>
      <c r="AU54" s="76"/>
      <c r="AV54" s="20"/>
      <c r="AW54" s="3"/>
      <c r="AX54" s="3"/>
      <c r="AY54" s="3"/>
      <c r="AZ54" s="3"/>
      <c r="BA54" s="3"/>
    </row>
    <row r="55" spans="1:53" ht="14.25" customHeight="1">
      <c r="A55" s="9" t="s">
        <v>295</v>
      </c>
      <c r="B55" s="9" t="s">
        <v>296</v>
      </c>
      <c r="C55" s="9" t="s">
        <v>297</v>
      </c>
      <c r="D55" s="18">
        <v>0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19">
        <f t="shared" si="0"/>
        <v>0</v>
      </c>
      <c r="AE55" s="3"/>
      <c r="AF55" s="3"/>
      <c r="AG55" s="3"/>
      <c r="AH55" s="41" t="s">
        <v>298</v>
      </c>
      <c r="AI55" s="38"/>
      <c r="AJ55" s="38"/>
      <c r="AK55" s="38"/>
      <c r="AL55" s="38"/>
      <c r="AM55" s="25" t="s">
        <v>299</v>
      </c>
      <c r="AN55" s="26">
        <v>26</v>
      </c>
      <c r="AO55" s="3"/>
      <c r="AP55" s="3"/>
      <c r="AQ55" s="3"/>
      <c r="AR55" s="3"/>
      <c r="AS55" s="3"/>
      <c r="AT55" s="3"/>
      <c r="AU55" s="76"/>
      <c r="AV55" s="20"/>
      <c r="AW55" s="3"/>
      <c r="AX55" s="3"/>
      <c r="AY55" s="3"/>
      <c r="AZ55" s="3"/>
      <c r="BA55" s="3"/>
    </row>
    <row r="56" spans="1:53" ht="14.25" customHeight="1">
      <c r="A56" s="9" t="s">
        <v>67</v>
      </c>
      <c r="B56" s="9" t="s">
        <v>300</v>
      </c>
      <c r="C56" s="9" t="s">
        <v>301</v>
      </c>
      <c r="D56" s="18">
        <v>0</v>
      </c>
      <c r="E56" s="3"/>
      <c r="F56" s="3"/>
      <c r="G56" s="3"/>
      <c r="H56" s="3"/>
      <c r="I56" s="3"/>
      <c r="J56" s="19">
        <v>33</v>
      </c>
      <c r="K56" s="3"/>
      <c r="L56" s="3">
        <v>5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19">
        <f t="shared" si="0"/>
        <v>38</v>
      </c>
      <c r="AE56" s="3"/>
      <c r="AF56" s="3"/>
      <c r="AG56" s="3"/>
      <c r="AH56" s="3"/>
      <c r="AI56" s="3"/>
      <c r="AJ56" s="3"/>
      <c r="AK56" s="3"/>
      <c r="AL56" s="3"/>
      <c r="AM56" s="25" t="s">
        <v>302</v>
      </c>
      <c r="AN56" s="26">
        <v>50</v>
      </c>
      <c r="AO56" s="3"/>
      <c r="AP56" s="3"/>
      <c r="AQ56" s="3"/>
      <c r="AR56" s="3"/>
      <c r="AS56" s="3"/>
      <c r="AT56" s="3"/>
      <c r="AU56" s="76"/>
      <c r="AV56" s="20"/>
      <c r="AW56" s="3"/>
      <c r="AX56" s="3"/>
      <c r="AY56" s="3"/>
      <c r="AZ56" s="3"/>
      <c r="BA56" s="3"/>
    </row>
    <row r="57" spans="1:53" ht="14.25" customHeight="1">
      <c r="A57" s="28" t="s">
        <v>303</v>
      </c>
      <c r="B57" s="9" t="s">
        <v>304</v>
      </c>
      <c r="C57" s="9" t="s">
        <v>305</v>
      </c>
      <c r="D57" s="18">
        <v>15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19">
        <f t="shared" si="0"/>
        <v>15</v>
      </c>
      <c r="AE57" s="3"/>
      <c r="AF57" s="3"/>
      <c r="AG57" s="3"/>
      <c r="AH57" s="3"/>
      <c r="AI57" s="3"/>
      <c r="AJ57" s="3"/>
      <c r="AK57" s="3"/>
      <c r="AL57" s="3"/>
      <c r="AM57" s="25" t="s">
        <v>306</v>
      </c>
      <c r="AN57" s="26">
        <v>10</v>
      </c>
      <c r="AO57" s="3"/>
      <c r="AP57" s="3"/>
      <c r="AQ57" s="3"/>
      <c r="AR57" s="3"/>
      <c r="AS57" s="3"/>
      <c r="AT57" s="3"/>
      <c r="AU57" s="76"/>
      <c r="AV57" s="20"/>
      <c r="AW57" s="3"/>
      <c r="AX57" s="3"/>
      <c r="AY57" s="3"/>
      <c r="AZ57" s="3"/>
      <c r="BA57" s="3"/>
    </row>
    <row r="58" spans="1:53" ht="14.25" customHeight="1">
      <c r="A58" s="9" t="s">
        <v>307</v>
      </c>
      <c r="B58" s="9" t="s">
        <v>256</v>
      </c>
      <c r="C58" s="9" t="s">
        <v>308</v>
      </c>
      <c r="D58" s="18">
        <v>0</v>
      </c>
      <c r="E58" s="3"/>
      <c r="F58" s="3"/>
      <c r="G58" s="3"/>
      <c r="H58" s="3"/>
      <c r="I58" s="23"/>
      <c r="J58" s="2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19">
        <f t="shared" si="0"/>
        <v>0</v>
      </c>
      <c r="AE58" s="3"/>
      <c r="AF58" s="3"/>
      <c r="AG58" s="3"/>
      <c r="AH58" s="3"/>
      <c r="AI58" s="3"/>
      <c r="AJ58" s="3"/>
      <c r="AK58" s="3"/>
      <c r="AL58" s="3"/>
      <c r="AM58" s="25" t="s">
        <v>309</v>
      </c>
      <c r="AN58" s="26">
        <v>25</v>
      </c>
      <c r="AO58" s="3"/>
      <c r="AP58" s="3"/>
      <c r="AQ58" s="3"/>
      <c r="AR58" s="3"/>
      <c r="AS58" s="3"/>
      <c r="AT58" s="3"/>
      <c r="AU58" s="76"/>
      <c r="AV58" s="20"/>
      <c r="AW58" s="3"/>
      <c r="AX58" s="3"/>
      <c r="AY58" s="3"/>
      <c r="AZ58" s="3"/>
      <c r="BA58" s="3"/>
    </row>
    <row r="59" spans="1:53" ht="14.25" customHeight="1">
      <c r="A59" s="9" t="s">
        <v>64</v>
      </c>
      <c r="B59" s="9" t="s">
        <v>310</v>
      </c>
      <c r="C59" s="9" t="s">
        <v>311</v>
      </c>
      <c r="D59" s="18">
        <v>24</v>
      </c>
      <c r="E59" s="3"/>
      <c r="F59" s="3"/>
      <c r="G59" s="3"/>
      <c r="H59" s="3"/>
      <c r="I59" s="23"/>
      <c r="J59" s="2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19">
        <f t="shared" si="0"/>
        <v>24</v>
      </c>
      <c r="AE59" s="9" t="s">
        <v>312</v>
      </c>
      <c r="AF59" s="3"/>
      <c r="AG59" s="3"/>
      <c r="AH59" s="3"/>
      <c r="AI59" s="3"/>
      <c r="AJ59" s="3"/>
      <c r="AK59" s="3"/>
      <c r="AL59" s="3"/>
      <c r="AM59" s="25" t="s">
        <v>313</v>
      </c>
      <c r="AN59" s="26">
        <v>10</v>
      </c>
      <c r="AO59" s="3"/>
      <c r="AP59" s="3"/>
      <c r="AQ59" s="3"/>
      <c r="AR59" s="3"/>
      <c r="AS59" s="3"/>
      <c r="AT59" s="3"/>
      <c r="AU59" s="76"/>
      <c r="AV59" s="20"/>
      <c r="AW59" s="3"/>
      <c r="AX59" s="3"/>
      <c r="AY59" s="3"/>
      <c r="AZ59" s="3"/>
      <c r="BA59" s="3"/>
    </row>
    <row r="60" spans="1:53" ht="14.25" customHeight="1">
      <c r="A60" s="9" t="s">
        <v>55</v>
      </c>
      <c r="B60" s="9" t="s">
        <v>314</v>
      </c>
      <c r="C60" s="9" t="s">
        <v>315</v>
      </c>
      <c r="D60" s="18">
        <v>60</v>
      </c>
      <c r="E60" s="3"/>
      <c r="F60" s="3"/>
      <c r="G60" s="3"/>
      <c r="H60" s="19">
        <v>17</v>
      </c>
      <c r="I60" s="3"/>
      <c r="J60" s="19">
        <v>10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19">
        <f t="shared" si="0"/>
        <v>87</v>
      </c>
      <c r="AE60" s="3"/>
      <c r="AF60" s="3"/>
      <c r="AG60" s="3"/>
      <c r="AH60" s="3"/>
      <c r="AI60" s="3"/>
      <c r="AJ60" s="3"/>
      <c r="AK60" s="3"/>
      <c r="AL60" s="3"/>
      <c r="AM60" s="25" t="s">
        <v>316</v>
      </c>
      <c r="AN60" s="26">
        <v>53</v>
      </c>
      <c r="AO60" s="3"/>
      <c r="AP60" s="3"/>
      <c r="AQ60" s="3"/>
      <c r="AR60" s="3"/>
      <c r="AS60" s="3"/>
      <c r="AT60" s="3"/>
      <c r="AU60" s="76"/>
      <c r="AV60" s="20"/>
      <c r="AW60" s="3"/>
      <c r="AX60" s="3"/>
      <c r="AY60" s="3"/>
      <c r="AZ60" s="3"/>
      <c r="BA60" s="3"/>
    </row>
    <row r="61" spans="1:53" ht="14.25" customHeight="1">
      <c r="A61" s="9" t="s">
        <v>39</v>
      </c>
      <c r="B61" s="9" t="s">
        <v>317</v>
      </c>
      <c r="C61" s="9" t="s">
        <v>318</v>
      </c>
      <c r="D61" s="18">
        <v>66</v>
      </c>
      <c r="E61" s="3"/>
      <c r="F61" s="19">
        <v>15</v>
      </c>
      <c r="G61" s="3"/>
      <c r="H61" s="19">
        <v>30</v>
      </c>
      <c r="I61" s="3"/>
      <c r="J61" s="19">
        <v>31</v>
      </c>
      <c r="K61" s="3"/>
      <c r="L61" s="3">
        <v>10</v>
      </c>
      <c r="M61" s="3"/>
      <c r="N61" s="25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19">
        <f t="shared" si="0"/>
        <v>152</v>
      </c>
      <c r="AE61" s="3"/>
      <c r="AF61" s="3"/>
      <c r="AG61" s="3"/>
      <c r="AH61" s="3"/>
      <c r="AI61" s="3"/>
      <c r="AJ61" s="3"/>
      <c r="AK61" s="3"/>
      <c r="AL61" s="3"/>
      <c r="AM61" s="25" t="s">
        <v>319</v>
      </c>
      <c r="AN61" s="26">
        <v>75</v>
      </c>
      <c r="AO61" s="3"/>
      <c r="AP61" s="3"/>
      <c r="AQ61" s="3"/>
      <c r="AR61" s="3"/>
      <c r="AS61" s="3"/>
      <c r="AT61" s="3"/>
      <c r="AU61" s="76"/>
      <c r="AV61" s="3"/>
      <c r="AW61" s="3"/>
      <c r="AX61" s="3"/>
      <c r="AY61" s="3"/>
      <c r="AZ61" s="3"/>
      <c r="BA61" s="3"/>
    </row>
    <row r="62" spans="1:53" ht="14.25" customHeight="1">
      <c r="A62" s="9" t="s">
        <v>54</v>
      </c>
      <c r="B62" s="9" t="s">
        <v>320</v>
      </c>
      <c r="C62" s="9" t="s">
        <v>321</v>
      </c>
      <c r="D62" s="18">
        <v>10</v>
      </c>
      <c r="E62" s="3"/>
      <c r="F62" s="19">
        <v>15</v>
      </c>
      <c r="G62" s="3"/>
      <c r="H62" s="19">
        <v>15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19">
        <f t="shared" si="0"/>
        <v>40</v>
      </c>
      <c r="AE62" s="3"/>
      <c r="AF62" s="3"/>
      <c r="AG62" s="3"/>
      <c r="AH62" s="3"/>
      <c r="AI62" s="3"/>
      <c r="AJ62" s="3"/>
      <c r="AK62" s="3"/>
      <c r="AL62" s="3"/>
      <c r="AM62" s="25" t="s">
        <v>322</v>
      </c>
      <c r="AN62" s="26">
        <v>75</v>
      </c>
      <c r="AO62" s="3"/>
      <c r="AP62" s="3"/>
      <c r="AQ62" s="3"/>
      <c r="AR62" s="3"/>
      <c r="AS62" s="3"/>
      <c r="AT62" s="3"/>
      <c r="AU62" s="76"/>
      <c r="AV62" s="20"/>
      <c r="AW62" s="3"/>
      <c r="AX62" s="3"/>
      <c r="AY62" s="3"/>
      <c r="AZ62" s="3"/>
      <c r="BA62" s="3"/>
    </row>
    <row r="63" spans="1:53" ht="14.25" customHeight="1">
      <c r="A63" s="9" t="s">
        <v>323</v>
      </c>
      <c r="B63" s="9" t="s">
        <v>245</v>
      </c>
      <c r="C63" s="9" t="s">
        <v>324</v>
      </c>
      <c r="D63" s="18">
        <v>0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19">
        <f t="shared" si="0"/>
        <v>0</v>
      </c>
      <c r="AE63" s="3"/>
      <c r="AF63" s="3"/>
      <c r="AG63" s="3"/>
      <c r="AH63" s="3"/>
      <c r="AI63" s="3"/>
      <c r="AJ63" s="3"/>
      <c r="AK63" s="3"/>
      <c r="AL63" s="3"/>
      <c r="AM63" s="25" t="s">
        <v>325</v>
      </c>
      <c r="AN63" s="26">
        <v>25</v>
      </c>
      <c r="AO63" s="3"/>
      <c r="AP63" s="3"/>
      <c r="AQ63" s="3"/>
      <c r="AR63" s="3"/>
      <c r="AS63" s="3"/>
      <c r="AT63" s="3"/>
      <c r="AU63" s="76"/>
      <c r="AV63" s="20"/>
      <c r="AW63" s="3"/>
      <c r="AX63" s="3"/>
      <c r="AY63" s="3"/>
      <c r="AZ63" s="3"/>
      <c r="BA63" s="3"/>
    </row>
    <row r="64" spans="1:53" ht="14.25" customHeight="1">
      <c r="A64" s="9" t="s">
        <v>326</v>
      </c>
      <c r="B64" s="9" t="s">
        <v>161</v>
      </c>
      <c r="C64" s="9" t="s">
        <v>327</v>
      </c>
      <c r="D64" s="18">
        <v>0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19">
        <f t="shared" si="0"/>
        <v>0</v>
      </c>
      <c r="AE64" s="3"/>
      <c r="AF64" s="3"/>
      <c r="AG64" s="3"/>
      <c r="AH64" s="3"/>
      <c r="AI64" s="3"/>
      <c r="AJ64" s="3"/>
      <c r="AK64" s="3"/>
      <c r="AL64" s="3"/>
      <c r="AM64" s="25" t="s">
        <v>325</v>
      </c>
      <c r="AN64" s="26">
        <v>70</v>
      </c>
      <c r="AO64" s="3"/>
      <c r="AP64" s="3"/>
      <c r="AQ64" s="3"/>
      <c r="AR64" s="3"/>
      <c r="AS64" s="3"/>
      <c r="AT64" s="3"/>
      <c r="AU64" s="76"/>
      <c r="AV64" s="20"/>
      <c r="AW64" s="3"/>
      <c r="AX64" s="3"/>
      <c r="AY64" s="3"/>
      <c r="AZ64" s="3"/>
      <c r="BA64" s="3"/>
    </row>
    <row r="65" spans="1:53" ht="14.25" customHeight="1">
      <c r="A65" s="9" t="s">
        <v>57</v>
      </c>
      <c r="B65" s="9" t="s">
        <v>155</v>
      </c>
      <c r="C65" s="9" t="s">
        <v>328</v>
      </c>
      <c r="D65" s="18">
        <v>60</v>
      </c>
      <c r="E65" s="3"/>
      <c r="F65" s="19">
        <v>5</v>
      </c>
      <c r="G65" s="3"/>
      <c r="H65" s="19">
        <v>15</v>
      </c>
      <c r="I65" s="3"/>
      <c r="J65" s="19">
        <v>10</v>
      </c>
      <c r="K65" s="3"/>
      <c r="L65" s="3">
        <v>30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19">
        <f t="shared" si="0"/>
        <v>120</v>
      </c>
      <c r="AE65" s="3"/>
      <c r="AF65" s="3"/>
      <c r="AG65" s="3"/>
      <c r="AH65" s="3"/>
      <c r="AI65" s="3"/>
      <c r="AJ65" s="3"/>
      <c r="AK65" s="3"/>
      <c r="AL65" s="3"/>
      <c r="AM65" s="25" t="s">
        <v>329</v>
      </c>
      <c r="AN65" s="26">
        <v>10</v>
      </c>
      <c r="AO65" s="3"/>
      <c r="AP65" s="3"/>
      <c r="AQ65" s="3"/>
      <c r="AR65" s="3"/>
      <c r="AS65" s="3"/>
      <c r="AT65" s="3"/>
      <c r="AU65" s="76"/>
      <c r="AV65" s="20"/>
      <c r="AW65" s="3"/>
      <c r="AX65" s="3"/>
      <c r="AY65" s="3"/>
      <c r="AZ65" s="3"/>
      <c r="BA65" s="3"/>
    </row>
    <row r="66" spans="1:53" ht="14.25" customHeight="1">
      <c r="A66" s="9" t="s">
        <v>330</v>
      </c>
      <c r="B66" s="9" t="s">
        <v>331</v>
      </c>
      <c r="C66" s="9" t="s">
        <v>332</v>
      </c>
      <c r="D66" s="18">
        <v>47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19">
        <f t="shared" si="0"/>
        <v>47</v>
      </c>
      <c r="AE66" s="3"/>
      <c r="AF66" s="3"/>
      <c r="AG66" s="3"/>
      <c r="AH66" s="3"/>
      <c r="AI66" s="3"/>
      <c r="AJ66" s="3"/>
      <c r="AK66" s="3"/>
      <c r="AL66" s="3"/>
      <c r="AM66" s="25" t="s">
        <v>333</v>
      </c>
      <c r="AN66" s="26">
        <v>20</v>
      </c>
      <c r="AO66" s="3"/>
      <c r="AP66" s="3"/>
      <c r="AQ66" s="3"/>
      <c r="AR66" s="3"/>
      <c r="AS66" s="3"/>
      <c r="AT66" s="3"/>
      <c r="AU66" s="76"/>
      <c r="AV66" s="20"/>
      <c r="AW66" s="3"/>
      <c r="AX66" s="3"/>
      <c r="AY66" s="3"/>
      <c r="AZ66" s="3"/>
      <c r="BA66" s="3"/>
    </row>
    <row r="67" spans="1:53" ht="14.25" customHeight="1">
      <c r="A67" s="9" t="s">
        <v>22</v>
      </c>
      <c r="B67" s="9" t="s">
        <v>334</v>
      </c>
      <c r="C67" s="9" t="s">
        <v>332</v>
      </c>
      <c r="D67" s="18">
        <v>84</v>
      </c>
      <c r="E67" s="3"/>
      <c r="F67" s="19">
        <v>4</v>
      </c>
      <c r="G67" s="3"/>
      <c r="H67" s="3"/>
      <c r="I67" s="3"/>
      <c r="J67" s="19">
        <v>10</v>
      </c>
      <c r="K67" s="3"/>
      <c r="L67" s="3">
        <v>10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19">
        <f t="shared" si="0"/>
        <v>108</v>
      </c>
      <c r="AE67" s="3"/>
      <c r="AF67" s="3"/>
      <c r="AG67" s="3"/>
      <c r="AH67" s="3"/>
      <c r="AI67" s="3"/>
      <c r="AJ67" s="3"/>
      <c r="AK67" s="3"/>
      <c r="AL67" s="3"/>
      <c r="AM67" s="25" t="s">
        <v>335</v>
      </c>
      <c r="AN67" s="26">
        <v>25</v>
      </c>
      <c r="AO67" s="3"/>
      <c r="AP67" s="3"/>
      <c r="AQ67" s="3"/>
      <c r="AR67" s="3"/>
      <c r="AS67" s="3"/>
      <c r="AT67" s="3"/>
      <c r="AU67" s="76"/>
      <c r="AV67" s="3"/>
      <c r="AW67" s="3"/>
      <c r="AX67" s="3"/>
      <c r="AY67" s="3"/>
      <c r="AZ67" s="3"/>
      <c r="BA67" s="3"/>
    </row>
    <row r="68" spans="1:53" ht="14.25" customHeight="1">
      <c r="A68" s="9" t="s">
        <v>103</v>
      </c>
      <c r="B68" s="9" t="s">
        <v>336</v>
      </c>
      <c r="C68" s="9" t="s">
        <v>332</v>
      </c>
      <c r="D68" s="29">
        <v>0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19">
        <f t="shared" si="0"/>
        <v>0</v>
      </c>
      <c r="AE68" s="9" t="s">
        <v>337</v>
      </c>
      <c r="AF68" s="3"/>
      <c r="AG68" s="3"/>
      <c r="AH68" s="3"/>
      <c r="AI68" s="3"/>
      <c r="AJ68" s="3"/>
      <c r="AK68" s="3"/>
      <c r="AL68" s="3"/>
      <c r="AM68" s="25" t="s">
        <v>338</v>
      </c>
      <c r="AN68" s="26">
        <v>10</v>
      </c>
      <c r="AO68" s="3"/>
      <c r="AP68" s="3"/>
      <c r="AQ68" s="3"/>
      <c r="AR68" s="3"/>
      <c r="AS68" s="3"/>
      <c r="AT68" s="3"/>
      <c r="AU68" s="76"/>
      <c r="AV68" s="3"/>
      <c r="AW68" s="3"/>
      <c r="AX68" s="3"/>
      <c r="AY68" s="3"/>
      <c r="AZ68" s="3"/>
      <c r="BA68" s="3"/>
    </row>
    <row r="69" spans="1:53" ht="14.25" customHeight="1">
      <c r="A69" s="9" t="s">
        <v>95</v>
      </c>
      <c r="B69" s="9" t="s">
        <v>339</v>
      </c>
      <c r="C69" s="9" t="s">
        <v>340</v>
      </c>
      <c r="D69" s="18">
        <v>0</v>
      </c>
      <c r="E69" s="3"/>
      <c r="F69" s="3"/>
      <c r="G69" s="3"/>
      <c r="H69" s="19">
        <v>12</v>
      </c>
      <c r="I69" s="3"/>
      <c r="J69" s="19">
        <v>10</v>
      </c>
      <c r="K69" s="3"/>
      <c r="L69" s="3"/>
      <c r="M69" s="3">
        <v>22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19">
        <f t="shared" si="0"/>
        <v>0</v>
      </c>
      <c r="AE69" s="3"/>
      <c r="AF69" s="3"/>
      <c r="AG69" s="3"/>
      <c r="AH69" s="3"/>
      <c r="AI69" s="3"/>
      <c r="AJ69" s="3"/>
      <c r="AK69" s="3"/>
      <c r="AL69" s="3"/>
      <c r="AM69" s="3" t="s">
        <v>341</v>
      </c>
      <c r="AN69" s="3"/>
      <c r="AO69" s="3" t="s">
        <v>342</v>
      </c>
      <c r="AP69" s="3"/>
      <c r="AQ69" s="3"/>
      <c r="AR69" s="3"/>
      <c r="AS69" s="3"/>
      <c r="AT69" s="3"/>
      <c r="AU69" s="76"/>
      <c r="AV69" s="3"/>
      <c r="AW69" s="3"/>
      <c r="AX69" s="3"/>
      <c r="AY69" s="3"/>
      <c r="AZ69" s="3"/>
      <c r="BA69" s="3"/>
    </row>
    <row r="70" spans="1:53" ht="14.25" customHeight="1">
      <c r="A70" s="9" t="s">
        <v>83</v>
      </c>
      <c r="B70" s="9" t="s">
        <v>343</v>
      </c>
      <c r="C70" s="9" t="s">
        <v>340</v>
      </c>
      <c r="D70" s="18">
        <v>13</v>
      </c>
      <c r="E70" s="3"/>
      <c r="F70" s="19">
        <v>8</v>
      </c>
      <c r="G70" s="3"/>
      <c r="H70" s="19">
        <v>42</v>
      </c>
      <c r="I70" s="3"/>
      <c r="J70" s="3"/>
      <c r="K70" s="19">
        <v>21</v>
      </c>
      <c r="L70" s="3"/>
      <c r="M70" s="3">
        <v>32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19">
        <f t="shared" si="0"/>
        <v>10</v>
      </c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76"/>
      <c r="AV70" s="3"/>
      <c r="AW70" s="3"/>
      <c r="AX70" s="3"/>
      <c r="AY70" s="3"/>
      <c r="AZ70" s="3"/>
      <c r="BA70" s="3"/>
    </row>
    <row r="71" spans="1:53" ht="14.25" customHeight="1">
      <c r="A71" s="9" t="s">
        <v>344</v>
      </c>
      <c r="B71" s="9" t="s">
        <v>345</v>
      </c>
      <c r="C71" s="9" t="s">
        <v>346</v>
      </c>
      <c r="D71" s="18">
        <v>0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19">
        <f t="shared" si="0"/>
        <v>0</v>
      </c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76"/>
      <c r="AV71" s="3"/>
      <c r="AW71" s="3"/>
      <c r="AX71" s="3"/>
      <c r="AY71" s="3"/>
      <c r="AZ71" s="3"/>
      <c r="BA71" s="3"/>
    </row>
    <row r="72" spans="1:53" ht="14.25" customHeight="1">
      <c r="A72" s="9" t="s">
        <v>347</v>
      </c>
      <c r="B72" s="9" t="s">
        <v>152</v>
      </c>
      <c r="C72" s="9" t="s">
        <v>348</v>
      </c>
      <c r="D72" s="18">
        <v>10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19">
        <f t="shared" si="0"/>
        <v>10</v>
      </c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76"/>
      <c r="AV72" s="3"/>
      <c r="AW72" s="3"/>
      <c r="AX72" s="3"/>
      <c r="AY72" s="3"/>
      <c r="AZ72" s="3"/>
      <c r="BA72" s="3"/>
    </row>
    <row r="73" spans="1:53" ht="14.25" customHeight="1">
      <c r="A73" s="9" t="s">
        <v>65</v>
      </c>
      <c r="B73" s="22" t="s">
        <v>349</v>
      </c>
      <c r="C73" s="22" t="s">
        <v>350</v>
      </c>
      <c r="D73" s="18">
        <v>24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19">
        <f t="shared" si="0"/>
        <v>24</v>
      </c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76"/>
      <c r="AV73" s="3"/>
      <c r="AW73" s="3"/>
      <c r="AX73" s="3"/>
      <c r="AY73" s="3"/>
      <c r="AZ73" s="3"/>
      <c r="BA73" s="3"/>
    </row>
    <row r="74" spans="1:53" ht="14.25" customHeight="1">
      <c r="A74" s="9" t="s">
        <v>115</v>
      </c>
      <c r="B74" s="22" t="s">
        <v>351</v>
      </c>
      <c r="C74" s="22" t="s">
        <v>350</v>
      </c>
      <c r="D74" s="18">
        <v>5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19">
        <f t="shared" si="0"/>
        <v>5</v>
      </c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76"/>
      <c r="AV74" s="3"/>
      <c r="AW74" s="3"/>
      <c r="AX74" s="3"/>
      <c r="AY74" s="3"/>
      <c r="AZ74" s="3"/>
      <c r="BA74" s="3"/>
    </row>
    <row r="75" spans="1:53" ht="14.25" customHeight="1">
      <c r="A75" s="9" t="s">
        <v>63</v>
      </c>
      <c r="B75" s="9" t="s">
        <v>352</v>
      </c>
      <c r="C75" s="9" t="s">
        <v>353</v>
      </c>
      <c r="D75" s="18">
        <v>20</v>
      </c>
      <c r="E75" s="3"/>
      <c r="F75" s="19">
        <v>6</v>
      </c>
      <c r="G75" s="3"/>
      <c r="H75" s="3"/>
      <c r="I75" s="3"/>
      <c r="J75" s="19">
        <v>10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19">
        <f t="shared" si="0"/>
        <v>36</v>
      </c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76"/>
      <c r="AV75" s="3"/>
      <c r="AW75" s="3"/>
      <c r="AX75" s="3"/>
      <c r="AY75" s="3"/>
      <c r="AZ75" s="3"/>
      <c r="BA75" s="3"/>
    </row>
    <row r="76" spans="1:53" ht="14.25" customHeight="1">
      <c r="A76" s="9" t="s">
        <v>75</v>
      </c>
      <c r="B76" s="9" t="s">
        <v>245</v>
      </c>
      <c r="C76" s="9" t="s">
        <v>354</v>
      </c>
      <c r="D76" s="18">
        <v>10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19">
        <f t="shared" si="0"/>
        <v>10</v>
      </c>
      <c r="AE76" s="9" t="s">
        <v>355</v>
      </c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76"/>
      <c r="AV76" s="3"/>
      <c r="AW76" s="3"/>
      <c r="AX76" s="3"/>
      <c r="AY76" s="3"/>
      <c r="AZ76" s="3"/>
      <c r="BA76" s="3"/>
    </row>
    <row r="77" spans="1:53" ht="14.25" customHeight="1">
      <c r="A77" s="9" t="s">
        <v>15</v>
      </c>
      <c r="B77" s="9" t="s">
        <v>356</v>
      </c>
      <c r="C77" s="9" t="s">
        <v>357</v>
      </c>
      <c r="D77" s="18">
        <v>10</v>
      </c>
      <c r="E77" s="3"/>
      <c r="F77" s="19">
        <v>10</v>
      </c>
      <c r="G77" s="3"/>
      <c r="H77" s="19">
        <v>45</v>
      </c>
      <c r="I77" s="3"/>
      <c r="J77" s="19">
        <v>25</v>
      </c>
      <c r="K77" s="19">
        <v>65</v>
      </c>
      <c r="L77" s="3">
        <v>14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19">
        <f t="shared" si="0"/>
        <v>39</v>
      </c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76"/>
      <c r="AV77" s="3"/>
      <c r="AW77" s="3"/>
      <c r="AX77" s="3"/>
      <c r="AY77" s="3"/>
      <c r="AZ77" s="3"/>
      <c r="BA77" s="3"/>
    </row>
    <row r="78" spans="1:53" ht="14.25" customHeight="1">
      <c r="A78" s="9" t="s">
        <v>88</v>
      </c>
      <c r="B78" s="9" t="s">
        <v>358</v>
      </c>
      <c r="C78" s="9" t="s">
        <v>357</v>
      </c>
      <c r="D78" s="18">
        <v>0</v>
      </c>
      <c r="E78" s="3"/>
      <c r="F78" s="3"/>
      <c r="G78" s="3"/>
      <c r="H78" s="3"/>
      <c r="I78" s="3"/>
      <c r="J78" s="19">
        <v>9</v>
      </c>
      <c r="K78" s="3"/>
      <c r="L78" s="3">
        <v>10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19">
        <f t="shared" si="0"/>
        <v>19</v>
      </c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76"/>
      <c r="AV78" s="3"/>
      <c r="AW78" s="3"/>
      <c r="AX78" s="3"/>
      <c r="AY78" s="3"/>
      <c r="AZ78" s="3"/>
      <c r="BA78" s="3"/>
    </row>
    <row r="79" spans="1:53" ht="14.25" customHeight="1">
      <c r="A79" s="9" t="s">
        <v>43</v>
      </c>
      <c r="B79" s="9" t="s">
        <v>359</v>
      </c>
      <c r="C79" s="9" t="s">
        <v>360</v>
      </c>
      <c r="D79" s="18">
        <v>4</v>
      </c>
      <c r="E79" s="3"/>
      <c r="F79" s="19">
        <v>8</v>
      </c>
      <c r="G79" s="19">
        <v>4</v>
      </c>
      <c r="H79" s="19">
        <v>16</v>
      </c>
      <c r="I79" s="3"/>
      <c r="J79" s="19">
        <v>33</v>
      </c>
      <c r="K79" s="3"/>
      <c r="L79" s="3">
        <v>15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19">
        <f t="shared" si="0"/>
        <v>72</v>
      </c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76"/>
      <c r="AV79" s="3"/>
      <c r="AW79" s="3"/>
      <c r="AX79" s="3"/>
      <c r="AY79" s="3"/>
      <c r="AZ79" s="3"/>
      <c r="BA79" s="3"/>
    </row>
    <row r="80" spans="1:53" ht="14.25" customHeight="1">
      <c r="A80" s="9" t="s">
        <v>361</v>
      </c>
      <c r="B80" s="9" t="s">
        <v>362</v>
      </c>
      <c r="C80" s="9" t="s">
        <v>363</v>
      </c>
      <c r="D80" s="18">
        <v>0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19">
        <f t="shared" si="0"/>
        <v>0</v>
      </c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76"/>
      <c r="AV80" s="3"/>
      <c r="AW80" s="3"/>
      <c r="AX80" s="3"/>
      <c r="AY80" s="3"/>
      <c r="AZ80" s="3"/>
      <c r="BA80" s="3"/>
    </row>
    <row r="81" spans="1:53" ht="14.25" customHeight="1">
      <c r="A81" s="9" t="s">
        <v>364</v>
      </c>
      <c r="B81" s="9" t="s">
        <v>365</v>
      </c>
      <c r="C81" s="9" t="s">
        <v>363</v>
      </c>
      <c r="D81" s="18">
        <v>0</v>
      </c>
      <c r="E81" s="3"/>
      <c r="F81" s="3"/>
      <c r="G81" s="3"/>
      <c r="H81" s="3"/>
      <c r="I81" s="23"/>
      <c r="J81" s="2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19">
        <f t="shared" si="0"/>
        <v>0</v>
      </c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76"/>
      <c r="AV81" s="3"/>
      <c r="AW81" s="3"/>
      <c r="AX81" s="3"/>
      <c r="AY81" s="3"/>
      <c r="AZ81" s="3"/>
      <c r="BA81" s="3"/>
    </row>
    <row r="82" spans="1:53" ht="14.25" customHeight="1">
      <c r="A82" s="9" t="s">
        <v>93</v>
      </c>
      <c r="B82" s="22" t="s">
        <v>200</v>
      </c>
      <c r="C82" s="22" t="s">
        <v>366</v>
      </c>
      <c r="D82" s="18">
        <v>15</v>
      </c>
      <c r="E82" s="3"/>
      <c r="F82" s="3"/>
      <c r="G82" s="3"/>
      <c r="H82" s="19">
        <v>5</v>
      </c>
      <c r="I82" s="3"/>
      <c r="J82" s="19">
        <v>10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19">
        <f t="shared" si="0"/>
        <v>30</v>
      </c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76"/>
      <c r="AV82" s="3"/>
      <c r="AW82" s="3"/>
      <c r="AX82" s="3"/>
      <c r="AY82" s="3"/>
      <c r="AZ82" s="3"/>
      <c r="BA82" s="3"/>
    </row>
    <row r="83" spans="1:53" ht="14.25" customHeight="1">
      <c r="A83" s="9" t="s">
        <v>367</v>
      </c>
      <c r="B83" s="22" t="s">
        <v>368</v>
      </c>
      <c r="C83" s="22" t="s">
        <v>369</v>
      </c>
      <c r="D83" s="18">
        <v>0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19">
        <f t="shared" si="0"/>
        <v>0</v>
      </c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82"/>
      <c r="AS83" s="83"/>
      <c r="AT83" s="83"/>
      <c r="AU83" s="77"/>
      <c r="AV83" s="3"/>
      <c r="AW83" s="3"/>
      <c r="AX83" s="3"/>
      <c r="AY83" s="3"/>
      <c r="AZ83" s="3"/>
      <c r="BA83" s="3"/>
    </row>
    <row r="84" spans="1:53" ht="14.25" customHeight="1">
      <c r="A84" s="9" t="s">
        <v>370</v>
      </c>
      <c r="B84" s="9" t="s">
        <v>371</v>
      </c>
      <c r="C84" s="9" t="s">
        <v>372</v>
      </c>
      <c r="D84" s="29">
        <v>-20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19">
        <f t="shared" si="0"/>
        <v>-20</v>
      </c>
      <c r="AE84" s="9" t="s">
        <v>373</v>
      </c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50"/>
      <c r="AS84" s="81"/>
      <c r="AT84" s="80"/>
      <c r="AU84" s="77"/>
      <c r="AV84" s="3"/>
      <c r="AW84" s="3"/>
      <c r="AX84" s="3"/>
      <c r="AY84" s="3"/>
      <c r="AZ84" s="3"/>
      <c r="BA84" s="3"/>
    </row>
    <row r="85" spans="1:53" ht="14.25" customHeight="1">
      <c r="A85" s="9" t="s">
        <v>374</v>
      </c>
      <c r="B85" s="9" t="s">
        <v>375</v>
      </c>
      <c r="C85" s="9" t="s">
        <v>376</v>
      </c>
      <c r="D85" s="18">
        <v>0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19">
        <f t="shared" si="0"/>
        <v>0</v>
      </c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50"/>
      <c r="AS85" s="80"/>
      <c r="AT85" s="80"/>
      <c r="AU85" s="77"/>
      <c r="AV85" s="3"/>
      <c r="AW85" s="3"/>
      <c r="AX85" s="3"/>
      <c r="AY85" s="3"/>
      <c r="AZ85" s="3"/>
      <c r="BA85" s="3"/>
    </row>
    <row r="86" spans="1:53" ht="14.25" customHeight="1">
      <c r="A86" s="9" t="s">
        <v>16</v>
      </c>
      <c r="B86" s="9" t="s">
        <v>377</v>
      </c>
      <c r="C86" s="9" t="s">
        <v>378</v>
      </c>
      <c r="D86" s="18">
        <v>0</v>
      </c>
      <c r="E86" s="3"/>
      <c r="F86" s="19">
        <v>15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19">
        <f t="shared" si="0"/>
        <v>15</v>
      </c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S86" s="63"/>
      <c r="AU86" s="70"/>
      <c r="AV86" s="3"/>
      <c r="AW86" s="3"/>
      <c r="AX86" s="3"/>
      <c r="AY86" s="3"/>
      <c r="AZ86" s="3"/>
      <c r="BA86" s="3"/>
    </row>
    <row r="87" spans="1:53" ht="14.25" customHeight="1">
      <c r="A87" s="9" t="s">
        <v>85</v>
      </c>
      <c r="B87" s="9" t="s">
        <v>379</v>
      </c>
      <c r="C87" s="9" t="s">
        <v>380</v>
      </c>
      <c r="D87" s="18">
        <v>57</v>
      </c>
      <c r="E87" s="3"/>
      <c r="F87" s="3"/>
      <c r="G87" s="3"/>
      <c r="H87" s="3"/>
      <c r="I87" s="3"/>
      <c r="J87" s="19">
        <v>30</v>
      </c>
      <c r="K87" s="3"/>
      <c r="L87" s="3">
        <v>30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19">
        <f t="shared" si="0"/>
        <v>117</v>
      </c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79"/>
      <c r="AS87" s="79"/>
      <c r="AT87" s="79"/>
      <c r="AV87" s="3"/>
      <c r="AW87" s="3"/>
      <c r="AX87" s="3"/>
      <c r="AY87" s="3"/>
      <c r="AZ87" s="3"/>
      <c r="BA87" s="3"/>
    </row>
    <row r="88" spans="1:53" ht="14.25" customHeight="1">
      <c r="A88" s="9" t="s">
        <v>42</v>
      </c>
      <c r="B88" s="9" t="s">
        <v>273</v>
      </c>
      <c r="C88" s="9" t="s">
        <v>381</v>
      </c>
      <c r="D88" s="18">
        <v>0</v>
      </c>
      <c r="E88" s="3"/>
      <c r="F88" s="19">
        <v>5</v>
      </c>
      <c r="G88" s="3"/>
      <c r="H88" s="19">
        <v>18</v>
      </c>
      <c r="I88" s="3"/>
      <c r="J88" s="19">
        <v>15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19">
        <f t="shared" si="0"/>
        <v>38</v>
      </c>
      <c r="AE88" s="9" t="s">
        <v>382</v>
      </c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S88" s="63"/>
      <c r="AU88" s="73"/>
      <c r="AV88" s="3"/>
      <c r="AW88" s="3"/>
      <c r="AX88" s="3"/>
      <c r="AY88" s="3"/>
      <c r="AZ88" s="3"/>
      <c r="BA88" s="3"/>
    </row>
    <row r="89" spans="1:53" ht="14.25" customHeight="1">
      <c r="A89" s="9" t="s">
        <v>73</v>
      </c>
      <c r="B89" s="9" t="s">
        <v>383</v>
      </c>
      <c r="C89" s="9" t="s">
        <v>384</v>
      </c>
      <c r="D89" s="18">
        <v>25</v>
      </c>
      <c r="E89" s="3"/>
      <c r="F89" s="19">
        <v>10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19">
        <f t="shared" si="0"/>
        <v>35</v>
      </c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78"/>
      <c r="AS89" s="79"/>
      <c r="AT89" s="79"/>
      <c r="AV89" s="3"/>
      <c r="AW89" s="3"/>
      <c r="AX89" s="3"/>
      <c r="AY89" s="3"/>
      <c r="AZ89" s="3"/>
      <c r="BA89" s="3"/>
    </row>
    <row r="90" spans="1:53" ht="14.25" customHeight="1">
      <c r="A90" s="9" t="s">
        <v>109</v>
      </c>
      <c r="B90" s="9" t="s">
        <v>385</v>
      </c>
      <c r="C90" s="9" t="s">
        <v>386</v>
      </c>
      <c r="D90" s="18">
        <v>43</v>
      </c>
      <c r="E90" s="3"/>
      <c r="F90" s="3"/>
      <c r="G90" s="3"/>
      <c r="H90" s="19">
        <v>10</v>
      </c>
      <c r="I90" s="3"/>
      <c r="J90" s="3"/>
      <c r="K90" s="3"/>
      <c r="L90" s="3">
        <v>10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19">
        <f t="shared" si="0"/>
        <v>63</v>
      </c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S90" s="63"/>
      <c r="AU90" s="70"/>
      <c r="AV90" s="3"/>
      <c r="AW90" s="3"/>
      <c r="AX90" s="3"/>
      <c r="AY90" s="3"/>
      <c r="AZ90" s="3"/>
      <c r="BA90" s="3"/>
    </row>
    <row r="91" spans="1:53" ht="14.25" customHeight="1">
      <c r="A91" s="9" t="s">
        <v>387</v>
      </c>
      <c r="B91" s="9" t="s">
        <v>388</v>
      </c>
      <c r="C91" s="9" t="s">
        <v>389</v>
      </c>
      <c r="D91" s="18">
        <v>0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19">
        <f t="shared" si="0"/>
        <v>0</v>
      </c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S91" s="63"/>
      <c r="AU91" s="73"/>
      <c r="AV91" s="3"/>
      <c r="AW91" s="3"/>
      <c r="AX91" s="3"/>
      <c r="AY91" s="3"/>
      <c r="AZ91" s="3"/>
      <c r="BA91" s="3"/>
    </row>
    <row r="92" spans="1:53" ht="14.25" customHeight="1">
      <c r="A92" s="9" t="s">
        <v>13</v>
      </c>
      <c r="B92" s="9" t="s">
        <v>273</v>
      </c>
      <c r="C92" s="9" t="s">
        <v>389</v>
      </c>
      <c r="D92" s="18">
        <v>373</v>
      </c>
      <c r="E92" s="3"/>
      <c r="F92" s="19">
        <v>30</v>
      </c>
      <c r="G92" s="19">
        <v>5</v>
      </c>
      <c r="H92" s="3"/>
      <c r="I92" s="3"/>
      <c r="J92" s="19">
        <v>10</v>
      </c>
      <c r="K92" s="19">
        <v>5</v>
      </c>
      <c r="L92" s="3">
        <v>21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19">
        <f t="shared" si="0"/>
        <v>424</v>
      </c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S92" s="63"/>
      <c r="AU92" s="74"/>
      <c r="AV92" s="3"/>
      <c r="AW92" s="3"/>
      <c r="AX92" s="3"/>
      <c r="AY92" s="3"/>
      <c r="AZ92" s="3"/>
      <c r="BA92" s="3"/>
    </row>
    <row r="93" spans="1:53" ht="14.25" customHeight="1">
      <c r="A93" s="9" t="s">
        <v>114</v>
      </c>
      <c r="B93" s="9" t="s">
        <v>390</v>
      </c>
      <c r="C93" s="9" t="s">
        <v>389</v>
      </c>
      <c r="D93" s="18">
        <v>0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19">
        <f t="shared" si="0"/>
        <v>0</v>
      </c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S93" s="60"/>
      <c r="AT93" s="60"/>
      <c r="AU93" s="77"/>
      <c r="AV93" s="3"/>
      <c r="AW93" s="3"/>
      <c r="AX93" s="3"/>
      <c r="AY93" s="3"/>
      <c r="AZ93" s="3"/>
      <c r="BA93" s="3"/>
    </row>
    <row r="94" spans="1:53" ht="14.25" customHeight="1">
      <c r="A94" s="9" t="s">
        <v>18</v>
      </c>
      <c r="B94" s="9" t="s">
        <v>391</v>
      </c>
      <c r="C94" s="9" t="s">
        <v>392</v>
      </c>
      <c r="D94" s="18">
        <v>15</v>
      </c>
      <c r="E94" s="3"/>
      <c r="F94" s="19">
        <v>29</v>
      </c>
      <c r="G94" s="3"/>
      <c r="H94" s="19">
        <v>13</v>
      </c>
      <c r="I94" s="3"/>
      <c r="J94" s="19">
        <v>25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19">
        <f t="shared" si="0"/>
        <v>82</v>
      </c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S94" s="63"/>
      <c r="AU94" s="70"/>
      <c r="AV94" s="3"/>
      <c r="AW94" s="3"/>
      <c r="AX94" s="3"/>
      <c r="AY94" s="3"/>
      <c r="AZ94" s="3"/>
      <c r="BA94" s="3"/>
    </row>
    <row r="95" spans="1:53" ht="14.25" customHeight="1">
      <c r="A95" s="9" t="s">
        <v>393</v>
      </c>
      <c r="B95" s="9" t="s">
        <v>394</v>
      </c>
      <c r="C95" s="9" t="s">
        <v>395</v>
      </c>
      <c r="D95" s="18">
        <v>0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19">
        <f t="shared" si="0"/>
        <v>0</v>
      </c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S95" s="60"/>
      <c r="AT95" s="60"/>
      <c r="AU95" s="77"/>
      <c r="AV95" s="3"/>
      <c r="AW95" s="3"/>
      <c r="AX95" s="3"/>
      <c r="AY95" s="3"/>
      <c r="AZ95" s="3"/>
      <c r="BA95" s="3"/>
    </row>
    <row r="96" spans="1:53" ht="14.25" customHeight="1">
      <c r="A96" s="9" t="s">
        <v>396</v>
      </c>
      <c r="B96" s="9" t="s">
        <v>397</v>
      </c>
      <c r="C96" s="9" t="s">
        <v>398</v>
      </c>
      <c r="D96" s="18">
        <v>0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19">
        <f t="shared" si="0"/>
        <v>0</v>
      </c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S96" s="63"/>
      <c r="AU96" s="72"/>
      <c r="AV96" s="3"/>
      <c r="AW96" s="3"/>
      <c r="AX96" s="3"/>
      <c r="AY96" s="3"/>
      <c r="AZ96" s="3"/>
      <c r="BA96" s="3"/>
    </row>
    <row r="97" spans="1:53" ht="14.25" customHeight="1">
      <c r="A97" s="9" t="s">
        <v>86</v>
      </c>
      <c r="B97" s="9" t="s">
        <v>399</v>
      </c>
      <c r="C97" s="9" t="s">
        <v>400</v>
      </c>
      <c r="D97" s="18">
        <v>97</v>
      </c>
      <c r="E97" s="3"/>
      <c r="F97" s="3"/>
      <c r="G97" s="3"/>
      <c r="H97" s="19">
        <v>15</v>
      </c>
      <c r="I97" s="3"/>
      <c r="J97" s="3"/>
      <c r="K97" s="3"/>
      <c r="L97" s="3">
        <v>5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19">
        <f t="shared" si="0"/>
        <v>117</v>
      </c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S97" s="63"/>
      <c r="AU97" s="73"/>
      <c r="AV97" s="3"/>
      <c r="AW97" s="3"/>
      <c r="AX97" s="3"/>
      <c r="AY97" s="3"/>
      <c r="AZ97" s="3"/>
      <c r="BA97" s="3"/>
    </row>
    <row r="98" spans="1:53" ht="14.25" customHeight="1">
      <c r="A98" s="9" t="s">
        <v>401</v>
      </c>
      <c r="B98" s="9" t="s">
        <v>402</v>
      </c>
      <c r="C98" s="9" t="s">
        <v>403</v>
      </c>
      <c r="D98" s="18">
        <v>20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19">
        <f t="shared" si="0"/>
        <v>20</v>
      </c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S98" s="63"/>
      <c r="AU98" s="72"/>
      <c r="AV98" s="3"/>
      <c r="AW98" s="3"/>
      <c r="AX98" s="3"/>
      <c r="AY98" s="3"/>
      <c r="AZ98" s="3"/>
      <c r="BA98" s="3"/>
    </row>
    <row r="99" spans="1:53" ht="14.25" customHeight="1">
      <c r="A99" s="9" t="s">
        <v>21</v>
      </c>
      <c r="B99" s="9" t="s">
        <v>404</v>
      </c>
      <c r="C99" s="9" t="s">
        <v>191</v>
      </c>
      <c r="D99" s="18">
        <v>27</v>
      </c>
      <c r="E99" s="3"/>
      <c r="F99" s="19">
        <v>18</v>
      </c>
      <c r="G99" s="3"/>
      <c r="H99" s="3"/>
      <c r="I99" s="3"/>
      <c r="J99" s="3"/>
      <c r="K99" s="3"/>
      <c r="L99" s="3">
        <v>4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19">
        <f t="shared" si="0"/>
        <v>49</v>
      </c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S99" s="60"/>
      <c r="AT99" s="60"/>
      <c r="AU99" s="77"/>
      <c r="AV99" s="3"/>
      <c r="AW99" s="3"/>
      <c r="AX99" s="3"/>
      <c r="AY99" s="3"/>
      <c r="AZ99" s="3"/>
      <c r="BA99" s="3"/>
    </row>
    <row r="100" spans="1:53" ht="14.25" customHeight="1">
      <c r="A100" s="9" t="s">
        <v>25</v>
      </c>
      <c r="B100" s="9" t="s">
        <v>405</v>
      </c>
      <c r="C100" s="9" t="s">
        <v>191</v>
      </c>
      <c r="D100" s="18">
        <v>148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19">
        <f t="shared" si="0"/>
        <v>148</v>
      </c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S100" s="63"/>
      <c r="AU100" s="74"/>
      <c r="AV100" s="3"/>
      <c r="AW100" s="3"/>
      <c r="AX100" s="3"/>
      <c r="AY100" s="3"/>
      <c r="AZ100" s="3"/>
      <c r="BA100" s="3"/>
    </row>
    <row r="101" spans="1:53" ht="14.25" customHeight="1">
      <c r="A101" s="9" t="s">
        <v>84</v>
      </c>
      <c r="B101" s="9" t="s">
        <v>406</v>
      </c>
      <c r="C101" s="9" t="s">
        <v>191</v>
      </c>
      <c r="D101" s="18">
        <v>18</v>
      </c>
      <c r="E101" s="3"/>
      <c r="F101" s="19">
        <v>2</v>
      </c>
      <c r="G101" s="3"/>
      <c r="H101" s="3"/>
      <c r="I101" s="3"/>
      <c r="J101" s="3"/>
      <c r="K101" s="3"/>
      <c r="L101" s="3">
        <v>6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19">
        <f t="shared" si="0"/>
        <v>26</v>
      </c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S101" s="63"/>
      <c r="AU101" s="70"/>
      <c r="AV101" s="3"/>
      <c r="AW101" s="3"/>
      <c r="AX101" s="3"/>
      <c r="AY101" s="3"/>
      <c r="AZ101" s="3"/>
      <c r="BA101" s="3"/>
    </row>
    <row r="102" spans="1:53" ht="14.25" customHeight="1">
      <c r="A102" s="9" t="s">
        <v>92</v>
      </c>
      <c r="B102" s="9" t="s">
        <v>351</v>
      </c>
      <c r="C102" s="9" t="s">
        <v>407</v>
      </c>
      <c r="D102" s="18">
        <v>0</v>
      </c>
      <c r="E102" s="3"/>
      <c r="F102" s="3"/>
      <c r="G102" s="3"/>
      <c r="H102" s="3"/>
      <c r="I102" s="3"/>
      <c r="J102" s="3"/>
      <c r="K102" s="3"/>
      <c r="L102" s="3">
        <v>10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19">
        <f t="shared" si="0"/>
        <v>10</v>
      </c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69"/>
      <c r="AS102" s="46"/>
      <c r="AT102" s="46"/>
      <c r="AV102" s="3"/>
      <c r="AW102" s="3"/>
      <c r="AX102" s="3"/>
      <c r="AY102" s="3"/>
      <c r="AZ102" s="3"/>
      <c r="BA102" s="3"/>
    </row>
    <row r="103" spans="1:53" ht="14.25" customHeight="1">
      <c r="A103" s="9" t="s">
        <v>408</v>
      </c>
      <c r="B103" s="9" t="s">
        <v>409</v>
      </c>
      <c r="C103" s="9" t="s">
        <v>410</v>
      </c>
      <c r="D103" s="18">
        <v>0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19">
        <f t="shared" si="0"/>
        <v>0</v>
      </c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S103" s="60"/>
      <c r="AT103" s="60"/>
      <c r="AU103" s="77"/>
      <c r="AV103" s="3"/>
      <c r="AW103" s="3"/>
      <c r="AX103" s="3"/>
      <c r="AY103" s="3"/>
      <c r="AZ103" s="3"/>
      <c r="BA103" s="3"/>
    </row>
    <row r="104" spans="1:53" ht="14.25" customHeight="1">
      <c r="A104" s="9" t="s">
        <v>70</v>
      </c>
      <c r="B104" s="9" t="s">
        <v>411</v>
      </c>
      <c r="C104" s="9" t="s">
        <v>412</v>
      </c>
      <c r="D104" s="18">
        <v>72</v>
      </c>
      <c r="E104" s="3"/>
      <c r="F104" s="3"/>
      <c r="G104" s="19">
        <v>70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19">
        <f t="shared" si="0"/>
        <v>2</v>
      </c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S104" s="60"/>
      <c r="AT104" s="60"/>
      <c r="AU104" s="77"/>
      <c r="AV104" s="3"/>
      <c r="AW104" s="3"/>
      <c r="AX104" s="3"/>
      <c r="AY104" s="3"/>
      <c r="AZ104" s="3"/>
      <c r="BA104" s="3"/>
    </row>
    <row r="105" spans="1:53" ht="14.25" customHeight="1">
      <c r="A105" s="9" t="s">
        <v>413</v>
      </c>
      <c r="B105" s="9" t="s">
        <v>152</v>
      </c>
      <c r="C105" s="9" t="s">
        <v>414</v>
      </c>
      <c r="D105" s="18">
        <v>0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19">
        <f t="shared" si="0"/>
        <v>0</v>
      </c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S105" s="63"/>
      <c r="AU105" s="70"/>
      <c r="AV105" s="3"/>
      <c r="AW105" s="3"/>
      <c r="AX105" s="3"/>
      <c r="AY105" s="3"/>
      <c r="AZ105" s="3"/>
      <c r="BA105" s="3"/>
    </row>
    <row r="106" spans="1:53" ht="14.25" customHeight="1">
      <c r="A106" s="9" t="s">
        <v>415</v>
      </c>
      <c r="B106" s="22" t="s">
        <v>179</v>
      </c>
      <c r="C106" s="22" t="s">
        <v>414</v>
      </c>
      <c r="D106" s="18">
        <v>0</v>
      </c>
      <c r="E106" s="3"/>
      <c r="F106" s="3"/>
      <c r="G106" s="3"/>
      <c r="H106" s="3"/>
      <c r="I106" s="23"/>
      <c r="J106" s="2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19">
        <f t="shared" si="0"/>
        <v>0</v>
      </c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S106" s="63"/>
      <c r="AU106" s="73"/>
      <c r="AV106" s="3"/>
      <c r="AW106" s="3"/>
      <c r="AX106" s="3"/>
      <c r="AY106" s="3"/>
      <c r="AZ106" s="3"/>
      <c r="BA106" s="3"/>
    </row>
    <row r="107" spans="1:53" ht="14.25" customHeight="1">
      <c r="A107" s="9" t="s">
        <v>38</v>
      </c>
      <c r="B107" s="9" t="s">
        <v>416</v>
      </c>
      <c r="C107" s="9" t="s">
        <v>417</v>
      </c>
      <c r="D107" s="18">
        <v>95</v>
      </c>
      <c r="E107" s="3"/>
      <c r="F107" s="19">
        <v>42</v>
      </c>
      <c r="G107" s="3"/>
      <c r="H107" s="3"/>
      <c r="I107" s="3"/>
      <c r="J107" s="19">
        <v>3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19">
        <f t="shared" si="0"/>
        <v>140</v>
      </c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S107" s="60"/>
      <c r="AT107" s="60"/>
      <c r="AU107" s="77"/>
      <c r="AV107" s="3"/>
      <c r="AW107" s="3"/>
      <c r="AX107" s="3"/>
      <c r="AY107" s="3"/>
      <c r="AZ107" s="3"/>
      <c r="BA107" s="3"/>
    </row>
    <row r="108" spans="1:53" ht="14.25" customHeight="1">
      <c r="A108" s="9" t="s">
        <v>418</v>
      </c>
      <c r="B108" s="9" t="s">
        <v>419</v>
      </c>
      <c r="C108" s="9" t="s">
        <v>420</v>
      </c>
      <c r="D108" s="18">
        <v>0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19">
        <f t="shared" si="0"/>
        <v>0</v>
      </c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S108" s="63"/>
      <c r="AU108" s="77"/>
      <c r="AV108" s="3"/>
      <c r="AW108" s="3"/>
      <c r="AX108" s="3"/>
      <c r="AY108" s="3"/>
      <c r="AZ108" s="3"/>
      <c r="BA108" s="3"/>
    </row>
    <row r="109" spans="1:53" ht="14.25" customHeight="1">
      <c r="A109" s="9" t="s">
        <v>421</v>
      </c>
      <c r="B109" s="9" t="s">
        <v>422</v>
      </c>
      <c r="C109" s="9" t="s">
        <v>423</v>
      </c>
      <c r="D109" s="18">
        <v>0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19">
        <f t="shared" si="0"/>
        <v>0</v>
      </c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S109" s="63"/>
      <c r="AU109" s="72"/>
      <c r="AV109" s="3"/>
      <c r="AW109" s="3"/>
      <c r="AX109" s="3"/>
      <c r="AY109" s="3"/>
      <c r="AZ109" s="3"/>
      <c r="BA109" s="3"/>
    </row>
    <row r="110" spans="1:53" ht="14.25" customHeight="1">
      <c r="A110" s="9" t="s">
        <v>29</v>
      </c>
      <c r="B110" s="9" t="s">
        <v>345</v>
      </c>
      <c r="C110" s="9" t="s">
        <v>424</v>
      </c>
      <c r="D110" s="18">
        <v>67</v>
      </c>
      <c r="E110" s="3"/>
      <c r="F110" s="19">
        <v>30</v>
      </c>
      <c r="G110" s="3"/>
      <c r="H110" s="3"/>
      <c r="I110" s="3"/>
      <c r="J110" s="19">
        <v>10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19">
        <f t="shared" si="0"/>
        <v>107</v>
      </c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S110" s="60"/>
      <c r="AT110" s="60"/>
      <c r="AU110" s="77"/>
      <c r="AV110" s="3"/>
      <c r="AW110" s="3"/>
      <c r="AX110" s="3"/>
      <c r="AY110" s="3"/>
      <c r="AZ110" s="3"/>
      <c r="BA110" s="3"/>
    </row>
    <row r="111" spans="1:53" ht="14.25" customHeight="1">
      <c r="A111" s="9" t="s">
        <v>19</v>
      </c>
      <c r="B111" s="9" t="s">
        <v>211</v>
      </c>
      <c r="C111" s="9" t="s">
        <v>425</v>
      </c>
      <c r="D111" s="18">
        <v>0</v>
      </c>
      <c r="E111" s="3"/>
      <c r="F111" s="19">
        <v>10</v>
      </c>
      <c r="G111" s="3"/>
      <c r="H111" s="19">
        <v>10</v>
      </c>
      <c r="I111" s="3"/>
      <c r="J111" s="19">
        <v>15</v>
      </c>
      <c r="K111" s="3"/>
      <c r="L111" s="3">
        <v>24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19">
        <f t="shared" si="0"/>
        <v>59</v>
      </c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S111" s="63"/>
      <c r="AU111" s="70"/>
      <c r="AV111" s="3"/>
      <c r="AW111" s="3"/>
      <c r="AX111" s="3"/>
      <c r="AY111" s="3"/>
      <c r="AZ111" s="3"/>
      <c r="BA111" s="3"/>
    </row>
    <row r="112" spans="1:53" ht="14.25" customHeight="1">
      <c r="A112" s="9" t="s">
        <v>112</v>
      </c>
      <c r="B112" s="9" t="s">
        <v>426</v>
      </c>
      <c r="C112" s="9" t="s">
        <v>427</v>
      </c>
      <c r="D112" s="18">
        <v>0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19">
        <f t="shared" si="0"/>
        <v>0</v>
      </c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S112" s="60"/>
      <c r="AT112" s="60"/>
      <c r="AU112" s="77"/>
      <c r="AV112" s="3"/>
      <c r="AW112" s="3"/>
      <c r="AX112" s="3"/>
      <c r="AY112" s="3"/>
      <c r="AZ112" s="3"/>
      <c r="BA112" s="3"/>
    </row>
    <row r="113" spans="1:53" ht="14.25" customHeight="1">
      <c r="A113" s="9" t="s">
        <v>428</v>
      </c>
      <c r="B113" s="9" t="s">
        <v>429</v>
      </c>
      <c r="C113" s="9" t="s">
        <v>430</v>
      </c>
      <c r="D113" s="18">
        <v>-10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19">
        <f t="shared" si="0"/>
        <v>-10</v>
      </c>
      <c r="AE113" s="3"/>
      <c r="AF113" s="9" t="s">
        <v>431</v>
      </c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S113" s="60"/>
      <c r="AT113" s="60"/>
      <c r="AU113" s="77"/>
      <c r="AV113" s="3"/>
      <c r="AW113" s="3"/>
      <c r="AX113" s="3"/>
      <c r="AY113" s="3"/>
      <c r="AZ113" s="3"/>
      <c r="BA113" s="3"/>
    </row>
    <row r="114" spans="1:53" ht="14.25" customHeight="1">
      <c r="A114" s="9" t="s">
        <v>41</v>
      </c>
      <c r="B114" s="9" t="s">
        <v>256</v>
      </c>
      <c r="C114" s="9" t="s">
        <v>432</v>
      </c>
      <c r="D114" s="18">
        <v>20</v>
      </c>
      <c r="E114" s="3"/>
      <c r="F114" s="19">
        <v>10</v>
      </c>
      <c r="G114" s="3"/>
      <c r="H114" s="3"/>
      <c r="I114" s="3"/>
      <c r="J114" s="19">
        <v>9</v>
      </c>
      <c r="K114" s="3"/>
      <c r="L114" s="3">
        <v>27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19">
        <f t="shared" si="0"/>
        <v>66</v>
      </c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76"/>
      <c r="AV114" s="3"/>
      <c r="AW114" s="3"/>
      <c r="AX114" s="3"/>
      <c r="AY114" s="3"/>
      <c r="AZ114" s="3"/>
      <c r="BA114" s="3"/>
    </row>
    <row r="115" spans="1:53" ht="14.25" customHeight="1">
      <c r="A115" s="9" t="s">
        <v>433</v>
      </c>
      <c r="B115" s="9" t="s">
        <v>256</v>
      </c>
      <c r="C115" s="9" t="s">
        <v>434</v>
      </c>
      <c r="D115" s="18">
        <v>21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19">
        <f t="shared" si="0"/>
        <v>21</v>
      </c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76"/>
      <c r="AV115" s="3"/>
      <c r="AW115" s="3"/>
      <c r="AX115" s="3"/>
      <c r="AY115" s="3"/>
      <c r="AZ115" s="3"/>
      <c r="BA115" s="3"/>
    </row>
    <row r="116" spans="1:53" ht="14.25" customHeight="1">
      <c r="A116" s="9" t="s">
        <v>435</v>
      </c>
      <c r="B116" s="9" t="s">
        <v>179</v>
      </c>
      <c r="C116" s="9" t="s">
        <v>434</v>
      </c>
      <c r="D116" s="18">
        <v>0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19">
        <f t="shared" si="0"/>
        <v>0</v>
      </c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76"/>
      <c r="AV116" s="3"/>
      <c r="AW116" s="3"/>
      <c r="AX116" s="3"/>
      <c r="AY116" s="3"/>
      <c r="AZ116" s="3"/>
      <c r="BA116" s="3"/>
    </row>
    <row r="117" spans="1:53" ht="14.25" customHeight="1">
      <c r="A117" s="9" t="s">
        <v>436</v>
      </c>
      <c r="B117" s="9" t="s">
        <v>437</v>
      </c>
      <c r="C117" s="9" t="s">
        <v>438</v>
      </c>
      <c r="D117" s="18">
        <v>5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19">
        <f t="shared" si="0"/>
        <v>5</v>
      </c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76"/>
      <c r="AV117" s="3"/>
      <c r="AW117" s="3"/>
      <c r="AX117" s="3"/>
      <c r="AY117" s="3"/>
      <c r="AZ117" s="3"/>
      <c r="BA117" s="3"/>
    </row>
    <row r="118" spans="1:53" ht="14.25" customHeight="1">
      <c r="A118" s="9" t="s">
        <v>439</v>
      </c>
      <c r="B118" s="9" t="s">
        <v>440</v>
      </c>
      <c r="C118" s="9" t="s">
        <v>441</v>
      </c>
      <c r="D118" s="18">
        <v>0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19">
        <f t="shared" si="0"/>
        <v>0</v>
      </c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76"/>
      <c r="AV118" s="3"/>
      <c r="AW118" s="3"/>
      <c r="AX118" s="3"/>
      <c r="AY118" s="3"/>
      <c r="AZ118" s="3"/>
      <c r="BA118" s="3"/>
    </row>
    <row r="119" spans="1:53" ht="14.25" customHeight="1">
      <c r="A119" s="9" t="s">
        <v>442</v>
      </c>
      <c r="B119" s="9" t="s">
        <v>161</v>
      </c>
      <c r="C119" s="9" t="s">
        <v>443</v>
      </c>
      <c r="D119" s="18">
        <v>0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19">
        <f t="shared" si="0"/>
        <v>0</v>
      </c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76"/>
      <c r="AV119" s="3"/>
      <c r="AW119" s="3"/>
      <c r="AX119" s="3"/>
      <c r="AY119" s="3"/>
      <c r="AZ119" s="3"/>
      <c r="BA119" s="3"/>
    </row>
    <row r="120" spans="1:53" ht="14.25" customHeight="1">
      <c r="A120" s="9" t="s">
        <v>87</v>
      </c>
      <c r="B120" s="9" t="s">
        <v>444</v>
      </c>
      <c r="C120" s="9" t="s">
        <v>445</v>
      </c>
      <c r="D120" s="18">
        <v>0</v>
      </c>
      <c r="E120" s="3"/>
      <c r="F120" s="3"/>
      <c r="G120" s="3"/>
      <c r="H120" s="19">
        <v>12</v>
      </c>
      <c r="I120" s="3"/>
      <c r="J120" s="19">
        <v>19</v>
      </c>
      <c r="K120" s="3"/>
      <c r="L120" s="3">
        <v>9</v>
      </c>
      <c r="M120" s="3"/>
      <c r="N120" s="25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19">
        <f t="shared" si="0"/>
        <v>40</v>
      </c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76"/>
      <c r="AV120" s="3"/>
      <c r="AW120" s="3"/>
      <c r="AX120" s="3"/>
      <c r="AY120" s="3"/>
      <c r="AZ120" s="3"/>
      <c r="BA120" s="3"/>
    </row>
    <row r="121" spans="1:53" ht="14.25" customHeight="1">
      <c r="A121" s="9" t="s">
        <v>74</v>
      </c>
      <c r="B121" s="9" t="s">
        <v>155</v>
      </c>
      <c r="C121" s="9" t="s">
        <v>445</v>
      </c>
      <c r="D121" s="18">
        <v>65</v>
      </c>
      <c r="E121" s="3"/>
      <c r="F121" s="19">
        <v>6</v>
      </c>
      <c r="G121" s="3"/>
      <c r="H121" s="19">
        <v>5</v>
      </c>
      <c r="I121" s="3"/>
      <c r="J121" s="19">
        <v>10</v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19">
        <f t="shared" si="0"/>
        <v>86</v>
      </c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76"/>
      <c r="AV121" s="3"/>
      <c r="AW121" s="3"/>
      <c r="AX121" s="3"/>
      <c r="AY121" s="3"/>
      <c r="AZ121" s="3"/>
      <c r="BA121" s="3"/>
    </row>
    <row r="122" spans="1:53" ht="14.25" customHeight="1">
      <c r="A122" s="9" t="s">
        <v>24</v>
      </c>
      <c r="B122" s="9" t="s">
        <v>446</v>
      </c>
      <c r="C122" s="9" t="s">
        <v>445</v>
      </c>
      <c r="D122" s="18">
        <v>247</v>
      </c>
      <c r="E122" s="3"/>
      <c r="F122" s="3"/>
      <c r="G122" s="3"/>
      <c r="H122" s="19">
        <v>12</v>
      </c>
      <c r="I122" s="3"/>
      <c r="J122" s="19">
        <v>10</v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19">
        <f t="shared" si="0"/>
        <v>269</v>
      </c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76"/>
      <c r="AV122" s="3"/>
      <c r="AW122" s="3"/>
      <c r="AX122" s="3"/>
      <c r="AY122" s="3"/>
      <c r="AZ122" s="3"/>
      <c r="BA122" s="3"/>
    </row>
    <row r="123" spans="1:53" ht="14.25" customHeight="1">
      <c r="A123" s="9" t="s">
        <v>62</v>
      </c>
      <c r="B123" s="9" t="s">
        <v>447</v>
      </c>
      <c r="C123" s="9" t="s">
        <v>448</v>
      </c>
      <c r="D123" s="18">
        <v>85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19">
        <f t="shared" si="0"/>
        <v>85</v>
      </c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76"/>
      <c r="AV123" s="3"/>
      <c r="AW123" s="3"/>
      <c r="AX123" s="3"/>
      <c r="AY123" s="3"/>
      <c r="AZ123" s="3"/>
      <c r="BA123" s="3"/>
    </row>
    <row r="124" spans="1:53" ht="14.25" customHeight="1">
      <c r="A124" s="9" t="s">
        <v>48</v>
      </c>
      <c r="B124" s="9" t="s">
        <v>449</v>
      </c>
      <c r="C124" s="9" t="s">
        <v>450</v>
      </c>
      <c r="D124" s="18">
        <v>0</v>
      </c>
      <c r="E124" s="3"/>
      <c r="F124" s="19">
        <v>2</v>
      </c>
      <c r="G124" s="3"/>
      <c r="H124" s="19">
        <v>24</v>
      </c>
      <c r="I124" s="3"/>
      <c r="J124" s="19">
        <v>6</v>
      </c>
      <c r="K124" s="3"/>
      <c r="L124" s="3">
        <v>6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19">
        <f t="shared" si="0"/>
        <v>38</v>
      </c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76"/>
      <c r="AV124" s="3"/>
      <c r="AW124" s="3"/>
      <c r="AX124" s="3"/>
      <c r="AY124" s="3"/>
      <c r="AZ124" s="3"/>
      <c r="BA124" s="3"/>
    </row>
    <row r="125" spans="1:53" ht="14.25" customHeight="1">
      <c r="A125" s="9" t="s">
        <v>72</v>
      </c>
      <c r="B125" s="9" t="s">
        <v>256</v>
      </c>
      <c r="C125" s="9" t="s">
        <v>451</v>
      </c>
      <c r="D125" s="18">
        <v>0</v>
      </c>
      <c r="E125" s="3"/>
      <c r="F125" s="19">
        <v>6</v>
      </c>
      <c r="G125" s="3"/>
      <c r="H125" s="19">
        <v>20</v>
      </c>
      <c r="I125" s="3"/>
      <c r="J125" s="19">
        <v>3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19">
        <f t="shared" si="0"/>
        <v>29</v>
      </c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76"/>
      <c r="AV125" s="3"/>
      <c r="AW125" s="3"/>
      <c r="AX125" s="3"/>
      <c r="AY125" s="3"/>
      <c r="AZ125" s="3"/>
      <c r="BA125" s="3"/>
    </row>
    <row r="126" spans="1:53" ht="14.25" customHeight="1">
      <c r="A126" s="9" t="s">
        <v>61</v>
      </c>
      <c r="B126" s="9" t="s">
        <v>190</v>
      </c>
      <c r="C126" s="9" t="s">
        <v>451</v>
      </c>
      <c r="D126" s="18">
        <v>24</v>
      </c>
      <c r="E126" s="3"/>
      <c r="F126" s="3"/>
      <c r="G126" s="3"/>
      <c r="H126" s="19">
        <v>30</v>
      </c>
      <c r="I126" s="3"/>
      <c r="J126" s="19">
        <v>19</v>
      </c>
      <c r="K126" s="3"/>
      <c r="L126" s="3">
        <v>20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19">
        <f t="shared" si="0"/>
        <v>93</v>
      </c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76"/>
      <c r="AV126" s="3"/>
      <c r="AW126" s="3"/>
      <c r="AX126" s="3"/>
      <c r="AY126" s="3"/>
      <c r="AZ126" s="3"/>
      <c r="BA126" s="3"/>
    </row>
    <row r="127" spans="1:53" ht="14.25" customHeight="1">
      <c r="A127" s="28" t="s">
        <v>32</v>
      </c>
      <c r="B127" s="9" t="s">
        <v>452</v>
      </c>
      <c r="C127" s="9" t="s">
        <v>453</v>
      </c>
      <c r="D127" s="18">
        <v>75</v>
      </c>
      <c r="E127" s="3"/>
      <c r="F127" s="3"/>
      <c r="G127" s="3"/>
      <c r="H127" s="3"/>
      <c r="I127" s="3"/>
      <c r="J127" s="3"/>
      <c r="K127" s="19">
        <v>75</v>
      </c>
      <c r="L127" s="3">
        <v>4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19">
        <f t="shared" si="0"/>
        <v>4</v>
      </c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76"/>
      <c r="AV127" s="3"/>
      <c r="AW127" s="3"/>
      <c r="AX127" s="3"/>
      <c r="AY127" s="3"/>
      <c r="AZ127" s="3"/>
      <c r="BA127" s="3"/>
    </row>
    <row r="128" spans="1:53" ht="14.25" customHeight="1">
      <c r="A128" s="9" t="s">
        <v>31</v>
      </c>
      <c r="B128" s="9" t="s">
        <v>454</v>
      </c>
      <c r="C128" s="9" t="s">
        <v>455</v>
      </c>
      <c r="D128" s="18">
        <v>12</v>
      </c>
      <c r="E128" s="3"/>
      <c r="F128" s="3"/>
      <c r="G128" s="3"/>
      <c r="H128" s="19">
        <v>15</v>
      </c>
      <c r="I128" s="19">
        <v>12</v>
      </c>
      <c r="J128" s="3"/>
      <c r="K128" s="3"/>
      <c r="L128" s="3">
        <v>49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19">
        <f t="shared" si="0"/>
        <v>64</v>
      </c>
      <c r="AE128" s="30" t="s">
        <v>456</v>
      </c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76"/>
      <c r="AV128" s="3"/>
      <c r="AW128" s="3"/>
      <c r="AX128" s="3"/>
      <c r="AY128" s="3"/>
      <c r="AZ128" s="3"/>
      <c r="BA128" s="3"/>
    </row>
    <row r="129" spans="1:53" ht="14.25" customHeight="1">
      <c r="A129" s="9" t="s">
        <v>457</v>
      </c>
      <c r="B129" s="9" t="s">
        <v>152</v>
      </c>
      <c r="C129" s="9" t="s">
        <v>458</v>
      </c>
      <c r="D129" s="18">
        <v>-3</v>
      </c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19">
        <f t="shared" si="0"/>
        <v>-3</v>
      </c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76"/>
      <c r="AV129" s="3"/>
      <c r="AW129" s="3"/>
      <c r="AX129" s="3"/>
      <c r="AY129" s="3"/>
      <c r="AZ129" s="3"/>
      <c r="BA129" s="3"/>
    </row>
    <row r="130" spans="1:53" ht="14.25" customHeight="1">
      <c r="A130" s="9" t="s">
        <v>459</v>
      </c>
      <c r="B130" s="9" t="s">
        <v>155</v>
      </c>
      <c r="C130" s="9" t="s">
        <v>458</v>
      </c>
      <c r="D130" s="18">
        <v>0</v>
      </c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19">
        <f t="shared" si="0"/>
        <v>0</v>
      </c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76"/>
      <c r="AV130" s="3"/>
      <c r="AW130" s="3"/>
      <c r="AX130" s="3"/>
      <c r="AY130" s="3"/>
      <c r="AZ130" s="3"/>
      <c r="BA130" s="3"/>
    </row>
    <row r="131" spans="1:53" ht="14.25" customHeight="1">
      <c r="A131" s="9" t="s">
        <v>460</v>
      </c>
      <c r="B131" s="22" t="s">
        <v>461</v>
      </c>
      <c r="C131" s="9" t="s">
        <v>462</v>
      </c>
      <c r="D131" s="18">
        <v>0</v>
      </c>
      <c r="E131" s="3"/>
      <c r="F131" s="3"/>
      <c r="G131" s="3"/>
      <c r="H131" s="3"/>
      <c r="I131" s="23"/>
      <c r="J131" s="2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19">
        <f t="shared" si="0"/>
        <v>0</v>
      </c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76"/>
      <c r="AV131" s="3"/>
      <c r="AW131" s="3"/>
      <c r="AX131" s="3"/>
      <c r="AY131" s="3"/>
      <c r="AZ131" s="3"/>
      <c r="BA131" s="3"/>
    </row>
    <row r="132" spans="1:53" ht="14.25" customHeight="1">
      <c r="A132" s="9" t="s">
        <v>463</v>
      </c>
      <c r="B132" s="9" t="s">
        <v>161</v>
      </c>
      <c r="C132" s="9" t="s">
        <v>462</v>
      </c>
      <c r="D132" s="18">
        <v>0</v>
      </c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19">
        <f t="shared" si="0"/>
        <v>0</v>
      </c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76"/>
      <c r="AV132" s="3"/>
      <c r="AW132" s="3"/>
      <c r="AX132" s="3"/>
      <c r="AY132" s="3"/>
      <c r="AZ132" s="3"/>
      <c r="BA132" s="3"/>
    </row>
    <row r="133" spans="1:53" ht="14.25" customHeight="1">
      <c r="A133" s="9" t="s">
        <v>464</v>
      </c>
      <c r="B133" s="9" t="s">
        <v>465</v>
      </c>
      <c r="C133" s="9" t="s">
        <v>462</v>
      </c>
      <c r="D133" s="18">
        <v>0</v>
      </c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19">
        <f t="shared" si="0"/>
        <v>0</v>
      </c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76"/>
      <c r="AV133" s="3"/>
      <c r="AW133" s="3"/>
      <c r="AX133" s="3"/>
      <c r="AY133" s="3"/>
      <c r="AZ133" s="3"/>
      <c r="BA133" s="3"/>
    </row>
    <row r="134" spans="1:53" ht="14.25" customHeight="1">
      <c r="A134" s="9" t="s">
        <v>466</v>
      </c>
      <c r="B134" s="9" t="s">
        <v>163</v>
      </c>
      <c r="C134" s="9" t="s">
        <v>467</v>
      </c>
      <c r="D134" s="18">
        <v>0</v>
      </c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19">
        <f t="shared" si="0"/>
        <v>0</v>
      </c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76"/>
      <c r="AV134" s="3"/>
      <c r="AW134" s="3"/>
      <c r="AX134" s="3"/>
      <c r="AY134" s="3"/>
      <c r="AZ134" s="3"/>
      <c r="BA134" s="3"/>
    </row>
    <row r="135" spans="1:53" ht="14.25" customHeight="1">
      <c r="A135" s="9" t="s">
        <v>66</v>
      </c>
      <c r="B135" s="9" t="s">
        <v>468</v>
      </c>
      <c r="C135" s="9" t="s">
        <v>469</v>
      </c>
      <c r="D135" s="18">
        <v>33</v>
      </c>
      <c r="E135" s="3"/>
      <c r="F135" s="19">
        <v>3</v>
      </c>
      <c r="G135" s="3"/>
      <c r="H135" s="19">
        <v>20</v>
      </c>
      <c r="I135" s="19">
        <v>36</v>
      </c>
      <c r="J135" s="3"/>
      <c r="K135" s="3"/>
      <c r="L135" s="3">
        <v>20</v>
      </c>
      <c r="M135" s="3">
        <v>20</v>
      </c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19">
        <f t="shared" si="0"/>
        <v>20</v>
      </c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76"/>
      <c r="AV135" s="3"/>
      <c r="AW135" s="3"/>
      <c r="AX135" s="3"/>
      <c r="AY135" s="3"/>
      <c r="AZ135" s="3"/>
      <c r="BA135" s="3"/>
    </row>
    <row r="136" spans="1:53" ht="14.25" customHeight="1">
      <c r="A136" s="9" t="s">
        <v>71</v>
      </c>
      <c r="B136" s="9" t="s">
        <v>470</v>
      </c>
      <c r="C136" s="9" t="s">
        <v>469</v>
      </c>
      <c r="D136" s="18">
        <v>40</v>
      </c>
      <c r="E136" s="3"/>
      <c r="F136" s="3"/>
      <c r="G136" s="3"/>
      <c r="H136" s="19">
        <v>15</v>
      </c>
      <c r="I136" s="19">
        <v>40</v>
      </c>
      <c r="J136" s="3"/>
      <c r="K136" s="3"/>
      <c r="L136" s="3"/>
      <c r="M136" s="3">
        <v>15</v>
      </c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19">
        <f t="shared" si="0"/>
        <v>0</v>
      </c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76"/>
      <c r="AV136" s="3"/>
      <c r="AW136" s="3"/>
      <c r="AX136" s="3"/>
      <c r="AY136" s="3"/>
      <c r="AZ136" s="3"/>
      <c r="BA136" s="3"/>
    </row>
    <row r="137" spans="1:53" ht="14.25" customHeight="1">
      <c r="A137" s="9" t="s">
        <v>116</v>
      </c>
      <c r="B137" s="9" t="s">
        <v>471</v>
      </c>
      <c r="C137" s="9" t="s">
        <v>472</v>
      </c>
      <c r="D137" s="18">
        <v>15</v>
      </c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19">
        <f t="shared" si="0"/>
        <v>15</v>
      </c>
      <c r="AE137" s="9" t="s">
        <v>473</v>
      </c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76"/>
      <c r="AV137" s="3"/>
      <c r="AW137" s="3"/>
      <c r="AX137" s="3"/>
      <c r="AY137" s="3"/>
      <c r="AZ137" s="3"/>
      <c r="BA137" s="3"/>
    </row>
    <row r="138" spans="1:53" ht="14.25" customHeight="1">
      <c r="A138" s="9" t="s">
        <v>474</v>
      </c>
      <c r="B138" s="9" t="s">
        <v>475</v>
      </c>
      <c r="C138" s="9" t="s">
        <v>476</v>
      </c>
      <c r="D138" s="18">
        <v>10</v>
      </c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19">
        <f t="shared" si="0"/>
        <v>10</v>
      </c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76"/>
      <c r="AV138" s="3"/>
      <c r="AW138" s="3"/>
      <c r="AX138" s="3"/>
      <c r="AY138" s="3"/>
      <c r="AZ138" s="3"/>
      <c r="BA138" s="3"/>
    </row>
    <row r="139" spans="1:53" ht="14.25" customHeight="1">
      <c r="A139" s="9" t="s">
        <v>26</v>
      </c>
      <c r="B139" s="9" t="s">
        <v>477</v>
      </c>
      <c r="C139" s="9" t="s">
        <v>478</v>
      </c>
      <c r="D139" s="18">
        <v>0</v>
      </c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19">
        <f t="shared" si="0"/>
        <v>0</v>
      </c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76"/>
      <c r="AV139" s="3"/>
      <c r="AW139" s="3"/>
      <c r="AX139" s="3"/>
      <c r="AY139" s="3"/>
      <c r="AZ139" s="3"/>
      <c r="BA139" s="3"/>
    </row>
    <row r="140" spans="1:53" ht="14.25" customHeight="1">
      <c r="A140" s="9" t="s">
        <v>479</v>
      </c>
      <c r="B140" s="9" t="s">
        <v>480</v>
      </c>
      <c r="C140" s="9" t="s">
        <v>481</v>
      </c>
      <c r="D140" s="18">
        <v>10</v>
      </c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19">
        <f t="shared" si="0"/>
        <v>10</v>
      </c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76"/>
      <c r="AV140" s="3"/>
      <c r="AW140" s="3"/>
      <c r="AX140" s="3"/>
      <c r="AY140" s="3"/>
      <c r="AZ140" s="3"/>
      <c r="BA140" s="3"/>
    </row>
    <row r="141" spans="1:53" ht="14.25" customHeight="1">
      <c r="A141" s="9" t="s">
        <v>482</v>
      </c>
      <c r="B141" s="9" t="s">
        <v>207</v>
      </c>
      <c r="C141" s="9" t="s">
        <v>483</v>
      </c>
      <c r="D141" s="18">
        <v>0</v>
      </c>
      <c r="E141" s="3"/>
      <c r="F141" s="3"/>
      <c r="G141" s="3"/>
      <c r="H141" s="3"/>
      <c r="I141" s="23"/>
      <c r="J141" s="2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19">
        <f t="shared" si="0"/>
        <v>0</v>
      </c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76"/>
      <c r="AV141" s="3"/>
      <c r="AW141" s="3"/>
      <c r="AX141" s="3"/>
      <c r="AY141" s="3"/>
      <c r="AZ141" s="3"/>
      <c r="BA141" s="3"/>
    </row>
    <row r="142" spans="1:53" ht="14.25" customHeight="1">
      <c r="A142" s="9" t="s">
        <v>44</v>
      </c>
      <c r="B142" s="9" t="s">
        <v>484</v>
      </c>
      <c r="C142" s="9" t="s">
        <v>485</v>
      </c>
      <c r="D142" s="18">
        <v>44</v>
      </c>
      <c r="E142" s="3"/>
      <c r="F142" s="19">
        <v>4</v>
      </c>
      <c r="G142" s="19">
        <v>44</v>
      </c>
      <c r="H142" s="3"/>
      <c r="I142" s="3"/>
      <c r="J142" s="3"/>
      <c r="K142" s="19">
        <v>4</v>
      </c>
      <c r="L142" s="3">
        <v>39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19">
        <f t="shared" si="0"/>
        <v>39</v>
      </c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76"/>
      <c r="AV142" s="3"/>
      <c r="AW142" s="3"/>
      <c r="AX142" s="3"/>
      <c r="AY142" s="3"/>
      <c r="AZ142" s="3"/>
      <c r="BA142" s="3"/>
    </row>
    <row r="143" spans="1:53" ht="14.25" customHeight="1">
      <c r="A143" s="9" t="s">
        <v>45</v>
      </c>
      <c r="B143" s="9" t="s">
        <v>158</v>
      </c>
      <c r="C143" s="9" t="s">
        <v>486</v>
      </c>
      <c r="D143" s="18">
        <v>0</v>
      </c>
      <c r="E143" s="3"/>
      <c r="F143" s="3"/>
      <c r="G143" s="3"/>
      <c r="H143" s="19">
        <v>15</v>
      </c>
      <c r="I143" s="3"/>
      <c r="J143" s="19">
        <v>33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19">
        <f t="shared" si="0"/>
        <v>48</v>
      </c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76"/>
      <c r="AV143" s="3"/>
      <c r="AW143" s="3"/>
      <c r="AX143" s="3"/>
      <c r="AY143" s="3"/>
      <c r="AZ143" s="3"/>
      <c r="BA143" s="3"/>
    </row>
    <row r="144" spans="1:53" ht="14.25" customHeight="1">
      <c r="A144" s="9" t="s">
        <v>487</v>
      </c>
      <c r="B144" s="9" t="s">
        <v>488</v>
      </c>
      <c r="C144" s="9" t="s">
        <v>489</v>
      </c>
      <c r="D144" s="18">
        <v>0</v>
      </c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19">
        <f t="shared" si="0"/>
        <v>0</v>
      </c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76"/>
      <c r="AV144" s="3"/>
      <c r="AW144" s="3"/>
      <c r="AX144" s="3"/>
      <c r="AY144" s="3"/>
      <c r="AZ144" s="3"/>
      <c r="BA144" s="3"/>
    </row>
    <row r="145" spans="1:53" ht="14.25" customHeight="1">
      <c r="A145" s="9" t="s">
        <v>490</v>
      </c>
      <c r="B145" s="9" t="s">
        <v>437</v>
      </c>
      <c r="C145" s="9" t="s">
        <v>489</v>
      </c>
      <c r="D145" s="18">
        <v>0</v>
      </c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19">
        <f t="shared" si="0"/>
        <v>0</v>
      </c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76"/>
      <c r="AV145" s="3"/>
      <c r="AW145" s="3"/>
      <c r="AX145" s="3"/>
      <c r="AY145" s="3"/>
      <c r="AZ145" s="3"/>
      <c r="BA145" s="3"/>
    </row>
    <row r="146" spans="1:53" ht="14.25" customHeight="1">
      <c r="A146" s="9" t="s">
        <v>47</v>
      </c>
      <c r="B146" s="9" t="s">
        <v>273</v>
      </c>
      <c r="C146" s="9" t="s">
        <v>491</v>
      </c>
      <c r="D146" s="18">
        <v>159</v>
      </c>
      <c r="E146" s="3"/>
      <c r="F146" s="3"/>
      <c r="G146" s="19">
        <v>100</v>
      </c>
      <c r="H146" s="19">
        <v>18</v>
      </c>
      <c r="I146" s="19">
        <v>59</v>
      </c>
      <c r="J146" s="3"/>
      <c r="K146" s="3"/>
      <c r="L146" s="3">
        <v>13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19">
        <f t="shared" si="0"/>
        <v>31</v>
      </c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76"/>
      <c r="AV146" s="3"/>
      <c r="AW146" s="3"/>
      <c r="AX146" s="3"/>
      <c r="AY146" s="3"/>
      <c r="AZ146" s="3"/>
      <c r="BA146" s="3"/>
    </row>
    <row r="147" spans="1:53" ht="14.25" customHeight="1">
      <c r="A147" s="9" t="s">
        <v>33</v>
      </c>
      <c r="B147" s="9" t="s">
        <v>492</v>
      </c>
      <c r="C147" s="9" t="s">
        <v>493</v>
      </c>
      <c r="D147" s="18">
        <v>3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19">
        <f t="shared" si="0"/>
        <v>3</v>
      </c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76"/>
      <c r="AV147" s="3"/>
      <c r="AW147" s="3"/>
      <c r="AX147" s="3"/>
      <c r="AY147" s="3"/>
      <c r="AZ147" s="3"/>
      <c r="BA147" s="3"/>
    </row>
    <row r="148" spans="1:53" ht="14.25" customHeight="1">
      <c r="A148" s="9" t="s">
        <v>30</v>
      </c>
      <c r="B148" s="9" t="s">
        <v>494</v>
      </c>
      <c r="C148" s="9" t="s">
        <v>495</v>
      </c>
      <c r="D148" s="18">
        <v>90</v>
      </c>
      <c r="E148" s="3"/>
      <c r="F148" s="3"/>
      <c r="G148" s="3"/>
      <c r="H148" s="3"/>
      <c r="I148" s="3"/>
      <c r="J148" s="19">
        <v>10</v>
      </c>
      <c r="K148" s="3"/>
      <c r="L148" s="3">
        <v>42</v>
      </c>
      <c r="M148" s="3"/>
      <c r="N148" s="25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19">
        <f t="shared" si="0"/>
        <v>142</v>
      </c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76"/>
      <c r="AV148" s="3"/>
      <c r="AW148" s="3"/>
      <c r="AX148" s="3"/>
      <c r="AY148" s="3"/>
      <c r="AZ148" s="3"/>
      <c r="BA148" s="3"/>
    </row>
    <row r="149" spans="1:53" ht="14.25" customHeight="1">
      <c r="A149" s="9" t="s">
        <v>82</v>
      </c>
      <c r="B149" s="9" t="s">
        <v>470</v>
      </c>
      <c r="C149" s="9" t="s">
        <v>496</v>
      </c>
      <c r="D149" s="18">
        <v>26</v>
      </c>
      <c r="E149" s="3"/>
      <c r="F149" s="19">
        <v>5</v>
      </c>
      <c r="G149" s="19">
        <v>26</v>
      </c>
      <c r="H149" s="3"/>
      <c r="I149" s="19">
        <v>5</v>
      </c>
      <c r="J149" s="3"/>
      <c r="K149" s="3"/>
      <c r="L149" s="3">
        <v>15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19">
        <f t="shared" si="0"/>
        <v>15</v>
      </c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76"/>
      <c r="AV149" s="3"/>
      <c r="AW149" s="3"/>
      <c r="AX149" s="3"/>
      <c r="AY149" s="3"/>
      <c r="AZ149" s="3"/>
      <c r="BA149" s="3"/>
    </row>
    <row r="150" spans="1:53" ht="14.25" customHeight="1">
      <c r="A150" s="9" t="s">
        <v>81</v>
      </c>
      <c r="B150" s="9" t="s">
        <v>273</v>
      </c>
      <c r="C150" s="9" t="s">
        <v>497</v>
      </c>
      <c r="D150" s="18">
        <v>0</v>
      </c>
      <c r="E150" s="3"/>
      <c r="F150" s="19">
        <v>16</v>
      </c>
      <c r="G150" s="3"/>
      <c r="H150" s="3"/>
      <c r="I150" s="3"/>
      <c r="J150" s="3"/>
      <c r="K150" s="3"/>
      <c r="L150" s="3">
        <v>5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19">
        <f t="shared" si="0"/>
        <v>21</v>
      </c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76"/>
      <c r="AV150" s="3"/>
      <c r="AW150" s="3"/>
      <c r="AX150" s="3"/>
      <c r="AY150" s="3"/>
      <c r="AZ150" s="3"/>
      <c r="BA150" s="3"/>
    </row>
    <row r="151" spans="1:53" ht="14.25" customHeight="1">
      <c r="A151" s="9" t="s">
        <v>79</v>
      </c>
      <c r="B151" s="9" t="s">
        <v>498</v>
      </c>
      <c r="C151" s="9" t="s">
        <v>499</v>
      </c>
      <c r="D151" s="18">
        <v>227</v>
      </c>
      <c r="E151" s="3"/>
      <c r="F151" s="19">
        <v>30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19">
        <f t="shared" si="0"/>
        <v>257</v>
      </c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76"/>
      <c r="AV151" s="3"/>
      <c r="AW151" s="3"/>
      <c r="AX151" s="3"/>
      <c r="AY151" s="3"/>
      <c r="AZ151" s="3"/>
      <c r="BA151" s="3"/>
    </row>
    <row r="152" spans="1:53" ht="14.25" customHeight="1">
      <c r="A152" s="9" t="s">
        <v>500</v>
      </c>
      <c r="B152" s="9" t="s">
        <v>360</v>
      </c>
      <c r="C152" s="9" t="s">
        <v>501</v>
      </c>
      <c r="D152" s="18">
        <v>0</v>
      </c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19">
        <f t="shared" si="0"/>
        <v>0</v>
      </c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76"/>
      <c r="AV152" s="3"/>
      <c r="AW152" s="3"/>
      <c r="AX152" s="3"/>
      <c r="AY152" s="3"/>
      <c r="AZ152" s="3"/>
      <c r="BA152" s="3"/>
    </row>
    <row r="153" spans="1:53" ht="14.25" customHeight="1">
      <c r="A153" s="9" t="s">
        <v>111</v>
      </c>
      <c r="B153" s="9" t="s">
        <v>200</v>
      </c>
      <c r="C153" s="9" t="s">
        <v>502</v>
      </c>
      <c r="D153" s="18">
        <v>26</v>
      </c>
      <c r="E153" s="3"/>
      <c r="F153" s="3"/>
      <c r="G153" s="3"/>
      <c r="H153" s="3"/>
      <c r="I153" s="3"/>
      <c r="J153" s="19">
        <v>21</v>
      </c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19">
        <f t="shared" si="0"/>
        <v>47</v>
      </c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76"/>
      <c r="AV153" s="3"/>
      <c r="AW153" s="3"/>
      <c r="AX153" s="3"/>
      <c r="AY153" s="3"/>
      <c r="AZ153" s="3"/>
      <c r="BA153" s="3"/>
    </row>
    <row r="154" spans="1:53" ht="14.25" hidden="1" customHeight="1">
      <c r="A154" s="3"/>
      <c r="B154" s="3"/>
      <c r="C154" s="3"/>
      <c r="D154" s="3"/>
      <c r="E154" s="3"/>
      <c r="F154" s="3"/>
      <c r="G154" s="3"/>
      <c r="H154" s="3"/>
      <c r="I154" s="23"/>
      <c r="J154" s="2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 t="s">
        <v>503</v>
      </c>
      <c r="AG154" s="31">
        <f>AD155-D155</f>
        <v>1069</v>
      </c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76"/>
      <c r="AV154" s="3"/>
      <c r="AW154" s="3"/>
      <c r="AX154" s="3"/>
      <c r="AY154" s="3"/>
      <c r="AZ154" s="3"/>
      <c r="BA154" s="3"/>
    </row>
    <row r="155" spans="1:53" ht="14.25" customHeight="1" thickBot="1">
      <c r="A155" s="3"/>
      <c r="B155" s="3"/>
      <c r="C155" s="3"/>
      <c r="D155" s="32">
        <f t="shared" ref="D155:M155" si="1">SUM(D5:D153)</f>
        <v>3624</v>
      </c>
      <c r="E155" s="32">
        <f t="shared" si="1"/>
        <v>0</v>
      </c>
      <c r="F155" s="32">
        <f t="shared" si="1"/>
        <v>477</v>
      </c>
      <c r="G155" s="32">
        <f t="shared" si="1"/>
        <v>552</v>
      </c>
      <c r="H155" s="32">
        <f t="shared" si="1"/>
        <v>552</v>
      </c>
      <c r="I155" s="32">
        <f t="shared" si="1"/>
        <v>275</v>
      </c>
      <c r="J155" s="32">
        <f t="shared" si="1"/>
        <v>661</v>
      </c>
      <c r="K155" s="32">
        <f t="shared" si="1"/>
        <v>221</v>
      </c>
      <c r="L155" s="32">
        <f t="shared" si="1"/>
        <v>549</v>
      </c>
      <c r="M155" s="32">
        <f t="shared" si="1"/>
        <v>122</v>
      </c>
      <c r="N155" s="32">
        <v>0</v>
      </c>
      <c r="O155" s="32">
        <v>0</v>
      </c>
      <c r="P155" s="32">
        <v>0</v>
      </c>
      <c r="Q155" s="32">
        <v>0</v>
      </c>
      <c r="R155" s="32">
        <v>0</v>
      </c>
      <c r="S155" s="32">
        <v>0</v>
      </c>
      <c r="T155" s="32">
        <v>0</v>
      </c>
      <c r="U155" s="32">
        <v>0</v>
      </c>
      <c r="V155" s="32">
        <v>0</v>
      </c>
      <c r="W155" s="32">
        <v>0</v>
      </c>
      <c r="X155" s="32">
        <v>0</v>
      </c>
      <c r="Y155" s="32">
        <v>0</v>
      </c>
      <c r="Z155" s="32">
        <v>0</v>
      </c>
      <c r="AA155" s="32">
        <v>0</v>
      </c>
      <c r="AB155" s="33">
        <v>0</v>
      </c>
      <c r="AC155" s="33">
        <v>0</v>
      </c>
      <c r="AD155" s="32">
        <f>SUM(AD5:AD153)</f>
        <v>4693</v>
      </c>
      <c r="AE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76"/>
      <c r="AV155" s="3"/>
      <c r="AW155" s="3"/>
      <c r="AX155" s="3"/>
      <c r="AY155" s="3"/>
      <c r="AZ155" s="3"/>
      <c r="BA155" s="3"/>
    </row>
    <row r="156" spans="1:53" ht="14.25" customHeight="1" thickTop="1">
      <c r="A156" s="9" t="s">
        <v>504</v>
      </c>
      <c r="B156" s="3"/>
      <c r="C156" s="3"/>
      <c r="D156" s="3"/>
      <c r="E156" s="3"/>
      <c r="F156" s="3"/>
      <c r="G156" s="3"/>
      <c r="H156" s="19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76"/>
      <c r="AV156" s="3"/>
      <c r="AW156" s="3"/>
      <c r="AX156" s="3"/>
      <c r="AY156" s="3"/>
      <c r="AZ156" s="3"/>
      <c r="BA156" s="3"/>
    </row>
    <row r="157" spans="1:53" ht="14.25" customHeight="1">
      <c r="A157" s="9" t="s">
        <v>505</v>
      </c>
      <c r="B157" s="3"/>
      <c r="C157" s="3"/>
      <c r="D157" s="3"/>
      <c r="E157" s="3"/>
      <c r="F157" s="3"/>
      <c r="G157" s="3"/>
      <c r="H157" s="19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76"/>
      <c r="AV157" s="3"/>
      <c r="AW157" s="3"/>
      <c r="AX157" s="3"/>
      <c r="AY157" s="3"/>
      <c r="AZ157" s="3"/>
      <c r="BA157" s="3"/>
    </row>
    <row r="158" spans="1:53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76"/>
      <c r="AV158" s="3"/>
      <c r="AW158" s="3"/>
      <c r="AX158" s="3"/>
      <c r="AY158" s="3"/>
      <c r="AZ158" s="3"/>
      <c r="BA158" s="3"/>
    </row>
    <row r="159" spans="1:53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76"/>
      <c r="AV159" s="3"/>
      <c r="AW159" s="3"/>
      <c r="AX159" s="3"/>
      <c r="AY159" s="3"/>
      <c r="AZ159" s="3"/>
      <c r="BA159" s="3"/>
    </row>
    <row r="160" spans="1:53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76"/>
      <c r="AV160" s="3"/>
      <c r="AW160" s="3"/>
      <c r="AX160" s="3"/>
      <c r="AY160" s="3"/>
      <c r="AZ160" s="3"/>
      <c r="BA160" s="3"/>
    </row>
    <row r="161" spans="1:53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76"/>
      <c r="AV161" s="3"/>
      <c r="AW161" s="3"/>
      <c r="AX161" s="3"/>
      <c r="AY161" s="3"/>
      <c r="AZ161" s="3"/>
      <c r="BA161" s="3"/>
    </row>
    <row r="162" spans="1:53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76"/>
      <c r="AV162" s="3"/>
      <c r="AW162" s="3"/>
      <c r="AX162" s="3"/>
      <c r="AY162" s="3"/>
      <c r="AZ162" s="3"/>
      <c r="BA162" s="3"/>
    </row>
    <row r="163" spans="1:53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76"/>
      <c r="AV163" s="3"/>
      <c r="AW163" s="3"/>
      <c r="AX163" s="3"/>
      <c r="AY163" s="3"/>
      <c r="AZ163" s="3"/>
      <c r="BA163" s="3"/>
    </row>
    <row r="164" spans="1:53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76"/>
      <c r="AV164" s="3"/>
      <c r="AW164" s="3"/>
      <c r="AX164" s="3"/>
      <c r="AY164" s="3"/>
      <c r="AZ164" s="3"/>
      <c r="BA164" s="3"/>
    </row>
    <row r="165" spans="1:53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76"/>
      <c r="AV165" s="3"/>
      <c r="AW165" s="3"/>
      <c r="AX165" s="3"/>
      <c r="AY165" s="3"/>
      <c r="AZ165" s="3"/>
      <c r="BA165" s="3"/>
    </row>
    <row r="166" spans="1:53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76"/>
      <c r="AV166" s="3"/>
      <c r="AW166" s="3"/>
      <c r="AX166" s="3"/>
      <c r="AY166" s="3"/>
      <c r="AZ166" s="3"/>
      <c r="BA166" s="3"/>
    </row>
    <row r="167" spans="1:53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76"/>
      <c r="AV167" s="3"/>
      <c r="AW167" s="3"/>
      <c r="AX167" s="3"/>
      <c r="AY167" s="3"/>
      <c r="AZ167" s="3"/>
      <c r="BA167" s="3"/>
    </row>
    <row r="168" spans="1:53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76"/>
      <c r="AV168" s="3"/>
      <c r="AW168" s="3"/>
      <c r="AX168" s="3"/>
      <c r="AY168" s="3"/>
      <c r="AZ168" s="3"/>
      <c r="BA168" s="3"/>
    </row>
    <row r="169" spans="1:53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76"/>
      <c r="AV169" s="3"/>
      <c r="AW169" s="3"/>
      <c r="AX169" s="3"/>
      <c r="AY169" s="3"/>
      <c r="AZ169" s="3"/>
      <c r="BA169" s="3"/>
    </row>
    <row r="170" spans="1:53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76"/>
      <c r="AV170" s="3"/>
      <c r="AW170" s="3"/>
      <c r="AX170" s="3"/>
      <c r="AY170" s="3"/>
      <c r="AZ170" s="3"/>
      <c r="BA170" s="3"/>
    </row>
    <row r="171" spans="1:53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76"/>
      <c r="AV171" s="3"/>
      <c r="AW171" s="3"/>
      <c r="AX171" s="3"/>
      <c r="AY171" s="3"/>
      <c r="AZ171" s="3"/>
      <c r="BA171" s="3"/>
    </row>
    <row r="172" spans="1:53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76"/>
      <c r="AV172" s="3"/>
      <c r="AW172" s="3"/>
      <c r="AX172" s="3"/>
      <c r="AY172" s="3"/>
      <c r="AZ172" s="3"/>
      <c r="BA172" s="3"/>
    </row>
    <row r="173" spans="1:53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76"/>
      <c r="AV173" s="3"/>
      <c r="AW173" s="3"/>
      <c r="AX173" s="3"/>
      <c r="AY173" s="3"/>
      <c r="AZ173" s="3"/>
      <c r="BA173" s="3"/>
    </row>
    <row r="174" spans="1:53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76"/>
      <c r="AV174" s="3"/>
      <c r="AW174" s="3"/>
      <c r="AX174" s="3"/>
      <c r="AY174" s="3"/>
      <c r="AZ174" s="3"/>
      <c r="BA174" s="3"/>
    </row>
    <row r="175" spans="1:53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76"/>
      <c r="AV175" s="3"/>
      <c r="AW175" s="3"/>
      <c r="AX175" s="3"/>
      <c r="AY175" s="3"/>
      <c r="AZ175" s="3"/>
      <c r="BA175" s="3"/>
    </row>
    <row r="176" spans="1:53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76"/>
      <c r="AV176" s="3"/>
      <c r="AW176" s="3"/>
      <c r="AX176" s="3"/>
      <c r="AY176" s="3"/>
      <c r="AZ176" s="3"/>
      <c r="BA176" s="3"/>
    </row>
    <row r="177" spans="1:53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76"/>
      <c r="AV177" s="3"/>
      <c r="AW177" s="3"/>
      <c r="AX177" s="3"/>
      <c r="AY177" s="3"/>
      <c r="AZ177" s="3"/>
      <c r="BA177" s="3"/>
    </row>
    <row r="178" spans="1:53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76"/>
      <c r="AV178" s="3"/>
      <c r="AW178" s="3"/>
      <c r="AX178" s="3"/>
      <c r="AY178" s="3"/>
      <c r="AZ178" s="3"/>
      <c r="BA178" s="3"/>
    </row>
    <row r="179" spans="1:53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76"/>
      <c r="AV179" s="3"/>
      <c r="AW179" s="3"/>
      <c r="AX179" s="3"/>
      <c r="AY179" s="3"/>
      <c r="AZ179" s="3"/>
      <c r="BA179" s="3"/>
    </row>
    <row r="180" spans="1:53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76"/>
      <c r="AV180" s="3"/>
      <c r="AW180" s="3"/>
      <c r="AX180" s="3"/>
      <c r="AY180" s="3"/>
      <c r="AZ180" s="3"/>
      <c r="BA180" s="3"/>
    </row>
    <row r="181" spans="1:53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76"/>
      <c r="AV181" s="3"/>
      <c r="AW181" s="3"/>
      <c r="AX181" s="3"/>
      <c r="AY181" s="3"/>
      <c r="AZ181" s="3"/>
      <c r="BA181" s="3"/>
    </row>
    <row r="182" spans="1:53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76"/>
      <c r="AV182" s="3"/>
      <c r="AW182" s="3"/>
      <c r="AX182" s="3"/>
      <c r="AY182" s="3"/>
      <c r="AZ182" s="3"/>
      <c r="BA182" s="3"/>
    </row>
    <row r="183" spans="1:53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76"/>
      <c r="AV183" s="3"/>
      <c r="AW183" s="3"/>
      <c r="AX183" s="3"/>
      <c r="AY183" s="3"/>
      <c r="AZ183" s="3"/>
      <c r="BA183" s="3"/>
    </row>
    <row r="184" spans="1:53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76"/>
      <c r="AV184" s="3"/>
      <c r="AW184" s="3"/>
      <c r="AX184" s="3"/>
      <c r="AY184" s="3"/>
      <c r="AZ184" s="3"/>
      <c r="BA184" s="3"/>
    </row>
    <row r="185" spans="1:53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76"/>
      <c r="AV185" s="3"/>
      <c r="AW185" s="3"/>
      <c r="AX185" s="3"/>
      <c r="AY185" s="3"/>
      <c r="AZ185" s="3"/>
      <c r="BA185" s="3"/>
    </row>
    <row r="186" spans="1:53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76"/>
      <c r="AV186" s="3"/>
      <c r="AW186" s="3"/>
      <c r="AX186" s="3"/>
      <c r="AY186" s="3"/>
      <c r="AZ186" s="3"/>
      <c r="BA186" s="3"/>
    </row>
    <row r="187" spans="1:53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76"/>
      <c r="AV187" s="3"/>
      <c r="AW187" s="3"/>
      <c r="AX187" s="3"/>
      <c r="AY187" s="3"/>
      <c r="AZ187" s="3"/>
      <c r="BA187" s="3"/>
    </row>
    <row r="188" spans="1:53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76"/>
      <c r="AV188" s="3"/>
      <c r="AW188" s="3"/>
      <c r="AX188" s="3"/>
      <c r="AY188" s="3"/>
      <c r="AZ188" s="3"/>
      <c r="BA188" s="3"/>
    </row>
    <row r="189" spans="1:53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76"/>
      <c r="AV189" s="3"/>
      <c r="AW189" s="3"/>
      <c r="AX189" s="3"/>
      <c r="AY189" s="3"/>
      <c r="AZ189" s="3"/>
      <c r="BA189" s="3"/>
    </row>
    <row r="190" spans="1:53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76"/>
      <c r="AV190" s="3"/>
      <c r="AW190" s="3"/>
      <c r="AX190" s="3"/>
      <c r="AY190" s="3"/>
      <c r="AZ190" s="3"/>
      <c r="BA190" s="3"/>
    </row>
    <row r="191" spans="1:53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76"/>
      <c r="AV191" s="3"/>
      <c r="AW191" s="3"/>
      <c r="AX191" s="3"/>
      <c r="AY191" s="3"/>
      <c r="AZ191" s="3"/>
      <c r="BA191" s="3"/>
    </row>
    <row r="192" spans="1:53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76"/>
      <c r="AV192" s="3"/>
      <c r="AW192" s="3"/>
      <c r="AX192" s="3"/>
      <c r="AY192" s="3"/>
      <c r="AZ192" s="3"/>
      <c r="BA192" s="3"/>
    </row>
    <row r="193" spans="1:53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76"/>
      <c r="AV193" s="3"/>
      <c r="AW193" s="3"/>
      <c r="AX193" s="3"/>
      <c r="AY193" s="3"/>
      <c r="AZ193" s="3"/>
      <c r="BA193" s="3"/>
    </row>
    <row r="194" spans="1:53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76"/>
      <c r="AV194" s="3"/>
      <c r="AW194" s="3"/>
      <c r="AX194" s="3"/>
      <c r="AY194" s="3"/>
      <c r="AZ194" s="3"/>
      <c r="BA194" s="3"/>
    </row>
    <row r="195" spans="1:53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76"/>
      <c r="AV195" s="3"/>
      <c r="AW195" s="3"/>
      <c r="AX195" s="3"/>
      <c r="AY195" s="3"/>
      <c r="AZ195" s="3"/>
      <c r="BA195" s="3"/>
    </row>
    <row r="196" spans="1:53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76"/>
      <c r="AV196" s="3"/>
      <c r="AW196" s="3"/>
      <c r="AX196" s="3"/>
      <c r="AY196" s="3"/>
      <c r="AZ196" s="3"/>
      <c r="BA196" s="3"/>
    </row>
    <row r="197" spans="1:53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76"/>
      <c r="AV197" s="3"/>
      <c r="AW197" s="3"/>
      <c r="AX197" s="3"/>
      <c r="AY197" s="3"/>
      <c r="AZ197" s="3"/>
      <c r="BA197" s="3"/>
    </row>
    <row r="198" spans="1:53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76"/>
      <c r="AV198" s="3"/>
      <c r="AW198" s="3"/>
      <c r="AX198" s="3"/>
      <c r="AY198" s="3"/>
      <c r="AZ198" s="3"/>
      <c r="BA198" s="3"/>
    </row>
    <row r="199" spans="1:53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76"/>
      <c r="AV199" s="3"/>
      <c r="AW199" s="3"/>
      <c r="AX199" s="3"/>
      <c r="AY199" s="3"/>
      <c r="AZ199" s="3"/>
      <c r="BA199" s="3"/>
    </row>
    <row r="200" spans="1:53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76"/>
      <c r="AV200" s="3"/>
      <c r="AW200" s="3"/>
      <c r="AX200" s="3"/>
      <c r="AY200" s="3"/>
      <c r="AZ200" s="3"/>
      <c r="BA200" s="3"/>
    </row>
    <row r="201" spans="1:53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76"/>
      <c r="AV201" s="3"/>
      <c r="AW201" s="3"/>
      <c r="AX201" s="3"/>
      <c r="AY201" s="3"/>
      <c r="AZ201" s="3"/>
      <c r="BA201" s="3"/>
    </row>
    <row r="202" spans="1:53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76"/>
      <c r="AV202" s="3"/>
      <c r="AW202" s="3"/>
      <c r="AX202" s="3"/>
      <c r="AY202" s="3"/>
      <c r="AZ202" s="3"/>
      <c r="BA202" s="3"/>
    </row>
    <row r="203" spans="1:53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76"/>
      <c r="AV203" s="3"/>
      <c r="AW203" s="3"/>
      <c r="AX203" s="3"/>
      <c r="AY203" s="3"/>
      <c r="AZ203" s="3"/>
      <c r="BA203" s="3"/>
    </row>
    <row r="204" spans="1:53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76"/>
      <c r="AV204" s="3"/>
      <c r="AW204" s="3"/>
      <c r="AX204" s="3"/>
      <c r="AY204" s="3"/>
      <c r="AZ204" s="3"/>
      <c r="BA204" s="3"/>
    </row>
    <row r="205" spans="1:53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76"/>
      <c r="AV205" s="3"/>
      <c r="AW205" s="3"/>
      <c r="AX205" s="3"/>
      <c r="AY205" s="3"/>
      <c r="AZ205" s="3"/>
      <c r="BA205" s="3"/>
    </row>
    <row r="206" spans="1:53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76"/>
      <c r="AV206" s="3"/>
      <c r="AW206" s="3"/>
      <c r="AX206" s="3"/>
      <c r="AY206" s="3"/>
      <c r="AZ206" s="3"/>
      <c r="BA206" s="3"/>
    </row>
    <row r="207" spans="1:53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76"/>
      <c r="AV207" s="3"/>
      <c r="AW207" s="3"/>
      <c r="AX207" s="3"/>
      <c r="AY207" s="3"/>
      <c r="AZ207" s="3"/>
      <c r="BA207" s="3"/>
    </row>
    <row r="208" spans="1:53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76"/>
      <c r="AV208" s="3"/>
      <c r="AW208" s="3"/>
      <c r="AX208" s="3"/>
      <c r="AY208" s="3"/>
      <c r="AZ208" s="3"/>
      <c r="BA208" s="3"/>
    </row>
    <row r="209" spans="1:53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76"/>
      <c r="AV209" s="3"/>
      <c r="AW209" s="3"/>
      <c r="AX209" s="3"/>
      <c r="AY209" s="3"/>
      <c r="AZ209" s="3"/>
      <c r="BA209" s="3"/>
    </row>
    <row r="210" spans="1:53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76"/>
      <c r="AV210" s="3"/>
      <c r="AW210" s="3"/>
      <c r="AX210" s="3"/>
      <c r="AY210" s="3"/>
      <c r="AZ210" s="3"/>
      <c r="BA210" s="3"/>
    </row>
    <row r="211" spans="1:53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76"/>
      <c r="AV211" s="3"/>
      <c r="AW211" s="3"/>
      <c r="AX211" s="3"/>
      <c r="AY211" s="3"/>
      <c r="AZ211" s="3"/>
      <c r="BA211" s="3"/>
    </row>
    <row r="212" spans="1:53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76"/>
      <c r="AV212" s="3"/>
      <c r="AW212" s="3"/>
      <c r="AX212" s="3"/>
      <c r="AY212" s="3"/>
      <c r="AZ212" s="3"/>
      <c r="BA212" s="3"/>
    </row>
    <row r="213" spans="1:53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76"/>
      <c r="AV213" s="3"/>
      <c r="AW213" s="3"/>
      <c r="AX213" s="3"/>
      <c r="AY213" s="3"/>
      <c r="AZ213" s="3"/>
      <c r="BA213" s="3"/>
    </row>
    <row r="214" spans="1:53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76"/>
      <c r="AV214" s="3"/>
      <c r="AW214" s="3"/>
      <c r="AX214" s="3"/>
      <c r="AY214" s="3"/>
      <c r="AZ214" s="3"/>
      <c r="BA214" s="3"/>
    </row>
    <row r="215" spans="1:53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76"/>
      <c r="AV215" s="3"/>
      <c r="AW215" s="3"/>
      <c r="AX215" s="3"/>
      <c r="AY215" s="3"/>
      <c r="AZ215" s="3"/>
      <c r="BA215" s="3"/>
    </row>
    <row r="216" spans="1:53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76"/>
      <c r="AV216" s="3"/>
      <c r="AW216" s="3"/>
      <c r="AX216" s="3"/>
      <c r="AY216" s="3"/>
      <c r="AZ216" s="3"/>
      <c r="BA216" s="3"/>
    </row>
    <row r="217" spans="1:53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76"/>
      <c r="AV217" s="3"/>
      <c r="AW217" s="3"/>
      <c r="AX217" s="3"/>
      <c r="AY217" s="3"/>
      <c r="AZ217" s="3"/>
      <c r="BA217" s="3"/>
    </row>
    <row r="218" spans="1:53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76"/>
      <c r="AV218" s="3"/>
      <c r="AW218" s="3"/>
      <c r="AX218" s="3"/>
      <c r="AY218" s="3"/>
      <c r="AZ218" s="3"/>
      <c r="BA218" s="3"/>
    </row>
    <row r="219" spans="1:53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76"/>
      <c r="AV219" s="3"/>
      <c r="AW219" s="3"/>
      <c r="AX219" s="3"/>
      <c r="AY219" s="3"/>
      <c r="AZ219" s="3"/>
      <c r="BA219" s="3"/>
    </row>
    <row r="220" spans="1:53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76"/>
      <c r="AV220" s="3"/>
      <c r="AW220" s="3"/>
      <c r="AX220" s="3"/>
      <c r="AY220" s="3"/>
      <c r="AZ220" s="3"/>
      <c r="BA220" s="3"/>
    </row>
    <row r="221" spans="1:53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76"/>
      <c r="AV221" s="3"/>
      <c r="AW221" s="3"/>
      <c r="AX221" s="3"/>
      <c r="AY221" s="3"/>
      <c r="AZ221" s="3"/>
      <c r="BA221" s="3"/>
    </row>
    <row r="222" spans="1:53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76"/>
      <c r="AV222" s="3"/>
      <c r="AW222" s="3"/>
      <c r="AX222" s="3"/>
      <c r="AY222" s="3"/>
      <c r="AZ222" s="3"/>
      <c r="BA222" s="3"/>
    </row>
    <row r="223" spans="1:53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76"/>
      <c r="AV223" s="3"/>
      <c r="AW223" s="3"/>
      <c r="AX223" s="3"/>
      <c r="AY223" s="3"/>
      <c r="AZ223" s="3"/>
      <c r="BA223" s="3"/>
    </row>
    <row r="224" spans="1:53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76"/>
      <c r="AV224" s="3"/>
      <c r="AW224" s="3"/>
      <c r="AX224" s="3"/>
      <c r="AY224" s="3"/>
      <c r="AZ224" s="3"/>
      <c r="BA224" s="3"/>
    </row>
    <row r="225" spans="1:53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76"/>
      <c r="AV225" s="3"/>
      <c r="AW225" s="3"/>
      <c r="AX225" s="3"/>
      <c r="AY225" s="3"/>
      <c r="AZ225" s="3"/>
      <c r="BA225" s="3"/>
    </row>
    <row r="226" spans="1:53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76"/>
      <c r="AV226" s="3"/>
      <c r="AW226" s="3"/>
      <c r="AX226" s="3"/>
      <c r="AY226" s="3"/>
      <c r="AZ226" s="3"/>
      <c r="BA226" s="3"/>
    </row>
    <row r="227" spans="1:53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76"/>
      <c r="AV227" s="3"/>
      <c r="AW227" s="3"/>
      <c r="AX227" s="3"/>
      <c r="AY227" s="3"/>
      <c r="AZ227" s="3"/>
      <c r="BA227" s="3"/>
    </row>
    <row r="228" spans="1:53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76"/>
      <c r="AV228" s="3"/>
      <c r="AW228" s="3"/>
      <c r="AX228" s="3"/>
      <c r="AY228" s="3"/>
      <c r="AZ228" s="3"/>
      <c r="BA228" s="3"/>
    </row>
    <row r="229" spans="1:53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76"/>
      <c r="AV229" s="3"/>
      <c r="AW229" s="3"/>
      <c r="AX229" s="3"/>
      <c r="AY229" s="3"/>
      <c r="AZ229" s="3"/>
      <c r="BA229" s="3"/>
    </row>
    <row r="230" spans="1:53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76"/>
      <c r="AV230" s="3"/>
      <c r="AW230" s="3"/>
      <c r="AX230" s="3"/>
      <c r="AY230" s="3"/>
      <c r="AZ230" s="3"/>
      <c r="BA230" s="3"/>
    </row>
    <row r="231" spans="1:53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76"/>
      <c r="AV231" s="3"/>
      <c r="AW231" s="3"/>
      <c r="AX231" s="3"/>
      <c r="AY231" s="3"/>
      <c r="AZ231" s="3"/>
      <c r="BA231" s="3"/>
    </row>
    <row r="232" spans="1:53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76"/>
      <c r="AV232" s="3"/>
      <c r="AW232" s="3"/>
      <c r="AX232" s="3"/>
      <c r="AY232" s="3"/>
      <c r="AZ232" s="3"/>
      <c r="BA232" s="3"/>
    </row>
    <row r="233" spans="1:53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76"/>
      <c r="AV233" s="3"/>
      <c r="AW233" s="3"/>
      <c r="AX233" s="3"/>
      <c r="AY233" s="3"/>
      <c r="AZ233" s="3"/>
      <c r="BA233" s="3"/>
    </row>
    <row r="234" spans="1:53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76"/>
      <c r="AV234" s="3"/>
      <c r="AW234" s="3"/>
      <c r="AX234" s="3"/>
      <c r="AY234" s="3"/>
      <c r="AZ234" s="3"/>
      <c r="BA234" s="3"/>
    </row>
    <row r="235" spans="1:53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76"/>
      <c r="AV235" s="3"/>
      <c r="AW235" s="3"/>
      <c r="AX235" s="3"/>
      <c r="AY235" s="3"/>
      <c r="AZ235" s="3"/>
      <c r="BA235" s="3"/>
    </row>
    <row r="236" spans="1:53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76"/>
      <c r="AV236" s="3"/>
      <c r="AW236" s="3"/>
      <c r="AX236" s="3"/>
      <c r="AY236" s="3"/>
      <c r="AZ236" s="3"/>
      <c r="BA236" s="3"/>
    </row>
    <row r="237" spans="1:53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76"/>
      <c r="AV237" s="3"/>
      <c r="AW237" s="3"/>
      <c r="AX237" s="3"/>
      <c r="AY237" s="3"/>
      <c r="AZ237" s="3"/>
      <c r="BA237" s="3"/>
    </row>
    <row r="238" spans="1:53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76"/>
      <c r="AV238" s="3"/>
      <c r="AW238" s="3"/>
      <c r="AX238" s="3"/>
      <c r="AY238" s="3"/>
      <c r="AZ238" s="3"/>
      <c r="BA238" s="3"/>
    </row>
    <row r="239" spans="1:53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76"/>
      <c r="AV239" s="3"/>
      <c r="AW239" s="3"/>
      <c r="AX239" s="3"/>
      <c r="AY239" s="3"/>
      <c r="AZ239" s="3"/>
      <c r="BA239" s="3"/>
    </row>
    <row r="240" spans="1:53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76"/>
      <c r="AV240" s="3"/>
      <c r="AW240" s="3"/>
      <c r="AX240" s="3"/>
      <c r="AY240" s="3"/>
      <c r="AZ240" s="3"/>
      <c r="BA240" s="3"/>
    </row>
    <row r="241" spans="1:53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76"/>
      <c r="AV241" s="3"/>
      <c r="AW241" s="3"/>
      <c r="AX241" s="3"/>
      <c r="AY241" s="3"/>
      <c r="AZ241" s="3"/>
      <c r="BA241" s="3"/>
    </row>
    <row r="242" spans="1:53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76"/>
      <c r="AV242" s="3"/>
      <c r="AW242" s="3"/>
      <c r="AX242" s="3"/>
      <c r="AY242" s="3"/>
      <c r="AZ242" s="3"/>
      <c r="BA242" s="3"/>
    </row>
    <row r="243" spans="1:53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76"/>
      <c r="AV243" s="3"/>
      <c r="AW243" s="3"/>
      <c r="AX243" s="3"/>
      <c r="AY243" s="3"/>
      <c r="AZ243" s="3"/>
      <c r="BA243" s="3"/>
    </row>
    <row r="244" spans="1:53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76"/>
      <c r="AV244" s="3"/>
      <c r="AW244" s="3"/>
      <c r="AX244" s="3"/>
      <c r="AY244" s="3"/>
      <c r="AZ244" s="3"/>
      <c r="BA244" s="3"/>
    </row>
    <row r="245" spans="1:53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76"/>
      <c r="AV245" s="3"/>
      <c r="AW245" s="3"/>
      <c r="AX245" s="3"/>
      <c r="AY245" s="3"/>
      <c r="AZ245" s="3"/>
      <c r="BA245" s="3"/>
    </row>
    <row r="246" spans="1:53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76"/>
      <c r="AV246" s="3"/>
      <c r="AW246" s="3"/>
      <c r="AX246" s="3"/>
      <c r="AY246" s="3"/>
      <c r="AZ246" s="3"/>
      <c r="BA246" s="3"/>
    </row>
    <row r="247" spans="1:53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76"/>
      <c r="AV247" s="3"/>
      <c r="AW247" s="3"/>
      <c r="AX247" s="3"/>
      <c r="AY247" s="3"/>
      <c r="AZ247" s="3"/>
      <c r="BA247" s="3"/>
    </row>
    <row r="248" spans="1:53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76"/>
      <c r="AV248" s="3"/>
      <c r="AW248" s="3"/>
      <c r="AX248" s="3"/>
      <c r="AY248" s="3"/>
      <c r="AZ248" s="3"/>
      <c r="BA248" s="3"/>
    </row>
    <row r="249" spans="1:53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76"/>
      <c r="AV249" s="3"/>
      <c r="AW249" s="3"/>
      <c r="AX249" s="3"/>
      <c r="AY249" s="3"/>
      <c r="AZ249" s="3"/>
      <c r="BA249" s="3"/>
    </row>
    <row r="250" spans="1:53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76"/>
      <c r="AV250" s="3"/>
      <c r="AW250" s="3"/>
      <c r="AX250" s="3"/>
      <c r="AY250" s="3"/>
      <c r="AZ250" s="3"/>
      <c r="BA250" s="3"/>
    </row>
    <row r="251" spans="1:53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76"/>
      <c r="AV251" s="3"/>
      <c r="AW251" s="3"/>
      <c r="AX251" s="3"/>
      <c r="AY251" s="3"/>
      <c r="AZ251" s="3"/>
      <c r="BA251" s="3"/>
    </row>
    <row r="252" spans="1:53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76"/>
      <c r="AV252" s="3"/>
      <c r="AW252" s="3"/>
      <c r="AX252" s="3"/>
      <c r="AY252" s="3"/>
      <c r="AZ252" s="3"/>
      <c r="BA252" s="3"/>
    </row>
    <row r="253" spans="1:53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76"/>
      <c r="AV253" s="3"/>
      <c r="AW253" s="3"/>
      <c r="AX253" s="3"/>
      <c r="AY253" s="3"/>
      <c r="AZ253" s="3"/>
      <c r="BA253" s="3"/>
    </row>
    <row r="254" spans="1:53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76"/>
      <c r="AV254" s="3"/>
      <c r="AW254" s="3"/>
      <c r="AX254" s="3"/>
      <c r="AY254" s="3"/>
      <c r="AZ254" s="3"/>
      <c r="BA254" s="3"/>
    </row>
    <row r="255" spans="1:53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76"/>
      <c r="AV255" s="3"/>
      <c r="AW255" s="3"/>
      <c r="AX255" s="3"/>
      <c r="AY255" s="3"/>
      <c r="AZ255" s="3"/>
      <c r="BA255" s="3"/>
    </row>
    <row r="256" spans="1:53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76"/>
      <c r="AV256" s="3"/>
      <c r="AW256" s="3"/>
      <c r="AX256" s="3"/>
      <c r="AY256" s="3"/>
      <c r="AZ256" s="3"/>
      <c r="BA256" s="3"/>
    </row>
    <row r="257" spans="1:53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76"/>
      <c r="AV257" s="3"/>
      <c r="AW257" s="3"/>
      <c r="AX257" s="3"/>
      <c r="AY257" s="3"/>
      <c r="AZ257" s="3"/>
      <c r="BA257" s="3"/>
    </row>
    <row r="258" spans="1:53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76"/>
      <c r="AV258" s="3"/>
      <c r="AW258" s="3"/>
      <c r="AX258" s="3"/>
      <c r="AY258" s="3"/>
      <c r="AZ258" s="3"/>
      <c r="BA258" s="3"/>
    </row>
    <row r="259" spans="1:53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76"/>
      <c r="AV259" s="3"/>
      <c r="AW259" s="3"/>
      <c r="AX259" s="3"/>
      <c r="AY259" s="3"/>
      <c r="AZ259" s="3"/>
      <c r="BA259" s="3"/>
    </row>
    <row r="260" spans="1:53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76"/>
      <c r="AV260" s="3"/>
      <c r="AW260" s="3"/>
      <c r="AX260" s="3"/>
      <c r="AY260" s="3"/>
      <c r="AZ260" s="3"/>
      <c r="BA260" s="3"/>
    </row>
    <row r="261" spans="1:53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76"/>
      <c r="AV261" s="3"/>
      <c r="AW261" s="3"/>
      <c r="AX261" s="3"/>
      <c r="AY261" s="3"/>
      <c r="AZ261" s="3"/>
      <c r="BA261" s="3"/>
    </row>
    <row r="262" spans="1:53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76"/>
      <c r="AV262" s="3"/>
      <c r="AW262" s="3"/>
      <c r="AX262" s="3"/>
      <c r="AY262" s="3"/>
      <c r="AZ262" s="3"/>
      <c r="BA262" s="3"/>
    </row>
    <row r="263" spans="1:53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76"/>
      <c r="AV263" s="3"/>
      <c r="AW263" s="3"/>
      <c r="AX263" s="3"/>
      <c r="AY263" s="3"/>
      <c r="AZ263" s="3"/>
      <c r="BA263" s="3"/>
    </row>
    <row r="264" spans="1:53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76"/>
      <c r="AV264" s="3"/>
      <c r="AW264" s="3"/>
      <c r="AX264" s="3"/>
      <c r="AY264" s="3"/>
      <c r="AZ264" s="3"/>
      <c r="BA264" s="3"/>
    </row>
    <row r="265" spans="1:53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76"/>
      <c r="AV265" s="3"/>
      <c r="AW265" s="3"/>
      <c r="AX265" s="3"/>
      <c r="AY265" s="3"/>
      <c r="AZ265" s="3"/>
      <c r="BA265" s="3"/>
    </row>
    <row r="266" spans="1:53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76"/>
      <c r="AV266" s="3"/>
      <c r="AW266" s="3"/>
      <c r="AX266" s="3"/>
      <c r="AY266" s="3"/>
      <c r="AZ266" s="3"/>
      <c r="BA266" s="3"/>
    </row>
    <row r="267" spans="1:53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76"/>
      <c r="AV267" s="3"/>
      <c r="AW267" s="3"/>
      <c r="AX267" s="3"/>
      <c r="AY267" s="3"/>
      <c r="AZ267" s="3"/>
      <c r="BA267" s="3"/>
    </row>
    <row r="268" spans="1:53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76"/>
      <c r="AV268" s="3"/>
      <c r="AW268" s="3"/>
      <c r="AX268" s="3"/>
      <c r="AY268" s="3"/>
      <c r="AZ268" s="3"/>
      <c r="BA268" s="3"/>
    </row>
    <row r="269" spans="1:53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76"/>
      <c r="AV269" s="3"/>
      <c r="AW269" s="3"/>
      <c r="AX269" s="3"/>
      <c r="AY269" s="3"/>
      <c r="AZ269" s="3"/>
      <c r="BA269" s="3"/>
    </row>
    <row r="270" spans="1:53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76"/>
      <c r="AV270" s="3"/>
      <c r="AW270" s="3"/>
      <c r="AX270" s="3"/>
      <c r="AY270" s="3"/>
      <c r="AZ270" s="3"/>
      <c r="BA270" s="3"/>
    </row>
    <row r="271" spans="1:53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76"/>
      <c r="AV271" s="3"/>
      <c r="AW271" s="3"/>
      <c r="AX271" s="3"/>
      <c r="AY271" s="3"/>
      <c r="AZ271" s="3"/>
      <c r="BA271" s="3"/>
    </row>
    <row r="272" spans="1:53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76"/>
      <c r="AV272" s="3"/>
      <c r="AW272" s="3"/>
      <c r="AX272" s="3"/>
      <c r="AY272" s="3"/>
      <c r="AZ272" s="3"/>
      <c r="BA272" s="3"/>
    </row>
    <row r="273" spans="1:53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76"/>
      <c r="AV273" s="3"/>
      <c r="AW273" s="3"/>
      <c r="AX273" s="3"/>
      <c r="AY273" s="3"/>
      <c r="AZ273" s="3"/>
      <c r="BA273" s="3"/>
    </row>
    <row r="274" spans="1:53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76"/>
      <c r="AV274" s="3"/>
      <c r="AW274" s="3"/>
      <c r="AX274" s="3"/>
      <c r="AY274" s="3"/>
      <c r="AZ274" s="3"/>
      <c r="BA274" s="3"/>
    </row>
    <row r="275" spans="1:53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76"/>
      <c r="AV275" s="3"/>
      <c r="AW275" s="3"/>
      <c r="AX275" s="3"/>
      <c r="AY275" s="3"/>
      <c r="AZ275" s="3"/>
      <c r="BA275" s="3"/>
    </row>
    <row r="276" spans="1:53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76"/>
      <c r="AV276" s="3"/>
      <c r="AW276" s="3"/>
      <c r="AX276" s="3"/>
      <c r="AY276" s="3"/>
      <c r="AZ276" s="3"/>
      <c r="BA276" s="3"/>
    </row>
    <row r="277" spans="1:53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76"/>
      <c r="AV277" s="3"/>
      <c r="AW277" s="3"/>
      <c r="AX277" s="3"/>
      <c r="AY277" s="3"/>
      <c r="AZ277" s="3"/>
      <c r="BA277" s="3"/>
    </row>
    <row r="278" spans="1:53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76"/>
      <c r="AV278" s="3"/>
      <c r="AW278" s="3"/>
      <c r="AX278" s="3"/>
      <c r="AY278" s="3"/>
      <c r="AZ278" s="3"/>
      <c r="BA278" s="3"/>
    </row>
    <row r="279" spans="1:53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76"/>
      <c r="AV279" s="3"/>
      <c r="AW279" s="3"/>
      <c r="AX279" s="3"/>
      <c r="AY279" s="3"/>
      <c r="AZ279" s="3"/>
      <c r="BA279" s="3"/>
    </row>
    <row r="280" spans="1:53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76"/>
      <c r="AV280" s="3"/>
      <c r="AW280" s="3"/>
      <c r="AX280" s="3"/>
      <c r="AY280" s="3"/>
      <c r="AZ280" s="3"/>
      <c r="BA280" s="3"/>
    </row>
    <row r="281" spans="1:53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76"/>
      <c r="AV281" s="3"/>
      <c r="AW281" s="3"/>
      <c r="AX281" s="3"/>
      <c r="AY281" s="3"/>
      <c r="AZ281" s="3"/>
      <c r="BA281" s="3"/>
    </row>
    <row r="282" spans="1:53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76"/>
      <c r="AV282" s="3"/>
      <c r="AW282" s="3"/>
      <c r="AX282" s="3"/>
      <c r="AY282" s="3"/>
      <c r="AZ282" s="3"/>
      <c r="BA282" s="3"/>
    </row>
    <row r="283" spans="1:53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76"/>
      <c r="AV283" s="3"/>
      <c r="AW283" s="3"/>
      <c r="AX283" s="3"/>
      <c r="AY283" s="3"/>
      <c r="AZ283" s="3"/>
      <c r="BA283" s="3"/>
    </row>
    <row r="284" spans="1:53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76"/>
      <c r="AV284" s="3"/>
      <c r="AW284" s="3"/>
      <c r="AX284" s="3"/>
      <c r="AY284" s="3"/>
      <c r="AZ284" s="3"/>
      <c r="BA284" s="3"/>
    </row>
    <row r="285" spans="1:53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76"/>
      <c r="AV285" s="3"/>
      <c r="AW285" s="3"/>
      <c r="AX285" s="3"/>
      <c r="AY285" s="3"/>
      <c r="AZ285" s="3"/>
      <c r="BA285" s="3"/>
    </row>
    <row r="286" spans="1:53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76"/>
      <c r="AV286" s="3"/>
      <c r="AW286" s="3"/>
      <c r="AX286" s="3"/>
      <c r="AY286" s="3"/>
      <c r="AZ286" s="3"/>
      <c r="BA286" s="3"/>
    </row>
    <row r="287" spans="1:53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76"/>
      <c r="AV287" s="3"/>
      <c r="AW287" s="3"/>
      <c r="AX287" s="3"/>
      <c r="AY287" s="3"/>
      <c r="AZ287" s="3"/>
      <c r="BA287" s="3"/>
    </row>
    <row r="288" spans="1:53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76"/>
      <c r="AV288" s="3"/>
      <c r="AW288" s="3"/>
      <c r="AX288" s="3"/>
      <c r="AY288" s="3"/>
      <c r="AZ288" s="3"/>
      <c r="BA288" s="3"/>
    </row>
    <row r="289" spans="1:53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76"/>
      <c r="AV289" s="3"/>
      <c r="AW289" s="3"/>
      <c r="AX289" s="3"/>
      <c r="AY289" s="3"/>
      <c r="AZ289" s="3"/>
      <c r="BA289" s="3"/>
    </row>
    <row r="290" spans="1:53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76"/>
      <c r="AV290" s="3"/>
      <c r="AW290" s="3"/>
      <c r="AX290" s="3"/>
      <c r="AY290" s="3"/>
      <c r="AZ290" s="3"/>
      <c r="BA290" s="3"/>
    </row>
    <row r="291" spans="1:53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76"/>
      <c r="AV291" s="3"/>
      <c r="AW291" s="3"/>
      <c r="AX291" s="3"/>
      <c r="AY291" s="3"/>
      <c r="AZ291" s="3"/>
      <c r="BA291" s="3"/>
    </row>
    <row r="292" spans="1:53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76"/>
      <c r="AV292" s="3"/>
      <c r="AW292" s="3"/>
      <c r="AX292" s="3"/>
      <c r="AY292" s="3"/>
      <c r="AZ292" s="3"/>
      <c r="BA292" s="3"/>
    </row>
    <row r="293" spans="1:53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76"/>
      <c r="AV293" s="3"/>
      <c r="AW293" s="3"/>
      <c r="AX293" s="3"/>
      <c r="AY293" s="3"/>
      <c r="AZ293" s="3"/>
      <c r="BA293" s="3"/>
    </row>
    <row r="294" spans="1:53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76"/>
      <c r="AV294" s="3"/>
      <c r="AW294" s="3"/>
      <c r="AX294" s="3"/>
      <c r="AY294" s="3"/>
      <c r="AZ294" s="3"/>
      <c r="BA294" s="3"/>
    </row>
    <row r="295" spans="1:53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76"/>
      <c r="AV295" s="3"/>
      <c r="AW295" s="3"/>
      <c r="AX295" s="3"/>
      <c r="AY295" s="3"/>
      <c r="AZ295" s="3"/>
      <c r="BA295" s="3"/>
    </row>
    <row r="296" spans="1:53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76"/>
      <c r="AV296" s="3"/>
      <c r="AW296" s="3"/>
      <c r="AX296" s="3"/>
      <c r="AY296" s="3"/>
      <c r="AZ296" s="3"/>
      <c r="BA296" s="3"/>
    </row>
    <row r="297" spans="1:53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76"/>
      <c r="AV297" s="3"/>
      <c r="AW297" s="3"/>
      <c r="AX297" s="3"/>
      <c r="AY297" s="3"/>
      <c r="AZ297" s="3"/>
      <c r="BA297" s="3"/>
    </row>
    <row r="298" spans="1:53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76"/>
      <c r="AV298" s="3"/>
      <c r="AW298" s="3"/>
      <c r="AX298" s="3"/>
      <c r="AY298" s="3"/>
      <c r="AZ298" s="3"/>
      <c r="BA298" s="3"/>
    </row>
    <row r="299" spans="1:53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76"/>
      <c r="AV299" s="3"/>
      <c r="AW299" s="3"/>
      <c r="AX299" s="3"/>
      <c r="AY299" s="3"/>
      <c r="AZ299" s="3"/>
      <c r="BA299" s="3"/>
    </row>
    <row r="300" spans="1:53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76"/>
      <c r="AV300" s="3"/>
      <c r="AW300" s="3"/>
      <c r="AX300" s="3"/>
      <c r="AY300" s="3"/>
      <c r="AZ300" s="3"/>
      <c r="BA300" s="3"/>
    </row>
    <row r="301" spans="1:53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76"/>
      <c r="AV301" s="3"/>
      <c r="AW301" s="3"/>
      <c r="AX301" s="3"/>
      <c r="AY301" s="3"/>
      <c r="AZ301" s="3"/>
      <c r="BA301" s="3"/>
    </row>
    <row r="302" spans="1:53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76"/>
      <c r="AV302" s="3"/>
      <c r="AW302" s="3"/>
      <c r="AX302" s="3"/>
      <c r="AY302" s="3"/>
      <c r="AZ302" s="3"/>
      <c r="BA302" s="3"/>
    </row>
    <row r="303" spans="1:53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76"/>
      <c r="AV303" s="3"/>
      <c r="AW303" s="3"/>
      <c r="AX303" s="3"/>
      <c r="AY303" s="3"/>
      <c r="AZ303" s="3"/>
      <c r="BA303" s="3"/>
    </row>
    <row r="304" spans="1:53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76"/>
      <c r="AV304" s="3"/>
      <c r="AW304" s="3"/>
      <c r="AX304" s="3"/>
      <c r="AY304" s="3"/>
      <c r="AZ304" s="3"/>
      <c r="BA304" s="3"/>
    </row>
    <row r="305" spans="1:53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76"/>
      <c r="AV305" s="3"/>
      <c r="AW305" s="3"/>
      <c r="AX305" s="3"/>
      <c r="AY305" s="3"/>
      <c r="AZ305" s="3"/>
      <c r="BA305" s="3"/>
    </row>
    <row r="306" spans="1:53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76"/>
      <c r="AV306" s="3"/>
      <c r="AW306" s="3"/>
      <c r="AX306" s="3"/>
      <c r="AY306" s="3"/>
      <c r="AZ306" s="3"/>
      <c r="BA306" s="3"/>
    </row>
    <row r="307" spans="1:53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76"/>
      <c r="AV307" s="3"/>
      <c r="AW307" s="3"/>
      <c r="AX307" s="3"/>
      <c r="AY307" s="3"/>
      <c r="AZ307" s="3"/>
      <c r="BA307" s="3"/>
    </row>
    <row r="308" spans="1:53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76"/>
      <c r="AV308" s="3"/>
      <c r="AW308" s="3"/>
      <c r="AX308" s="3"/>
      <c r="AY308" s="3"/>
      <c r="AZ308" s="3"/>
      <c r="BA308" s="3"/>
    </row>
    <row r="309" spans="1:53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76"/>
      <c r="AV309" s="3"/>
      <c r="AW309" s="3"/>
      <c r="AX309" s="3"/>
      <c r="AY309" s="3"/>
      <c r="AZ309" s="3"/>
      <c r="BA309" s="3"/>
    </row>
    <row r="310" spans="1:53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76"/>
      <c r="AV310" s="3"/>
      <c r="AW310" s="3"/>
      <c r="AX310" s="3"/>
      <c r="AY310" s="3"/>
      <c r="AZ310" s="3"/>
      <c r="BA310" s="3"/>
    </row>
    <row r="311" spans="1:53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76"/>
      <c r="AV311" s="3"/>
      <c r="AW311" s="3"/>
      <c r="AX311" s="3"/>
      <c r="AY311" s="3"/>
      <c r="AZ311" s="3"/>
      <c r="BA311" s="3"/>
    </row>
    <row r="312" spans="1:53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76"/>
      <c r="AV312" s="3"/>
      <c r="AW312" s="3"/>
      <c r="AX312" s="3"/>
      <c r="AY312" s="3"/>
      <c r="AZ312" s="3"/>
      <c r="BA312" s="3"/>
    </row>
    <row r="313" spans="1:53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76"/>
      <c r="AV313" s="3"/>
      <c r="AW313" s="3"/>
      <c r="AX313" s="3"/>
      <c r="AY313" s="3"/>
      <c r="AZ313" s="3"/>
      <c r="BA313" s="3"/>
    </row>
    <row r="314" spans="1:53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76"/>
      <c r="AV314" s="3"/>
      <c r="AW314" s="3"/>
      <c r="AX314" s="3"/>
      <c r="AY314" s="3"/>
      <c r="AZ314" s="3"/>
      <c r="BA314" s="3"/>
    </row>
    <row r="315" spans="1:53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76"/>
      <c r="AV315" s="3"/>
      <c r="AW315" s="3"/>
      <c r="AX315" s="3"/>
      <c r="AY315" s="3"/>
      <c r="AZ315" s="3"/>
      <c r="BA315" s="3"/>
    </row>
    <row r="316" spans="1:53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76"/>
      <c r="AV316" s="3"/>
      <c r="AW316" s="3"/>
      <c r="AX316" s="3"/>
      <c r="AY316" s="3"/>
      <c r="AZ316" s="3"/>
      <c r="BA316" s="3"/>
    </row>
    <row r="317" spans="1:53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76"/>
      <c r="AV317" s="3"/>
      <c r="AW317" s="3"/>
      <c r="AX317" s="3"/>
      <c r="AY317" s="3"/>
      <c r="AZ317" s="3"/>
      <c r="BA317" s="3"/>
    </row>
    <row r="318" spans="1:53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76"/>
      <c r="AV318" s="3"/>
      <c r="AW318" s="3"/>
      <c r="AX318" s="3"/>
      <c r="AY318" s="3"/>
      <c r="AZ318" s="3"/>
      <c r="BA318" s="3"/>
    </row>
    <row r="319" spans="1:53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76"/>
      <c r="AV319" s="3"/>
      <c r="AW319" s="3"/>
      <c r="AX319" s="3"/>
      <c r="AY319" s="3"/>
      <c r="AZ319" s="3"/>
      <c r="BA319" s="3"/>
    </row>
    <row r="320" spans="1:53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76"/>
      <c r="AV320" s="3"/>
      <c r="AW320" s="3"/>
      <c r="AX320" s="3"/>
      <c r="AY320" s="3"/>
      <c r="AZ320" s="3"/>
      <c r="BA320" s="3"/>
    </row>
    <row r="321" spans="1:53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76"/>
      <c r="AV321" s="3"/>
      <c r="AW321" s="3"/>
      <c r="AX321" s="3"/>
      <c r="AY321" s="3"/>
      <c r="AZ321" s="3"/>
      <c r="BA321" s="3"/>
    </row>
    <row r="322" spans="1:53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76"/>
      <c r="AV322" s="3"/>
      <c r="AW322" s="3"/>
      <c r="AX322" s="3"/>
      <c r="AY322" s="3"/>
      <c r="AZ322" s="3"/>
      <c r="BA322" s="3"/>
    </row>
    <row r="323" spans="1:53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76"/>
      <c r="AV323" s="3"/>
      <c r="AW323" s="3"/>
      <c r="AX323" s="3"/>
      <c r="AY323" s="3"/>
      <c r="AZ323" s="3"/>
      <c r="BA323" s="3"/>
    </row>
    <row r="324" spans="1:53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76"/>
      <c r="AV324" s="3"/>
      <c r="AW324" s="3"/>
      <c r="AX324" s="3"/>
      <c r="AY324" s="3"/>
      <c r="AZ324" s="3"/>
      <c r="BA324" s="3"/>
    </row>
    <row r="325" spans="1:53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76"/>
      <c r="AV325" s="3"/>
      <c r="AW325" s="3"/>
      <c r="AX325" s="3"/>
      <c r="AY325" s="3"/>
      <c r="AZ325" s="3"/>
      <c r="BA325" s="3"/>
    </row>
    <row r="326" spans="1:53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76"/>
      <c r="AV326" s="3"/>
      <c r="AW326" s="3"/>
      <c r="AX326" s="3"/>
      <c r="AY326" s="3"/>
      <c r="AZ326" s="3"/>
      <c r="BA326" s="3"/>
    </row>
    <row r="327" spans="1:53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76"/>
      <c r="AV327" s="3"/>
      <c r="AW327" s="3"/>
      <c r="AX327" s="3"/>
      <c r="AY327" s="3"/>
      <c r="AZ327" s="3"/>
      <c r="BA327" s="3"/>
    </row>
    <row r="328" spans="1:53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76"/>
      <c r="AV328" s="3"/>
      <c r="AW328" s="3"/>
      <c r="AX328" s="3"/>
      <c r="AY328" s="3"/>
      <c r="AZ328" s="3"/>
      <c r="BA328" s="3"/>
    </row>
    <row r="329" spans="1:53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76"/>
      <c r="AV329" s="3"/>
      <c r="AW329" s="3"/>
      <c r="AX329" s="3"/>
      <c r="AY329" s="3"/>
      <c r="AZ329" s="3"/>
      <c r="BA329" s="3"/>
    </row>
    <row r="330" spans="1:53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76"/>
      <c r="AV330" s="3"/>
      <c r="AW330" s="3"/>
      <c r="AX330" s="3"/>
      <c r="AY330" s="3"/>
      <c r="AZ330" s="3"/>
      <c r="BA330" s="3"/>
    </row>
    <row r="331" spans="1:53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76"/>
      <c r="AV331" s="3"/>
      <c r="AW331" s="3"/>
      <c r="AX331" s="3"/>
      <c r="AY331" s="3"/>
      <c r="AZ331" s="3"/>
      <c r="BA331" s="3"/>
    </row>
    <row r="332" spans="1:53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76"/>
      <c r="AV332" s="3"/>
      <c r="AW332" s="3"/>
      <c r="AX332" s="3"/>
      <c r="AY332" s="3"/>
      <c r="AZ332" s="3"/>
      <c r="BA332" s="3"/>
    </row>
    <row r="333" spans="1:53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76"/>
      <c r="AV333" s="3"/>
      <c r="AW333" s="3"/>
      <c r="AX333" s="3"/>
      <c r="AY333" s="3"/>
      <c r="AZ333" s="3"/>
      <c r="BA333" s="3"/>
    </row>
    <row r="334" spans="1:53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76"/>
      <c r="AV334" s="3"/>
      <c r="AW334" s="3"/>
      <c r="AX334" s="3"/>
      <c r="AY334" s="3"/>
      <c r="AZ334" s="3"/>
      <c r="BA334" s="3"/>
    </row>
    <row r="335" spans="1:53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76"/>
      <c r="AV335" s="3"/>
      <c r="AW335" s="3"/>
      <c r="AX335" s="3"/>
      <c r="AY335" s="3"/>
      <c r="AZ335" s="3"/>
      <c r="BA335" s="3"/>
    </row>
    <row r="336" spans="1:53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76"/>
      <c r="AV336" s="3"/>
      <c r="AW336" s="3"/>
      <c r="AX336" s="3"/>
      <c r="AY336" s="3"/>
      <c r="AZ336" s="3"/>
      <c r="BA336" s="3"/>
    </row>
    <row r="337" spans="1:53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76"/>
      <c r="AV337" s="3"/>
      <c r="AW337" s="3"/>
      <c r="AX337" s="3"/>
      <c r="AY337" s="3"/>
      <c r="AZ337" s="3"/>
      <c r="BA337" s="3"/>
    </row>
    <row r="338" spans="1:53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76"/>
      <c r="AV338" s="3"/>
      <c r="AW338" s="3"/>
      <c r="AX338" s="3"/>
      <c r="AY338" s="3"/>
      <c r="AZ338" s="3"/>
      <c r="BA338" s="3"/>
    </row>
    <row r="339" spans="1:53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76"/>
      <c r="AV339" s="3"/>
      <c r="AW339" s="3"/>
      <c r="AX339" s="3"/>
      <c r="AY339" s="3"/>
      <c r="AZ339" s="3"/>
      <c r="BA339" s="3"/>
    </row>
    <row r="340" spans="1:53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76"/>
      <c r="AV340" s="3"/>
      <c r="AW340" s="3"/>
      <c r="AX340" s="3"/>
      <c r="AY340" s="3"/>
      <c r="AZ340" s="3"/>
      <c r="BA340" s="3"/>
    </row>
    <row r="341" spans="1:53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76"/>
      <c r="AV341" s="3"/>
      <c r="AW341" s="3"/>
      <c r="AX341" s="3"/>
      <c r="AY341" s="3"/>
      <c r="AZ341" s="3"/>
      <c r="BA341" s="3"/>
    </row>
    <row r="342" spans="1:53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76"/>
      <c r="AV342" s="3"/>
      <c r="AW342" s="3"/>
      <c r="AX342" s="3"/>
      <c r="AY342" s="3"/>
      <c r="AZ342" s="3"/>
      <c r="BA342" s="3"/>
    </row>
    <row r="343" spans="1:53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76"/>
      <c r="AV343" s="3"/>
      <c r="AW343" s="3"/>
      <c r="AX343" s="3"/>
      <c r="AY343" s="3"/>
      <c r="AZ343" s="3"/>
      <c r="BA343" s="3"/>
    </row>
    <row r="344" spans="1:53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76"/>
      <c r="AV344" s="3"/>
      <c r="AW344" s="3"/>
      <c r="AX344" s="3"/>
      <c r="AY344" s="3"/>
      <c r="AZ344" s="3"/>
      <c r="BA344" s="3"/>
    </row>
    <row r="345" spans="1:53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76"/>
      <c r="AV345" s="3"/>
      <c r="AW345" s="3"/>
      <c r="AX345" s="3"/>
      <c r="AY345" s="3"/>
      <c r="AZ345" s="3"/>
      <c r="BA345" s="3"/>
    </row>
    <row r="346" spans="1:53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76"/>
      <c r="AV346" s="3"/>
      <c r="AW346" s="3"/>
      <c r="AX346" s="3"/>
      <c r="AY346" s="3"/>
      <c r="AZ346" s="3"/>
      <c r="BA346" s="3"/>
    </row>
    <row r="347" spans="1:53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76"/>
      <c r="AV347" s="3"/>
      <c r="AW347" s="3"/>
      <c r="AX347" s="3"/>
      <c r="AY347" s="3"/>
      <c r="AZ347" s="3"/>
      <c r="BA347" s="3"/>
    </row>
    <row r="348" spans="1:53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76"/>
      <c r="AV348" s="3"/>
      <c r="AW348" s="3"/>
      <c r="AX348" s="3"/>
      <c r="AY348" s="3"/>
      <c r="AZ348" s="3"/>
      <c r="BA348" s="3"/>
    </row>
    <row r="349" spans="1:53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76"/>
      <c r="AV349" s="3"/>
      <c r="AW349" s="3"/>
      <c r="AX349" s="3"/>
      <c r="AY349" s="3"/>
      <c r="AZ349" s="3"/>
      <c r="BA349" s="3"/>
    </row>
    <row r="350" spans="1:53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76"/>
      <c r="AV350" s="3"/>
      <c r="AW350" s="3"/>
      <c r="AX350" s="3"/>
      <c r="AY350" s="3"/>
      <c r="AZ350" s="3"/>
      <c r="BA350" s="3"/>
    </row>
    <row r="351" spans="1:53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76"/>
      <c r="AV351" s="3"/>
      <c r="AW351" s="3"/>
      <c r="AX351" s="3"/>
      <c r="AY351" s="3"/>
      <c r="AZ351" s="3"/>
      <c r="BA351" s="3"/>
    </row>
    <row r="352" spans="1:53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V352" s="3"/>
      <c r="AW352" s="3"/>
      <c r="AX352" s="3"/>
      <c r="AY352" s="3"/>
      <c r="AZ352" s="3"/>
      <c r="BA352" s="3"/>
    </row>
    <row r="353" spans="1:53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V353" s="3"/>
      <c r="AW353" s="3"/>
      <c r="AX353" s="3"/>
      <c r="AY353" s="3"/>
      <c r="AZ353" s="3"/>
      <c r="BA353" s="3"/>
    </row>
    <row r="354" spans="1:53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V354" s="3"/>
      <c r="AW354" s="3"/>
      <c r="AX354" s="3"/>
      <c r="AY354" s="3"/>
      <c r="AZ354" s="3"/>
      <c r="BA354" s="3"/>
    </row>
    <row r="355" spans="1:53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V355" s="3"/>
      <c r="AW355" s="3"/>
      <c r="AX355" s="3"/>
      <c r="AY355" s="3"/>
      <c r="AZ355" s="3"/>
      <c r="BA355" s="3"/>
    </row>
    <row r="356" spans="1:53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V356" s="3"/>
      <c r="AW356" s="3"/>
      <c r="AX356" s="3"/>
      <c r="AY356" s="3"/>
      <c r="AZ356" s="3"/>
      <c r="BA356" s="3"/>
    </row>
    <row r="357" spans="1:53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V357" s="3"/>
      <c r="AW357" s="3"/>
      <c r="AX357" s="3"/>
      <c r="AY357" s="3"/>
      <c r="AZ357" s="3"/>
      <c r="BA357" s="3"/>
    </row>
    <row r="358" spans="1:53" ht="14.25" customHeight="1"/>
    <row r="359" spans="1:53" ht="14.25" customHeight="1"/>
    <row r="360" spans="1:53" ht="14.25" customHeight="1"/>
    <row r="361" spans="1:53" ht="14.25" customHeight="1"/>
    <row r="362" spans="1:53" ht="14.25" customHeight="1"/>
    <row r="363" spans="1:53" ht="14.25" customHeight="1"/>
    <row r="364" spans="1:53" ht="14.25" customHeight="1"/>
    <row r="365" spans="1:53" ht="14.25" customHeight="1"/>
    <row r="366" spans="1:53" ht="14.25" customHeight="1"/>
    <row r="367" spans="1:53" ht="14.25" customHeight="1"/>
    <row r="368" spans="1:53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sortState xmlns:xlrd2="http://schemas.microsoft.com/office/spreadsheetml/2017/richdata2" ref="AR6:AU53">
    <sortCondition ref="AR6:AR53"/>
  </sortState>
  <mergeCells count="16">
    <mergeCell ref="AH38:AL38"/>
    <mergeCell ref="AH39:AL39"/>
    <mergeCell ref="AH54:AL54"/>
    <mergeCell ref="AH55:AL55"/>
    <mergeCell ref="AH40:AL40"/>
    <mergeCell ref="AH41:AL41"/>
    <mergeCell ref="AH43:AL43"/>
    <mergeCell ref="AH48:AL48"/>
    <mergeCell ref="AH49:AL49"/>
    <mergeCell ref="AH50:AL50"/>
    <mergeCell ref="AH53:AL53"/>
    <mergeCell ref="A1:F1"/>
    <mergeCell ref="AH31:AL31"/>
    <mergeCell ref="AH33:AL33"/>
    <mergeCell ref="AH36:AL36"/>
    <mergeCell ref="AH37:AL3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workbookViewId="0">
      <selection activeCell="Q2" sqref="Q1:Q1048576"/>
    </sheetView>
  </sheetViews>
  <sheetFormatPr defaultColWidth="12.64453125" defaultRowHeight="15" customHeight="1"/>
  <cols>
    <col min="1" max="1" width="5.1171875" bestFit="1" customWidth="1"/>
    <col min="2" max="2" width="18.5859375" customWidth="1"/>
    <col min="3" max="3" width="21" customWidth="1"/>
    <col min="4" max="4" width="29.1171875" customWidth="1"/>
    <col min="5" max="5" width="4.64453125" customWidth="1"/>
    <col min="6" max="6" width="2.76171875" customWidth="1"/>
    <col min="7" max="7" width="14.46875" customWidth="1"/>
    <col min="8" max="8" width="13.87890625" customWidth="1"/>
    <col min="9" max="9" width="3.64453125" customWidth="1"/>
    <col min="10" max="10" width="2.76171875" customWidth="1"/>
    <col min="11" max="11" width="21.234375" customWidth="1"/>
    <col min="12" max="12" width="5.64453125" customWidth="1"/>
    <col min="13" max="14" width="8.64453125" customWidth="1"/>
    <col min="15" max="15" width="12.9375" bestFit="1" customWidth="1"/>
    <col min="16" max="16" width="17.3515625" bestFit="1" customWidth="1"/>
    <col min="17" max="17" width="8.64453125" style="67" customWidth="1"/>
    <col min="18" max="22" width="8.64453125" customWidth="1"/>
  </cols>
  <sheetData>
    <row r="1" spans="1:17" ht="27" customHeight="1">
      <c r="A1" s="88" t="s">
        <v>526</v>
      </c>
      <c r="B1" s="59"/>
      <c r="C1" s="59"/>
      <c r="D1" s="59"/>
      <c r="E1" s="3"/>
      <c r="F1" s="34"/>
      <c r="G1" s="42" t="s">
        <v>506</v>
      </c>
      <c r="H1" s="43"/>
      <c r="I1" s="3"/>
      <c r="J1" s="34"/>
      <c r="K1" s="42" t="s">
        <v>507</v>
      </c>
      <c r="L1" s="43"/>
      <c r="M1" s="3"/>
      <c r="O1" s="42" t="s">
        <v>522</v>
      </c>
      <c r="P1" s="58"/>
      <c r="Q1" s="58"/>
    </row>
    <row r="2" spans="1:17" ht="15" customHeight="1">
      <c r="A2" s="56" t="s">
        <v>523</v>
      </c>
      <c r="B2" s="56" t="s">
        <v>1</v>
      </c>
      <c r="C2" s="56" t="s">
        <v>131</v>
      </c>
      <c r="D2" s="35" t="s">
        <v>508</v>
      </c>
      <c r="E2" s="3"/>
      <c r="F2" s="36">
        <v>1</v>
      </c>
      <c r="G2" s="44" t="s">
        <v>17</v>
      </c>
      <c r="H2" s="55">
        <v>235</v>
      </c>
      <c r="I2" s="3"/>
      <c r="J2" s="36">
        <v>1</v>
      </c>
      <c r="K2" s="44" t="s">
        <v>39</v>
      </c>
      <c r="L2" s="55">
        <v>305</v>
      </c>
      <c r="M2" s="3"/>
      <c r="O2" s="53" t="s">
        <v>1</v>
      </c>
      <c r="P2" s="53" t="s">
        <v>131</v>
      </c>
      <c r="Q2" s="89" t="s">
        <v>521</v>
      </c>
    </row>
    <row r="3" spans="1:17" ht="15" customHeight="1">
      <c r="A3" s="3">
        <v>1</v>
      </c>
      <c r="B3" s="52" t="s">
        <v>78</v>
      </c>
      <c r="C3" s="50" t="s">
        <v>85</v>
      </c>
      <c r="D3" s="49">
        <v>65</v>
      </c>
      <c r="E3" s="3"/>
      <c r="F3" s="36">
        <v>2</v>
      </c>
      <c r="G3" s="44" t="s">
        <v>15</v>
      </c>
      <c r="H3" s="55">
        <v>235</v>
      </c>
      <c r="I3" s="3"/>
      <c r="J3" s="36">
        <v>2</v>
      </c>
      <c r="K3" s="44" t="s">
        <v>44</v>
      </c>
      <c r="L3" s="55">
        <v>222</v>
      </c>
      <c r="M3" s="3"/>
      <c r="O3" s="52" t="s">
        <v>78</v>
      </c>
      <c r="P3" s="50" t="s">
        <v>85</v>
      </c>
      <c r="Q3" s="57">
        <v>65</v>
      </c>
    </row>
    <row r="4" spans="1:17" ht="15" customHeight="1">
      <c r="A4" s="3">
        <v>2</v>
      </c>
      <c r="B4" s="52" t="s">
        <v>12</v>
      </c>
      <c r="C4" s="50" t="s">
        <v>30</v>
      </c>
      <c r="D4" s="49">
        <v>68</v>
      </c>
      <c r="E4" s="3"/>
      <c r="F4" s="36">
        <v>3</v>
      </c>
      <c r="G4" s="44" t="s">
        <v>13</v>
      </c>
      <c r="H4" s="55">
        <v>222</v>
      </c>
      <c r="I4" s="3"/>
      <c r="J4" s="36">
        <v>3</v>
      </c>
      <c r="K4" s="44" t="s">
        <v>43</v>
      </c>
      <c r="L4" s="55">
        <v>195</v>
      </c>
      <c r="M4" s="3"/>
      <c r="O4" s="52" t="s">
        <v>12</v>
      </c>
      <c r="P4" s="50" t="s">
        <v>30</v>
      </c>
      <c r="Q4" s="57">
        <v>68</v>
      </c>
    </row>
    <row r="5" spans="1:17" ht="15" customHeight="1">
      <c r="A5" s="3">
        <v>3</v>
      </c>
      <c r="B5" s="52" t="s">
        <v>12</v>
      </c>
      <c r="C5" s="50" t="s">
        <v>31</v>
      </c>
      <c r="D5" s="49">
        <v>70</v>
      </c>
      <c r="E5" s="3"/>
      <c r="F5" s="36">
        <v>4</v>
      </c>
      <c r="G5" s="44" t="s">
        <v>19</v>
      </c>
      <c r="H5" s="55">
        <v>213</v>
      </c>
      <c r="I5" s="3"/>
      <c r="J5" s="36">
        <v>4</v>
      </c>
      <c r="K5" s="44" t="s">
        <v>41</v>
      </c>
      <c r="L5" s="55">
        <v>186</v>
      </c>
      <c r="M5" s="3"/>
      <c r="O5" s="52" t="s">
        <v>12</v>
      </c>
      <c r="P5" s="50" t="s">
        <v>31</v>
      </c>
      <c r="Q5" s="57">
        <v>70</v>
      </c>
    </row>
    <row r="6" spans="1:17" ht="15" customHeight="1">
      <c r="A6" s="3"/>
      <c r="B6" s="52" t="s">
        <v>12</v>
      </c>
      <c r="C6" s="50" t="s">
        <v>19</v>
      </c>
      <c r="D6" s="49">
        <v>70</v>
      </c>
      <c r="E6" s="3"/>
      <c r="F6" s="36">
        <v>5</v>
      </c>
      <c r="G6" s="44" t="s">
        <v>30</v>
      </c>
      <c r="H6" s="55">
        <v>210</v>
      </c>
      <c r="I6" s="3"/>
      <c r="J6" s="36">
        <v>5</v>
      </c>
      <c r="K6" s="44" t="s">
        <v>38</v>
      </c>
      <c r="L6" s="55">
        <v>182</v>
      </c>
      <c r="M6" s="3"/>
      <c r="O6" s="52" t="s">
        <v>12</v>
      </c>
      <c r="P6" s="50" t="s">
        <v>19</v>
      </c>
      <c r="Q6" s="57">
        <v>70</v>
      </c>
    </row>
    <row r="7" spans="1:17" ht="15" customHeight="1">
      <c r="A7" s="3"/>
      <c r="B7" s="52" t="s">
        <v>52</v>
      </c>
      <c r="C7" s="50" t="s">
        <v>68</v>
      </c>
      <c r="D7" s="49">
        <v>70</v>
      </c>
      <c r="E7" s="3"/>
      <c r="F7" s="36">
        <v>6</v>
      </c>
      <c r="G7" s="44" t="s">
        <v>31</v>
      </c>
      <c r="H7" s="55">
        <v>160</v>
      </c>
      <c r="I7" s="3"/>
      <c r="J7" s="36">
        <v>6</v>
      </c>
      <c r="K7" s="44" t="s">
        <v>48</v>
      </c>
      <c r="L7" s="55">
        <v>137</v>
      </c>
      <c r="M7" s="3"/>
      <c r="O7" s="52" t="s">
        <v>52</v>
      </c>
      <c r="P7" s="50" t="s">
        <v>68</v>
      </c>
      <c r="Q7" s="57">
        <v>70</v>
      </c>
    </row>
    <row r="8" spans="1:17" ht="15" customHeight="1">
      <c r="A8" s="3"/>
      <c r="B8" s="52" t="s">
        <v>78</v>
      </c>
      <c r="C8" s="50" t="s">
        <v>82</v>
      </c>
      <c r="D8" s="49">
        <v>70</v>
      </c>
      <c r="E8" s="3"/>
      <c r="F8" s="36">
        <v>7</v>
      </c>
      <c r="G8" s="44" t="s">
        <v>20</v>
      </c>
      <c r="H8" s="55">
        <v>138</v>
      </c>
      <c r="I8" s="3"/>
      <c r="J8" s="36">
        <v>7</v>
      </c>
      <c r="K8" s="44" t="s">
        <v>46</v>
      </c>
      <c r="L8" s="55">
        <v>126</v>
      </c>
      <c r="M8" s="3"/>
      <c r="O8" s="52" t="s">
        <v>78</v>
      </c>
      <c r="P8" s="50" t="s">
        <v>82</v>
      </c>
      <c r="Q8" s="57">
        <v>70</v>
      </c>
    </row>
    <row r="9" spans="1:17" ht="15" customHeight="1">
      <c r="A9" s="3"/>
      <c r="B9" s="52" t="s">
        <v>78</v>
      </c>
      <c r="C9" s="50" t="s">
        <v>109</v>
      </c>
      <c r="D9" s="49">
        <v>70</v>
      </c>
      <c r="E9" s="3"/>
      <c r="F9" s="36">
        <v>8</v>
      </c>
      <c r="G9" s="44" t="s">
        <v>18</v>
      </c>
      <c r="H9" s="55">
        <v>116</v>
      </c>
      <c r="I9" s="3"/>
      <c r="J9" s="36">
        <v>8</v>
      </c>
      <c r="K9" s="44" t="s">
        <v>49</v>
      </c>
      <c r="L9" s="55">
        <v>121</v>
      </c>
      <c r="M9" s="3"/>
      <c r="O9" s="52" t="s">
        <v>78</v>
      </c>
      <c r="P9" s="50" t="s">
        <v>109</v>
      </c>
      <c r="Q9" s="57">
        <v>70</v>
      </c>
    </row>
    <row r="10" spans="1:17" ht="15" customHeight="1">
      <c r="A10" s="3">
        <v>8</v>
      </c>
      <c r="B10" s="52" t="s">
        <v>12</v>
      </c>
      <c r="C10" s="50" t="s">
        <v>13</v>
      </c>
      <c r="D10" s="49">
        <v>71</v>
      </c>
      <c r="E10" s="3"/>
      <c r="F10" s="36">
        <v>9</v>
      </c>
      <c r="G10" s="44" t="s">
        <v>26</v>
      </c>
      <c r="H10" s="55">
        <v>106</v>
      </c>
      <c r="I10" s="3"/>
      <c r="J10" s="36">
        <v>9</v>
      </c>
      <c r="K10" s="44" t="s">
        <v>55</v>
      </c>
      <c r="L10" s="55">
        <v>112</v>
      </c>
      <c r="M10" s="3"/>
      <c r="O10" s="52" t="s">
        <v>12</v>
      </c>
      <c r="P10" s="50" t="s">
        <v>13</v>
      </c>
      <c r="Q10" s="57">
        <v>71</v>
      </c>
    </row>
    <row r="11" spans="1:17" ht="15" customHeight="1">
      <c r="A11" s="3"/>
      <c r="B11" s="52" t="s">
        <v>37</v>
      </c>
      <c r="C11" s="50" t="s">
        <v>44</v>
      </c>
      <c r="D11" s="49">
        <v>71</v>
      </c>
      <c r="E11" s="3"/>
      <c r="F11" s="36">
        <v>10</v>
      </c>
      <c r="G11" s="44" t="s">
        <v>22</v>
      </c>
      <c r="H11" s="55">
        <v>104</v>
      </c>
      <c r="I11" s="3"/>
      <c r="J11" s="36">
        <v>10</v>
      </c>
      <c r="K11" s="44" t="s">
        <v>47</v>
      </c>
      <c r="L11" s="55">
        <v>101</v>
      </c>
      <c r="M11" s="3"/>
      <c r="O11" s="52" t="s">
        <v>37</v>
      </c>
      <c r="P11" s="50" t="s">
        <v>44</v>
      </c>
      <c r="Q11" s="57">
        <v>71</v>
      </c>
    </row>
    <row r="12" spans="1:17" ht="15" customHeight="1">
      <c r="A12" s="3"/>
      <c r="B12" s="52" t="s">
        <v>52</v>
      </c>
      <c r="C12" s="50" t="s">
        <v>57</v>
      </c>
      <c r="D12" s="49">
        <v>71</v>
      </c>
      <c r="E12" s="3"/>
      <c r="F12" s="3"/>
      <c r="G12" s="21"/>
      <c r="H12" s="21"/>
      <c r="I12" s="3"/>
      <c r="J12" s="3"/>
      <c r="K12" s="21"/>
      <c r="L12" s="21"/>
      <c r="M12" s="3"/>
      <c r="O12" s="52" t="s">
        <v>52</v>
      </c>
      <c r="P12" s="50" t="s">
        <v>57</v>
      </c>
      <c r="Q12" s="57">
        <v>71</v>
      </c>
    </row>
    <row r="13" spans="1:17" ht="15" customHeight="1">
      <c r="A13" s="3"/>
      <c r="B13" s="52" t="s">
        <v>78</v>
      </c>
      <c r="C13" s="50" t="s">
        <v>81</v>
      </c>
      <c r="D13" s="49">
        <v>71</v>
      </c>
      <c r="E13" s="3"/>
      <c r="F13" s="34"/>
      <c r="G13" s="42" t="s">
        <v>509</v>
      </c>
      <c r="H13" s="43"/>
      <c r="I13" s="3"/>
      <c r="J13" s="34"/>
      <c r="K13" s="42" t="s">
        <v>510</v>
      </c>
      <c r="L13" s="43"/>
      <c r="M13" s="3"/>
      <c r="O13" s="52" t="s">
        <v>78</v>
      </c>
      <c r="P13" s="50" t="s">
        <v>81</v>
      </c>
      <c r="Q13" s="57">
        <v>71</v>
      </c>
    </row>
    <row r="14" spans="1:17" ht="15" customHeight="1">
      <c r="A14" s="3"/>
      <c r="B14" s="52"/>
      <c r="C14" s="50"/>
      <c r="D14" s="57"/>
      <c r="E14" s="3"/>
      <c r="F14" s="36">
        <v>1</v>
      </c>
      <c r="G14" s="44" t="s">
        <v>53</v>
      </c>
      <c r="H14" s="55">
        <v>274</v>
      </c>
      <c r="I14" s="3"/>
      <c r="J14" s="36">
        <v>1</v>
      </c>
      <c r="K14" s="44" t="s">
        <v>85</v>
      </c>
      <c r="L14" s="55">
        <v>300</v>
      </c>
      <c r="M14" s="3"/>
      <c r="O14" s="52" t="s">
        <v>12</v>
      </c>
      <c r="P14" s="50" t="s">
        <v>17</v>
      </c>
      <c r="Q14" s="57">
        <v>72</v>
      </c>
    </row>
    <row r="15" spans="1:17" ht="15" customHeight="1">
      <c r="A15" s="3"/>
      <c r="B15" s="52"/>
      <c r="C15" s="50"/>
      <c r="D15" s="57"/>
      <c r="E15" s="3"/>
      <c r="F15" s="36">
        <v>2</v>
      </c>
      <c r="G15" s="44" t="s">
        <v>61</v>
      </c>
      <c r="H15" s="55">
        <v>253</v>
      </c>
      <c r="I15" s="3"/>
      <c r="J15" s="36">
        <v>2</v>
      </c>
      <c r="K15" s="44" t="s">
        <v>80</v>
      </c>
      <c r="L15" s="55">
        <v>180</v>
      </c>
      <c r="M15" s="3"/>
      <c r="O15" s="52" t="s">
        <v>37</v>
      </c>
      <c r="P15" s="50" t="s">
        <v>41</v>
      </c>
      <c r="Q15" s="57">
        <v>72</v>
      </c>
    </row>
    <row r="16" spans="1:17" ht="15" customHeight="1">
      <c r="A16" s="3"/>
      <c r="B16" s="52"/>
      <c r="C16" s="50"/>
      <c r="D16" s="57"/>
      <c r="E16" s="3"/>
      <c r="F16" s="36">
        <v>3</v>
      </c>
      <c r="G16" s="44" t="s">
        <v>57</v>
      </c>
      <c r="H16" s="55">
        <v>219</v>
      </c>
      <c r="I16" s="3"/>
      <c r="J16" s="36">
        <v>3</v>
      </c>
      <c r="K16" s="44" t="s">
        <v>83</v>
      </c>
      <c r="L16" s="55">
        <v>176</v>
      </c>
      <c r="M16" s="3"/>
      <c r="O16" s="52" t="s">
        <v>52</v>
      </c>
      <c r="P16" s="50" t="s">
        <v>61</v>
      </c>
      <c r="Q16" s="57">
        <v>72</v>
      </c>
    </row>
    <row r="17" spans="1:17" ht="15" customHeight="1">
      <c r="A17" s="3"/>
      <c r="B17" s="3"/>
      <c r="C17" s="3"/>
      <c r="D17" s="3"/>
      <c r="E17" s="3"/>
      <c r="F17" s="36">
        <v>4</v>
      </c>
      <c r="G17" s="44" t="s">
        <v>68</v>
      </c>
      <c r="H17" s="55">
        <v>218</v>
      </c>
      <c r="I17" s="3"/>
      <c r="J17" s="36">
        <v>4</v>
      </c>
      <c r="K17" s="44" t="s">
        <v>82</v>
      </c>
      <c r="L17" s="55">
        <v>170</v>
      </c>
      <c r="M17" s="3"/>
      <c r="O17" s="52" t="s">
        <v>12</v>
      </c>
      <c r="P17" s="50" t="s">
        <v>15</v>
      </c>
      <c r="Q17" s="57">
        <v>73</v>
      </c>
    </row>
    <row r="18" spans="1:17" ht="15" customHeight="1">
      <c r="A18" s="3"/>
      <c r="B18" s="3"/>
      <c r="C18" s="3"/>
      <c r="D18" s="3"/>
      <c r="E18" s="3"/>
      <c r="F18" s="36">
        <v>5</v>
      </c>
      <c r="G18" s="44" t="s">
        <v>72</v>
      </c>
      <c r="H18" s="55">
        <v>137</v>
      </c>
      <c r="I18" s="3"/>
      <c r="J18" s="36">
        <v>5</v>
      </c>
      <c r="K18" s="44" t="s">
        <v>79</v>
      </c>
      <c r="L18" s="55">
        <v>163</v>
      </c>
      <c r="M18" s="3"/>
      <c r="O18" s="52" t="s">
        <v>12</v>
      </c>
      <c r="P18" s="50" t="s">
        <v>20</v>
      </c>
      <c r="Q18" s="57">
        <v>73</v>
      </c>
    </row>
    <row r="19" spans="1:17" ht="15" customHeight="1">
      <c r="A19" s="3"/>
      <c r="B19" s="3"/>
      <c r="C19" s="3"/>
      <c r="D19" s="3"/>
      <c r="E19" s="3"/>
      <c r="F19" s="36">
        <v>6</v>
      </c>
      <c r="G19" s="44" t="s">
        <v>67</v>
      </c>
      <c r="H19" s="55">
        <v>129</v>
      </c>
      <c r="I19" s="3"/>
      <c r="J19" s="36">
        <v>6</v>
      </c>
      <c r="K19" s="44" t="s">
        <v>81</v>
      </c>
      <c r="L19" s="55">
        <v>139</v>
      </c>
      <c r="M19" s="3"/>
      <c r="O19" s="52" t="s">
        <v>37</v>
      </c>
      <c r="P19" s="50" t="s">
        <v>39</v>
      </c>
      <c r="Q19" s="57">
        <v>73</v>
      </c>
    </row>
    <row r="20" spans="1:17" ht="15" customHeight="1">
      <c r="A20" s="3"/>
      <c r="B20" s="3"/>
      <c r="C20" s="3"/>
      <c r="D20" s="3"/>
      <c r="E20" s="3"/>
      <c r="F20" s="36">
        <v>7</v>
      </c>
      <c r="G20" s="44" t="s">
        <v>88</v>
      </c>
      <c r="H20" s="55">
        <v>115</v>
      </c>
      <c r="I20" s="3"/>
      <c r="J20" s="36">
        <v>7</v>
      </c>
      <c r="K20" s="44" t="s">
        <v>94</v>
      </c>
      <c r="L20" s="55">
        <v>131</v>
      </c>
      <c r="M20" s="3"/>
      <c r="O20" s="52" t="s">
        <v>52</v>
      </c>
      <c r="P20" s="50" t="s">
        <v>88</v>
      </c>
      <c r="Q20" s="57">
        <v>73</v>
      </c>
    </row>
    <row r="21" spans="1:17" ht="15" customHeight="1">
      <c r="A21" s="3"/>
      <c r="B21" s="3"/>
      <c r="C21" s="3"/>
      <c r="D21" s="3"/>
      <c r="E21" s="3"/>
      <c r="F21" s="36">
        <v>8</v>
      </c>
      <c r="G21" s="44" t="s">
        <v>66</v>
      </c>
      <c r="H21" s="55">
        <v>110</v>
      </c>
      <c r="I21" s="3"/>
      <c r="J21" s="36">
        <v>8</v>
      </c>
      <c r="K21" s="44" t="s">
        <v>109</v>
      </c>
      <c r="L21" s="55">
        <v>125</v>
      </c>
      <c r="M21" s="3"/>
      <c r="O21" s="52" t="s">
        <v>78</v>
      </c>
      <c r="P21" s="50" t="s">
        <v>80</v>
      </c>
      <c r="Q21" s="57">
        <v>73</v>
      </c>
    </row>
    <row r="22" spans="1:17" ht="15" customHeight="1">
      <c r="A22" s="3"/>
      <c r="B22" s="3"/>
      <c r="C22" s="3"/>
      <c r="D22" s="3"/>
      <c r="E22" s="3"/>
      <c r="F22" s="36">
        <v>9</v>
      </c>
      <c r="G22" s="44" t="s">
        <v>54</v>
      </c>
      <c r="H22" s="55">
        <v>102</v>
      </c>
      <c r="I22" s="3"/>
      <c r="J22" s="36">
        <v>9</v>
      </c>
      <c r="K22" s="44" t="s">
        <v>93</v>
      </c>
      <c r="L22" s="55">
        <v>117</v>
      </c>
      <c r="M22" s="3"/>
      <c r="O22" s="52" t="s">
        <v>37</v>
      </c>
      <c r="P22" s="50" t="s">
        <v>46</v>
      </c>
      <c r="Q22" s="57">
        <v>74</v>
      </c>
    </row>
    <row r="23" spans="1:17" ht="15" customHeight="1">
      <c r="A23" s="3"/>
      <c r="B23" s="3"/>
      <c r="C23" s="3"/>
      <c r="D23" s="3"/>
      <c r="E23" s="3"/>
      <c r="F23" s="36">
        <v>10</v>
      </c>
      <c r="G23" s="44" t="s">
        <v>73</v>
      </c>
      <c r="H23" s="55">
        <v>96</v>
      </c>
      <c r="I23" s="3"/>
      <c r="J23" s="36">
        <v>10</v>
      </c>
      <c r="K23" s="44" t="s">
        <v>89</v>
      </c>
      <c r="L23" s="55">
        <v>110</v>
      </c>
      <c r="M23" s="3"/>
      <c r="O23" s="52" t="s">
        <v>37</v>
      </c>
      <c r="P23" s="50" t="s">
        <v>48</v>
      </c>
      <c r="Q23" s="57">
        <v>74</v>
      </c>
    </row>
    <row r="24" spans="1:17" ht="1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O24" s="52" t="s">
        <v>52</v>
      </c>
      <c r="P24" s="50" t="s">
        <v>73</v>
      </c>
      <c r="Q24" s="57">
        <v>74</v>
      </c>
    </row>
    <row r="25" spans="1:17" ht="1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O25" s="52" t="s">
        <v>52</v>
      </c>
      <c r="P25" s="50" t="s">
        <v>66</v>
      </c>
      <c r="Q25" s="57">
        <v>74</v>
      </c>
    </row>
    <row r="26" spans="1:17" ht="1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O26" s="52" t="s">
        <v>78</v>
      </c>
      <c r="P26" s="50" t="s">
        <v>89</v>
      </c>
      <c r="Q26" s="57">
        <v>74</v>
      </c>
    </row>
    <row r="27" spans="1:17" ht="1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O27" s="52" t="s">
        <v>78</v>
      </c>
      <c r="P27" s="50" t="s">
        <v>94</v>
      </c>
      <c r="Q27" s="57">
        <v>74</v>
      </c>
    </row>
    <row r="28" spans="1:17" ht="1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O28" s="52" t="s">
        <v>12</v>
      </c>
      <c r="P28" s="50" t="s">
        <v>26</v>
      </c>
      <c r="Q28" s="57">
        <v>75</v>
      </c>
    </row>
    <row r="29" spans="1:17" ht="1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O29" s="52" t="s">
        <v>37</v>
      </c>
      <c r="P29" s="50" t="s">
        <v>55</v>
      </c>
      <c r="Q29" s="57">
        <v>75</v>
      </c>
    </row>
    <row r="30" spans="1:17" ht="1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O30" s="52" t="s">
        <v>78</v>
      </c>
      <c r="P30" s="50" t="s">
        <v>84</v>
      </c>
      <c r="Q30" s="57">
        <v>75</v>
      </c>
    </row>
    <row r="31" spans="1:17" ht="1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O31" s="52" t="s">
        <v>78</v>
      </c>
      <c r="P31" s="50" t="s">
        <v>93</v>
      </c>
      <c r="Q31" s="57">
        <v>75</v>
      </c>
    </row>
    <row r="32" spans="1:17" ht="1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O32" s="52" t="s">
        <v>12</v>
      </c>
      <c r="P32" s="50" t="s">
        <v>517</v>
      </c>
      <c r="Q32" s="57">
        <v>76</v>
      </c>
    </row>
    <row r="33" spans="1:17" ht="1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O33" s="52" t="s">
        <v>52</v>
      </c>
      <c r="P33" s="50" t="s">
        <v>72</v>
      </c>
      <c r="Q33" s="57">
        <v>76</v>
      </c>
    </row>
    <row r="34" spans="1:17" ht="1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O34" s="52" t="s">
        <v>12</v>
      </c>
      <c r="P34" s="50" t="s">
        <v>23</v>
      </c>
      <c r="Q34" s="57">
        <v>77</v>
      </c>
    </row>
    <row r="35" spans="1:17" ht="1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O35" s="52" t="s">
        <v>12</v>
      </c>
      <c r="P35" s="50" t="s">
        <v>18</v>
      </c>
      <c r="Q35" s="57">
        <v>77</v>
      </c>
    </row>
    <row r="36" spans="1:17" ht="1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O36" s="52" t="s">
        <v>12</v>
      </c>
      <c r="P36" s="50" t="s">
        <v>22</v>
      </c>
      <c r="Q36" s="57">
        <v>77</v>
      </c>
    </row>
    <row r="37" spans="1:17" ht="1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O37" s="52" t="s">
        <v>52</v>
      </c>
      <c r="P37" s="50" t="s">
        <v>53</v>
      </c>
      <c r="Q37" s="57">
        <v>77</v>
      </c>
    </row>
    <row r="38" spans="1:17" ht="1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O38" s="52" t="s">
        <v>52</v>
      </c>
      <c r="P38" s="50" t="s">
        <v>71</v>
      </c>
      <c r="Q38" s="57">
        <v>77</v>
      </c>
    </row>
    <row r="39" spans="1:17" ht="1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O39" s="52" t="s">
        <v>52</v>
      </c>
      <c r="P39" s="50" t="s">
        <v>92</v>
      </c>
      <c r="Q39" s="57">
        <v>77</v>
      </c>
    </row>
    <row r="40" spans="1:17" ht="1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O40" s="52" t="s">
        <v>78</v>
      </c>
      <c r="P40" s="50" t="s">
        <v>79</v>
      </c>
      <c r="Q40" s="57">
        <v>77</v>
      </c>
    </row>
    <row r="41" spans="1:17" ht="1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O41" s="52" t="s">
        <v>78</v>
      </c>
      <c r="P41" s="50" t="s">
        <v>87</v>
      </c>
      <c r="Q41" s="57">
        <v>77</v>
      </c>
    </row>
    <row r="42" spans="1:17" ht="1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O42" s="52" t="s">
        <v>12</v>
      </c>
      <c r="P42" s="50" t="s">
        <v>21</v>
      </c>
      <c r="Q42" s="57">
        <v>78</v>
      </c>
    </row>
    <row r="43" spans="1:17" ht="1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O43" s="52" t="s">
        <v>12</v>
      </c>
      <c r="P43" s="50" t="s">
        <v>24</v>
      </c>
      <c r="Q43" s="57">
        <v>78</v>
      </c>
    </row>
    <row r="44" spans="1:17" ht="1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O44" s="52" t="s">
        <v>52</v>
      </c>
      <c r="P44" s="50" t="s">
        <v>67</v>
      </c>
      <c r="Q44" s="57">
        <v>78</v>
      </c>
    </row>
    <row r="45" spans="1:17" ht="1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O45" s="52" t="s">
        <v>78</v>
      </c>
      <c r="P45" s="50" t="s">
        <v>111</v>
      </c>
      <c r="Q45" s="57">
        <v>78</v>
      </c>
    </row>
    <row r="46" spans="1:17" ht="1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O46" s="52" t="s">
        <v>78</v>
      </c>
      <c r="P46" s="50" t="s">
        <v>95</v>
      </c>
      <c r="Q46" s="57">
        <v>78</v>
      </c>
    </row>
    <row r="47" spans="1:17" ht="1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O47" s="52" t="s">
        <v>12</v>
      </c>
      <c r="P47" s="50" t="s">
        <v>28</v>
      </c>
      <c r="Q47" s="57">
        <v>79</v>
      </c>
    </row>
    <row r="48" spans="1:17" ht="1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O48" s="52" t="s">
        <v>37</v>
      </c>
      <c r="P48" s="50" t="s">
        <v>49</v>
      </c>
      <c r="Q48" s="57">
        <v>79</v>
      </c>
    </row>
    <row r="49" spans="1:17" ht="1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O49" s="52" t="s">
        <v>37</v>
      </c>
      <c r="P49" s="50" t="s">
        <v>518</v>
      </c>
      <c r="Q49" s="57">
        <v>79</v>
      </c>
    </row>
    <row r="50" spans="1:17" ht="1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O50" s="52" t="s">
        <v>78</v>
      </c>
      <c r="P50" s="50" t="s">
        <v>83</v>
      </c>
      <c r="Q50" s="57">
        <v>79</v>
      </c>
    </row>
    <row r="51" spans="1:17" ht="1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O51" s="52" t="s">
        <v>78</v>
      </c>
      <c r="P51" s="50" t="s">
        <v>97</v>
      </c>
      <c r="Q51" s="57">
        <v>79</v>
      </c>
    </row>
    <row r="52" spans="1:17" ht="1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O52" s="52" t="s">
        <v>12</v>
      </c>
      <c r="P52" s="50" t="s">
        <v>32</v>
      </c>
      <c r="Q52" s="57">
        <v>80</v>
      </c>
    </row>
    <row r="53" spans="1:17" ht="1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O53" s="52" t="s">
        <v>12</v>
      </c>
      <c r="P53" s="50" t="s">
        <v>29</v>
      </c>
      <c r="Q53" s="57">
        <v>80</v>
      </c>
    </row>
    <row r="54" spans="1:17" ht="1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O54" s="52" t="s">
        <v>37</v>
      </c>
      <c r="P54" s="50" t="s">
        <v>43</v>
      </c>
      <c r="Q54" s="57">
        <v>80</v>
      </c>
    </row>
    <row r="55" spans="1:17" ht="1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O55" s="52" t="s">
        <v>37</v>
      </c>
      <c r="P55" s="50" t="s">
        <v>47</v>
      </c>
      <c r="Q55" s="57">
        <v>80</v>
      </c>
    </row>
    <row r="56" spans="1:17" ht="1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O56" s="52" t="s">
        <v>37</v>
      </c>
      <c r="P56" s="50" t="s">
        <v>38</v>
      </c>
      <c r="Q56" s="57">
        <v>80</v>
      </c>
    </row>
    <row r="57" spans="1:17" ht="1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O57" s="52" t="s">
        <v>52</v>
      </c>
      <c r="P57" s="50" t="s">
        <v>70</v>
      </c>
      <c r="Q57" s="57">
        <v>80</v>
      </c>
    </row>
    <row r="58" spans="1:17" ht="1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O58" s="52" t="s">
        <v>52</v>
      </c>
      <c r="P58" s="50" t="s">
        <v>86</v>
      </c>
      <c r="Q58" s="57">
        <v>80</v>
      </c>
    </row>
    <row r="59" spans="1:17" ht="1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O59" s="52" t="s">
        <v>52</v>
      </c>
      <c r="P59" s="50" t="s">
        <v>77</v>
      </c>
      <c r="Q59" s="57">
        <v>81</v>
      </c>
    </row>
    <row r="60" spans="1:17" ht="1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O60" s="52" t="s">
        <v>12</v>
      </c>
      <c r="P60" s="50" t="s">
        <v>33</v>
      </c>
      <c r="Q60" s="57">
        <v>82</v>
      </c>
    </row>
    <row r="61" spans="1:17" ht="1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O61" s="52" t="s">
        <v>37</v>
      </c>
      <c r="P61" s="50" t="s">
        <v>58</v>
      </c>
      <c r="Q61" s="57">
        <v>84</v>
      </c>
    </row>
    <row r="62" spans="1:17" ht="1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O62" s="52" t="s">
        <v>78</v>
      </c>
      <c r="P62" s="50" t="s">
        <v>112</v>
      </c>
      <c r="Q62" s="57">
        <v>84</v>
      </c>
    </row>
    <row r="63" spans="1:17" ht="1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O63" s="52" t="s">
        <v>37</v>
      </c>
      <c r="P63" s="50" t="s">
        <v>60</v>
      </c>
      <c r="Q63" s="57">
        <v>87</v>
      </c>
    </row>
    <row r="64" spans="1:17" ht="1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O64" s="52" t="s">
        <v>52</v>
      </c>
      <c r="P64" s="50" t="s">
        <v>75</v>
      </c>
      <c r="Q64" s="57">
        <v>87</v>
      </c>
    </row>
    <row r="65" spans="1:13" ht="1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ht="1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ht="1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ht="1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ht="1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ht="1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ht="1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ht="1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ht="1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ht="1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ht="1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1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ht="1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ht="1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ht="1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ht="1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ht="1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ht="1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ht="1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ht="1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ht="1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ortState xmlns:xlrd2="http://schemas.microsoft.com/office/spreadsheetml/2017/richdata2" ref="O3:Q64">
    <sortCondition ref="Q2:Q64"/>
  </sortState>
  <mergeCells count="6">
    <mergeCell ref="O1:Q1"/>
    <mergeCell ref="A1:D1"/>
    <mergeCell ref="G1:H1"/>
    <mergeCell ref="K1:L1"/>
    <mergeCell ref="G13:H13"/>
    <mergeCell ref="K13:L1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MMGL 2026 Points</vt:lpstr>
      <vt:lpstr>Scrip</vt:lpstr>
      <vt:lpstr>Top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ANGELL</dc:creator>
  <cp:lastModifiedBy>GREG ANGELL</cp:lastModifiedBy>
  <dcterms:created xsi:type="dcterms:W3CDTF">2026-04-14T05:27:05Z</dcterms:created>
  <dcterms:modified xsi:type="dcterms:W3CDTF">2026-04-14T06:50:54Z</dcterms:modified>
</cp:coreProperties>
</file>