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Instructions" sheetId="1" state="visible" r:id="rId3"/>
    <sheet name="Assessment" sheetId="2" state="visible" r:id="rId4"/>
    <sheet name="Summary"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<sst xmlns="http://schemas.openxmlformats.org/spreadsheetml/2006/main" count="160" uniqueCount="152">
  <si>
    <t xml:space="preserve">THE JOB YOU CAN'T SEE</t>
  </si>
  <si>
    <t xml:space="preserve">COMPLETE MSP PM CAPABILITY ASSESSMENT</t>
  </si>
  <si>
    <t xml:space="preserve">Executive Operator Academy  ·  bobroark.com  ·  Companion to The Job You Can't See</t>
  </si>
  <si>
    <t xml:space="preserve">HOW TO USE THIS ASSESSMENT</t>
  </si>
  <si>
    <t xml:space="preserve">This workbook evaluates 36 capabilities across the four areas of the complete MSP program manager role. Go to the Assessment tab. For each capability, select the option that best describes where you are right now — not where you want to be — for each of the four dimensions: Knowledge, Skills, Behaviors, and Experience. Each selection is scored automatically. Your totals, percentages, and maturity level appear on the Summary tab.</t>
  </si>
  <si>
    <t xml:space="preserve">THE FOUR DIMENSIONS</t>
  </si>
  <si>
    <t xml:space="preserve">KNOWLEDGE</t>
  </si>
  <si>
    <t xml:space="preserve">SKILLS</t>
  </si>
  <si>
    <t xml:space="preserve">BEHAVIORS</t>
  </si>
  <si>
    <t xml:space="preserve">EXPERIENCE</t>
  </si>
  <si>
    <t xml:space="preserve">What you know</t>
  </si>
  <si>
    <t xml:space="preserve">What you can do</t>
  </si>
  <si>
    <t xml:space="preserve">What you consistently do</t>
  </si>
  <si>
    <t xml:space="preserve">What you have navigated</t>
  </si>
  <si>
    <t xml:space="preserve">None = 0</t>
  </si>
  <si>
    <t xml:space="preserve">Developing = 0</t>
  </si>
  <si>
    <t xml:space="preserve">Limited = 0</t>
  </si>
  <si>
    <t xml:space="preserve">Working = 1</t>
  </si>
  <si>
    <t xml:space="preserve">Can Apply = 1</t>
  </si>
  <si>
    <t xml:space="preserve">Consistent = 1</t>
  </si>
  <si>
    <t xml:space="preserve">Applied = 1</t>
  </si>
  <si>
    <t xml:space="preserve">Advanced = 2</t>
  </si>
  <si>
    <t xml:space="preserve">Go-To = 2</t>
  </si>
  <si>
    <t xml:space="preserve">Exemplary = 2</t>
  </si>
  <si>
    <t xml:space="preserve">Extensive = 2</t>
  </si>
  <si>
    <t xml:space="preserve">MATURITY LEVELS</t>
  </si>
  <si>
    <t xml:space="preserve">Initial</t>
  </si>
  <si>
    <t xml:space="preserve">0–44%</t>
  </si>
  <si>
    <t xml:space="preserve">Awareness exists; consistent application has not yet developed across the four dimensions of this area.</t>
  </si>
  <si>
    <t xml:space="preserve">Defined</t>
  </si>
  <si>
    <t xml:space="preserve">45–74%</t>
  </si>
  <si>
    <t xml:space="preserve">You apply this area with increasing consistency, but gaps remain in one or more of Knowledge, Skills, Behaviors, or Experience.</t>
  </si>
  <si>
    <t xml:space="preserve">Optimized</t>
  </si>
  <si>
    <t xml:space="preserve">75–100%</t>
  </si>
  <si>
    <t xml:space="preserve">This is a developed capability. You apply it consistently across accounts and situations, and across all four dimensions.</t>
  </si>
  <si>
    <t xml:space="preserve">THE FOUR AREAS</t>
  </si>
  <si>
    <t xml:space="preserve">01  BUSINESS MANAGEMENT   —   9 capabilities</t>
  </si>
  <si>
    <t xml:space="preserve">02  INTERNAL BUSINESS PROCESS   —   9 capabilities</t>
  </si>
  <si>
    <t xml:space="preserve">03  CUSTOMER &amp; BUSINESS RELATIONSHIP MANAGEMENT   —   9 capabilities</t>
  </si>
  <si>
    <t xml:space="preserve">04  LEARNING AND GROWTH   —   9 capabilities</t>
  </si>
  <si>
    <t xml:space="preserve">© Bob Roark  |  Executive Operator Academy  |  bobroark.com  |  Companion to The Job You Can't See</t>
  </si>
  <si>
    <t xml:space="preserve">THE JOB YOU CAN'T SEE — COMPLETE MSP PM CAPABILITY ASSESSMENT</t>
  </si>
  <si>
    <t xml:space="preserve">Rate yourself 1-of-3 for each dimension. Yellow cells are for your input. Totals calculate automatically.</t>
  </si>
  <si>
    <t xml:space="preserve">NAME</t>
  </si>
  <si>
    <t xml:space="preserve">DATE</t>
  </si>
  <si>
    <t xml:space="preserve">CAPABILITY</t>
  </si>
  <si>
    <t xml:space="preserve">DEFINITION</t>
  </si>
  <si>
    <t xml:space="preserve">TOTAL
(0-8)</t>
  </si>
  <si>
    <t xml:space="preserve">DEVELOPMENT NOTES</t>
  </si>
  <si>
    <t xml:space="preserve">SCORE %</t>
  </si>
  <si>
    <t xml:space="preserve">MATURITY</t>
  </si>
  <si>
    <t xml:space="preserve">01   BUSINESS MANAGEMENT</t>
  </si>
  <si>
    <t xml:space="preserve">Client Business Acumen</t>
  </si>
  <si>
    <t xml:space="preserve">Understanding the client's strategy, priorities, and what success looks like to their leadership — not just their IT team.</t>
  </si>
  <si>
    <t xml:space="preserve">Financial Literacy</t>
  </si>
  <si>
    <t xml:space="preserve">Reading account financials and understanding margin, budget, and the economics behind delivery decisions.</t>
  </si>
  <si>
    <t xml:space="preserve">Strategic Thinking</t>
  </si>
  <si>
    <t xml:space="preserve">Connecting day-to-day delivery work to the account's and client's longer-term direction.</t>
  </si>
  <si>
    <t xml:space="preserve">Marketing &amp; Positioning Awareness</t>
  </si>
  <si>
    <t xml:space="preserve">Understanding how your organization's value gets communicated and how that shapes client expectations.</t>
  </si>
  <si>
    <t xml:space="preserve">Operational Value Creation</t>
  </si>
  <si>
    <t xml:space="preserve">Recognizing where operational decisions create or erode business value for the client.</t>
  </si>
  <si>
    <t xml:space="preserve">Economic Awareness</t>
  </si>
  <si>
    <t xml:space="preserve">Understanding the broader business and market forces shaping the client's decisions.</t>
  </si>
  <si>
    <t xml:space="preserve">Organizational Behavior</t>
  </si>
  <si>
    <t xml:space="preserve">Reading how people and politics actually move decisions inside the client's organization.</t>
  </si>
  <si>
    <t xml:space="preserve">Ethics &amp; Professional Judgment</t>
  </si>
  <si>
    <t xml:space="preserve">Applying sound judgment when business pressure, client requests, and integrity are in tension.</t>
  </si>
  <si>
    <t xml:space="preserve">Executive Communication</t>
  </si>
  <si>
    <t xml:space="preserve">Translating operational results into the language a business leader uses to make decisions.</t>
  </si>
  <si>
    <t xml:space="preserve">BUSINESS MANAGEMENT — AREA SUBTOTAL</t>
  </si>
  <si>
    <t xml:space="preserve">02   INTERNAL BUSINESS PROCESS</t>
  </si>
  <si>
    <t xml:space="preserve">Internal Alignment &amp; Resourcing</t>
  </si>
  <si>
    <t xml:space="preserve">Understanding how decisions get made internally for resources, priority, and escalation — and working within that process.</t>
  </si>
  <si>
    <t xml:space="preserve">Escalation Ownership</t>
  </si>
  <si>
    <t xml:space="preserve">Owning escalations end-to-end rather than routing them and hoping someone else resolves them.</t>
  </si>
  <si>
    <t xml:space="preserve">Cross-Functional Influence</t>
  </si>
  <si>
    <t xml:space="preserve">Securing support and alignment from teams that don't report to you, without escalating to your manager.</t>
  </si>
  <si>
    <t xml:space="preserve">Internal Stakeholder Management</t>
  </si>
  <si>
    <t xml:space="preserve">Knowing who the key internal stakeholders are for each account and what each of them needs from you.</t>
  </si>
  <si>
    <t xml:space="preserve">Team Leadership &amp; Delivery Oversight</t>
  </si>
  <si>
    <t xml:space="preserve">Leading the internal team that operates the account, not just monitoring their output.</t>
  </si>
  <si>
    <t xml:space="preserve">Contracts &amp; Commercial Awareness</t>
  </si>
  <si>
    <t xml:space="preserve">Understanding the commercial terms of the accounts you manage well enough to protect and grow them.</t>
  </si>
  <si>
    <t xml:space="preserve">Compliance &amp; Governance</t>
  </si>
  <si>
    <t xml:space="preserve">Working within your organization's governance, risk, and compliance requirements as routine practice, not an afterthought.</t>
  </si>
  <si>
    <t xml:space="preserve">Human Resources Fluency</t>
  </si>
  <si>
    <t xml:space="preserve">Understanding people processes — hiring, performance, development — well enough to lead a team inside them.</t>
  </si>
  <si>
    <t xml:space="preserve">Business Development Awareness</t>
  </si>
  <si>
    <t xml:space="preserve">Recognizing and supporting growth opportunities within the accounts you already manage.</t>
  </si>
  <si>
    <t xml:space="preserve">INTERNAL BUSINESS PROCESS — AREA SUBTOTAL</t>
  </si>
  <si>
    <t xml:space="preserve">03   CUSTOMER &amp; BUSINESS RELATIONSHIP MANAGEMENT</t>
  </si>
  <si>
    <t xml:space="preserve">Relationship Trust-Building</t>
  </si>
  <si>
    <t xml:space="preserve">Building the kind of trust that produces renewals and expansions without a sales call.</t>
  </si>
  <si>
    <t xml:space="preserve">Expectation Management</t>
  </si>
  <si>
    <t xml:space="preserve">Confirming and managing what the customer actually expects, not what you assume they expect.</t>
  </si>
  <si>
    <t xml:space="preserve">Demand Shaping</t>
  </si>
  <si>
    <t xml:space="preserve">Surfacing and shaping legitimate demand for services rather than only responding to requests as they arrive.</t>
  </si>
  <si>
    <t xml:space="preserve">Renewal &amp; Risk Awareness</t>
  </si>
  <si>
    <t xml:space="preserve">Knowing which accounts are at risk and why, based on relationship signals — not just contract dates.</t>
  </si>
  <si>
    <t xml:space="preserve">Value Realization</t>
  </si>
  <si>
    <t xml:space="preserve">Making sure the client actually experiences the value of what was delivered, not just receives it.</t>
  </si>
  <si>
    <t xml:space="preserve">Strategic Partnering</t>
  </si>
  <si>
    <t xml:space="preserve">Operating as a partner who shares the client's goals, not a vendor executing a contract.</t>
  </si>
  <si>
    <t xml:space="preserve">Service Portfolio Fluency</t>
  </si>
  <si>
    <t xml:space="preserve">Understanding the full range of services available and matching them to what the client actually needs.</t>
  </si>
  <si>
    <t xml:space="preserve">Standards &amp; Frameworks Fluency</t>
  </si>
  <si>
    <t xml:space="preserve">Working knowledge of the industry frameworks (ITIL and similar) clients expect you to speak fluently.</t>
  </si>
  <si>
    <t xml:space="preserve">Business Transition Management</t>
  </si>
  <si>
    <t xml:space="preserve">Leading clients and teams through change — new services, new scope, new stakeholders — without losing trust.</t>
  </si>
  <si>
    <t xml:space="preserve">CUSTOMER &amp; BUSINESS RELATIONSHIP MANAGEMENT — AREA SUBTOTAL</t>
  </si>
  <si>
    <t xml:space="preserve">04   LEARNING AND GROWTH</t>
  </si>
  <si>
    <t xml:space="preserve">Self-Directed Development</t>
  </si>
  <si>
    <t xml:space="preserve">Having a structured approach to developing capability gaps instead of waiting for experience to accumulate.</t>
  </si>
  <si>
    <t xml:space="preserve">Feedback-Seeking &amp; Adaptability</t>
  </si>
  <si>
    <t xml:space="preserve">Regularly seeking feedback from clients, peers, or leadership and adjusting your approach based on what you hear.</t>
  </si>
  <si>
    <t xml:space="preserve">Executive Visibility</t>
  </si>
  <si>
    <t xml:space="preserve">Making your capability and results visible to the people who decide what's next for you.</t>
  </si>
  <si>
    <t xml:space="preserve">Career Positioning</t>
  </si>
  <si>
    <t xml:space="preserve">Deliberately building the case for your next role instead of waiting to be noticed for the current one.</t>
  </si>
  <si>
    <t xml:space="preserve">Cross-Training &amp; Exposure</t>
  </si>
  <si>
    <t xml:space="preserve">Seeking assignments and experiences outside your current comfort zone to build range.</t>
  </si>
  <si>
    <t xml:space="preserve">Continuous Learning</t>
  </si>
  <si>
    <t xml:space="preserve">Actively pursuing new knowledge through books, courses, and structured learning — on a regular cadence.</t>
  </si>
  <si>
    <t xml:space="preserve">Thought Leadership</t>
  </si>
  <si>
    <t xml:space="preserve">Sharing what you know in a way that builds your reputation and credibility beyond your own account.</t>
  </si>
  <si>
    <t xml:space="preserve">Reflective Practice</t>
  </si>
  <si>
    <t xml:space="preserve">Regularly reviewing what worked, what didn't, and what needs to change — and actually changing it.</t>
  </si>
  <si>
    <t xml:space="preserve">Developing Others</t>
  </si>
  <si>
    <t xml:space="preserve">Building the capability of the people around you, not only your own.</t>
  </si>
  <si>
    <t xml:space="preserve">LEARNING AND GROWTH — AREA SUBTOTAL</t>
  </si>
  <si>
    <t xml:space="preserve">OVERALL TOTAL — ALL FOUR AREAS</t>
  </si>
  <si>
    <t xml:space="preserve">YOUR RESULTS</t>
  </si>
  <si>
    <t xml:space="preserve">Complete MSP PM Capability Assessment  ·  Executive Operator Academy  ·  bobroark.com</t>
  </si>
  <si>
    <t xml:space="preserve">NAME:</t>
  </si>
  <si>
    <t xml:space="preserve">DATE:</t>
  </si>
  <si>
    <t xml:space="preserve">AREA</t>
  </si>
  <si>
    <t xml:space="preserve">SCORE</t>
  </si>
  <si>
    <t xml:space="preserve">01  BUSINESS MANAGEMENT</t>
  </si>
  <si>
    <t xml:space="preserve">02  INTERNAL BUSINESS PROCESS</t>
  </si>
  <si>
    <t xml:space="preserve">03  CUSTOMER &amp; BUSINESS RELATIONSHIP MANAGEMENT</t>
  </si>
  <si>
    <t xml:space="preserve">04  LEARNING AND GROWTH</t>
  </si>
  <si>
    <t xml:space="preserve">OVERALL</t>
  </si>
  <si>
    <t xml:space="preserve">WHERE TO BEGIN</t>
  </si>
  <si>
    <t xml:space="preserve">1. Your lowest area score. That is where you have the least to draw from when a real situation demands all four areas at once. Begin there.</t>
  </si>
  <si>
    <t xml:space="preserve">2. The dimension, not only the area. Look across your Knowledge, Skills, Behaviors, and Experience selections on the Assessment tab for a pattern — a low dimension repeated across areas tells you more than any single area total.</t>
  </si>
  <si>
    <t xml:space="preserve">3. Your Development Notes. Use the notes column on the Assessment tab to capture what's behind each score. That's your development agenda.</t>
  </si>
  <si>
    <t xml:space="preserve">WHAT TO DO NEXT</t>
  </si>
  <si>
    <t xml:space="preserve">Read the book — The Job You Can't See develops the complete mental model for all four areas.</t>
  </si>
  <si>
    <t xml:space="preserve">Reassess every 90 days — keep a copy of this workbook and track how your scores move as you develop.</t>
  </si>
  <si>
    <t xml:space="preserve">Book your 1:1 Next-Level MSP PM Earnings Accelerator Session — 45 minutes.</t>
  </si>
  <si>
    <t xml:space="preserve">calendly.com/bobroark/1-1-next-level-msp-pm-earnings-accelerator-session</t>
  </si>
</sst>
</file>

<file path=xl/styles.xml><?xml version="1.0" encoding="utf-8"?>
<styleSheet xmlns="http://schemas.openxmlformats.org/spreadsheetml/2006/main">
  <numFmts count="3">
    <numFmt numFmtId="164" formatCode="General"/>
    <numFmt numFmtId="165" formatCode="General"/>
    <numFmt numFmtId="166" formatCode="0%"/>
  </numFmts>
  <fonts count="25">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b val="true"/>
      <sz val="13"/>
      <color rgb="FF0A0A0A"/>
      <name val="Arial"/>
      <family val="0"/>
      <charset val="1"/>
    </font>
    <font>
      <i val="true"/>
      <sz val="10"/>
      <color rgb="FF555555"/>
      <name val="Arial"/>
      <family val="0"/>
      <charset val="1"/>
    </font>
    <font>
      <b val="true"/>
      <sz val="12"/>
      <color rgb="FFFF9909"/>
      <name val="Arial"/>
      <family val="0"/>
      <charset val="1"/>
    </font>
    <font>
      <i val="true"/>
      <sz val="10.5"/>
      <color rgb="FF555555"/>
      <name val="Arial"/>
      <family val="0"/>
      <charset val="1"/>
    </font>
    <font>
      <b val="true"/>
      <sz val="11"/>
      <color rgb="FFFFFFFF"/>
      <name val="Arial"/>
      <family val="0"/>
      <charset val="1"/>
    </font>
    <font>
      <i val="true"/>
      <sz val="8.5"/>
      <color rgb="FF555555"/>
      <name val="Arial"/>
      <family val="0"/>
      <charset val="1"/>
    </font>
    <font>
      <sz val="10"/>
      <name val="Arial"/>
      <family val="0"/>
      <charset val="1"/>
    </font>
    <font>
      <b val="true"/>
      <sz val="11"/>
      <color rgb="FF0A0A0A"/>
      <name val="Arial"/>
      <family val="0"/>
      <charset val="1"/>
    </font>
    <font>
      <b val="true"/>
      <sz val="10"/>
      <color rgb="FF555555"/>
      <name val="Arial"/>
      <family val="0"/>
      <charset val="1"/>
    </font>
    <font>
      <i val="true"/>
      <sz val="9.5"/>
      <color rgb="FF555555"/>
      <name val="Arial"/>
      <family val="0"/>
      <charset val="1"/>
    </font>
    <font>
      <b val="true"/>
      <sz val="10.5"/>
      <color rgb="FF0A0A0A"/>
      <name val="Arial"/>
      <family val="0"/>
      <charset val="1"/>
    </font>
    <font>
      <b val="true"/>
      <sz val="15"/>
      <color rgb="FFFFFFFF"/>
      <name val="Arial"/>
      <family val="0"/>
      <charset val="1"/>
    </font>
    <font>
      <b val="true"/>
      <sz val="10"/>
      <color rgb="FF0A0A0A"/>
      <name val="Arial"/>
      <family val="0"/>
      <charset val="1"/>
    </font>
    <font>
      <b val="true"/>
      <sz val="9.5"/>
      <color rgb="FFFFFFFF"/>
      <name val="Arial"/>
      <family val="0"/>
      <charset val="1"/>
    </font>
    <font>
      <b val="true"/>
      <sz val="11.5"/>
      <color rgb="FF0A0A0A"/>
      <name val="Arial"/>
      <family val="0"/>
      <charset val="1"/>
    </font>
    <font>
      <i val="true"/>
      <sz val="9"/>
      <color rgb="FF555555"/>
      <name val="Arial"/>
      <family val="0"/>
      <charset val="1"/>
    </font>
    <font>
      <b val="true"/>
      <sz val="12"/>
      <color rgb="FFFFFFFF"/>
      <name val="Arial"/>
      <family val="0"/>
      <charset val="1"/>
    </font>
    <font>
      <sz val="10"/>
      <color rgb="FF0A0A0A"/>
      <name val="Arial"/>
      <family val="0"/>
      <charset val="1"/>
    </font>
    <font>
      <b val="true"/>
      <sz val="11"/>
      <color rgb="FFFF9909"/>
      <name val="Arial"/>
      <family val="0"/>
      <charset val="1"/>
    </font>
    <font>
      <b val="true"/>
      <sz val="10"/>
      <color rgb="FFFF9909"/>
      <name val="Arial"/>
      <family val="0"/>
      <charset val="1"/>
    </font>
  </fonts>
  <fills count="8">
    <fill>
      <patternFill patternType="none"/>
    </fill>
    <fill>
      <patternFill patternType="gray125"/>
    </fill>
    <fill>
      <patternFill patternType="solid">
        <fgColor rgb="FF0A0A0A"/>
        <bgColor rgb="FF000000"/>
      </patternFill>
    </fill>
    <fill>
      <patternFill patternType="solid">
        <fgColor rgb="FFFF9909"/>
        <bgColor rgb="FFFFCC00"/>
      </patternFill>
    </fill>
    <fill>
      <patternFill patternType="solid">
        <fgColor rgb="FF1E1E1E"/>
        <bgColor rgb="FF0A0A0A"/>
      </patternFill>
    </fill>
    <fill>
      <patternFill patternType="solid">
        <fgColor rgb="FFF5F5F5"/>
        <bgColor rgb="FFFFF6DF"/>
      </patternFill>
    </fill>
    <fill>
      <patternFill patternType="solid">
        <fgColor rgb="FFFFFFFF"/>
        <bgColor rgb="FFF5F5F5"/>
      </patternFill>
    </fill>
    <fill>
      <patternFill patternType="solid">
        <fgColor rgb="FFFFF6DF"/>
        <bgColor rgb="FFF5F5F5"/>
      </patternFill>
    </fill>
  </fills>
  <borders count="4">
    <border diagonalUp="false" diagonalDown="false">
      <left/>
      <right/>
      <top/>
      <bottom/>
      <diagonal/>
    </border>
    <border diagonalUp="false" diagonalDown="false">
      <left/>
      <right/>
      <top/>
      <bottom style="thin">
        <color rgb="FFDDDDDD"/>
      </bottom>
      <diagonal/>
    </border>
    <border diagonalUp="false" diagonalDown="false">
      <left/>
      <right/>
      <top/>
      <bottom style="thin">
        <color rgb="FF999999"/>
      </bottom>
      <diagonal/>
    </border>
    <border diagonalUp="false" diagonalDown="false">
      <left style="thin">
        <color rgb="FFE5E5E5"/>
      </left>
      <right style="thin">
        <color rgb="FFE5E5E5"/>
      </right>
      <top style="thin">
        <color rgb="FFE5E5E5"/>
      </top>
      <bottom style="thin">
        <color rgb="FFE5E5E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center" textRotation="0" wrapText="true" indent="1" shrinkToFit="false"/>
      <protection locked="true" hidden="false"/>
    </xf>
    <xf numFmtId="164" fontId="7" fillId="0" borderId="0" xfId="0" applyFont="true" applyBorder="true" applyAlignment="true" applyProtection="false">
      <alignment horizontal="left" vertical="center" textRotation="0" wrapText="true" indent="1" shrinkToFit="false"/>
      <protection locked="true" hidden="false"/>
    </xf>
    <xf numFmtId="164" fontId="8" fillId="0" borderId="0" xfId="0" applyFont="true" applyBorder="true" applyAlignment="true" applyProtection="false">
      <alignment horizontal="left" vertical="top" textRotation="0" wrapText="true" indent="1" shrinkToFit="false"/>
      <protection locked="true" hidden="false"/>
    </xf>
    <xf numFmtId="164" fontId="9" fillId="4" borderId="0" xfId="0" applyFont="true" applyBorder="false" applyAlignment="true" applyProtection="false">
      <alignment horizontal="center" vertical="center" textRotation="0" wrapText="false" indent="0" shrinkToFit="false"/>
      <protection locked="true" hidden="false"/>
    </xf>
    <xf numFmtId="164" fontId="10" fillId="5" borderId="0" xfId="0" applyFont="true" applyBorder="false" applyAlignment="true" applyProtection="false">
      <alignment horizontal="center" vertical="center" textRotation="0" wrapText="false" indent="0" shrinkToFit="false"/>
      <protection locked="true" hidden="false"/>
    </xf>
    <xf numFmtId="164" fontId="11" fillId="6" borderId="1" xfId="0" applyFont="true" applyBorder="true" applyAlignment="true" applyProtection="false">
      <alignment horizontal="center" vertical="center" textRotation="0" wrapText="false" indent="0" shrinkToFit="false"/>
      <protection locked="true" hidden="false"/>
    </xf>
    <xf numFmtId="164" fontId="11" fillId="5" borderId="1" xfId="0" applyFont="true" applyBorder="true" applyAlignment="true" applyProtection="false">
      <alignment horizontal="center" vertical="center" textRotation="0" wrapText="false" indent="0" shrinkToFit="false"/>
      <protection locked="true" hidden="false"/>
    </xf>
    <xf numFmtId="164" fontId="12" fillId="3" borderId="0" xfId="0" applyFont="true" applyBorder="false" applyAlignment="true" applyProtection="false">
      <alignment horizontal="center" vertical="center" textRotation="0" wrapText="false" indent="0" shrinkToFit="false"/>
      <protection locked="true" hidden="false"/>
    </xf>
    <xf numFmtId="164" fontId="13" fillId="0" borderId="0" xfId="0" applyFont="true" applyBorder="false" applyAlignment="true" applyProtection="false">
      <alignment horizontal="center" vertical="center" textRotation="0" wrapText="false" indent="0" shrinkToFit="false"/>
      <protection locked="true" hidden="false"/>
    </xf>
    <xf numFmtId="164" fontId="14" fillId="0" borderId="0" xfId="0" applyFont="true" applyBorder="true" applyAlignment="true" applyProtection="false">
      <alignment horizontal="left" vertical="center" textRotation="0" wrapText="true" indent="1" shrinkToFit="false"/>
      <protection locked="true" hidden="false"/>
    </xf>
    <xf numFmtId="164" fontId="15" fillId="5" borderId="0" xfId="0" applyFont="true" applyBorder="true" applyAlignment="true" applyProtection="false">
      <alignment horizontal="left" vertical="center" textRotation="0" wrapText="false" indent="1" shrinkToFit="false"/>
      <protection locked="true" hidden="false"/>
    </xf>
    <xf numFmtId="164" fontId="10" fillId="0" borderId="0" xfId="0" applyFont="true" applyBorder="true" applyAlignment="true" applyProtection="false">
      <alignment horizontal="left" vertical="center" textRotation="0" wrapText="false" indent="1" shrinkToFit="false"/>
      <protection locked="true" hidden="false"/>
    </xf>
    <xf numFmtId="164" fontId="16" fillId="2"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center" textRotation="0" wrapText="false" indent="1"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0" fillId="7" borderId="2" xfId="0" applyFont="false" applyBorder="true" applyAlignment="false" applyProtection="false">
      <alignment horizontal="general" vertical="bottom" textRotation="0" wrapText="false" indent="0" shrinkToFit="false"/>
      <protection locked="true" hidden="false"/>
    </xf>
    <xf numFmtId="164" fontId="18" fillId="4" borderId="0" xfId="0" applyFont="true" applyBorder="false" applyAlignment="true" applyProtection="false">
      <alignment horizontal="center" vertical="center" textRotation="0" wrapText="true" indent="0" shrinkToFit="false"/>
      <protection locked="true" hidden="false"/>
    </xf>
    <xf numFmtId="164" fontId="19" fillId="3" borderId="0" xfId="0" applyFont="true" applyBorder="true" applyAlignment="true" applyProtection="false">
      <alignment horizontal="left" vertical="center" textRotation="0" wrapText="false" indent="1"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true" indent="1" shrinkToFit="false"/>
      <protection locked="true" hidden="false"/>
    </xf>
    <xf numFmtId="164" fontId="20" fillId="0" borderId="0" xfId="0" applyFont="true" applyBorder="false" applyAlignment="true" applyProtection="false">
      <alignment horizontal="general" vertical="center" textRotation="0" wrapText="true" indent="0" shrinkToFit="false"/>
      <protection locked="true" hidden="false"/>
    </xf>
    <xf numFmtId="164" fontId="0" fillId="7" borderId="3" xfId="0" applyFont="false" applyBorder="true" applyAlignment="true" applyProtection="false">
      <alignment horizontal="center" vertical="center" textRotation="0" wrapText="false" indent="0" shrinkToFit="false"/>
      <protection locked="true" hidden="false"/>
    </xf>
    <xf numFmtId="165" fontId="17" fillId="0" borderId="3" xfId="0" applyFont="true" applyBorder="true" applyAlignment="true" applyProtection="false">
      <alignment horizontal="center" vertical="center" textRotation="0" wrapText="false" indent="0" shrinkToFit="false"/>
      <protection locked="true" hidden="false"/>
    </xf>
    <xf numFmtId="164" fontId="0" fillId="7" borderId="3" xfId="0" applyFont="false" applyBorder="true" applyAlignment="true" applyProtection="false">
      <alignment horizontal="general" vertical="center" textRotation="0" wrapText="true" indent="0" shrinkToFit="false"/>
      <protection locked="true" hidden="false"/>
    </xf>
    <xf numFmtId="164" fontId="17" fillId="5" borderId="0" xfId="0" applyFont="true" applyBorder="true" applyAlignment="true" applyProtection="false">
      <alignment horizontal="right" vertical="center" textRotation="0" wrapText="false" indent="1" shrinkToFit="false"/>
      <protection locked="true" hidden="false"/>
    </xf>
    <xf numFmtId="165" fontId="12" fillId="5" borderId="0" xfId="0" applyFont="true" applyBorder="false" applyAlignment="true" applyProtection="false">
      <alignment horizontal="center" vertical="center"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6" fontId="17" fillId="5" borderId="0" xfId="0" applyFont="true" applyBorder="false" applyAlignment="true" applyProtection="false">
      <alignment horizontal="center" vertical="center" textRotation="0" wrapText="false" indent="0" shrinkToFit="false"/>
      <protection locked="true" hidden="false"/>
    </xf>
    <xf numFmtId="164" fontId="17" fillId="5" borderId="0" xfId="0" applyFont="true" applyBorder="false" applyAlignment="true" applyProtection="false">
      <alignment horizontal="center" vertical="center" textRotation="0" wrapText="false" indent="0" shrinkToFit="false"/>
      <protection locked="true" hidden="false"/>
    </xf>
    <xf numFmtId="164" fontId="21" fillId="2" borderId="0" xfId="0" applyFont="true" applyBorder="true" applyAlignment="true" applyProtection="false">
      <alignment horizontal="right" vertical="center" textRotation="0" wrapText="false" indent="1" shrinkToFit="false"/>
      <protection locked="true" hidden="false"/>
    </xf>
    <xf numFmtId="165" fontId="21" fillId="2" borderId="0" xfId="0" applyFont="true" applyBorder="false" applyAlignment="true" applyProtection="false">
      <alignment horizontal="center"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6" fontId="7" fillId="2" borderId="0" xfId="0" applyFont="true" applyBorder="false" applyAlignment="true" applyProtection="false">
      <alignment horizontal="center" vertical="center" textRotation="0" wrapText="false" indent="0" shrinkToFit="false"/>
      <protection locked="true" hidden="false"/>
    </xf>
    <xf numFmtId="164" fontId="7" fillId="2" borderId="0" xfId="0" applyFont="true" applyBorder="false" applyAlignment="true" applyProtection="false">
      <alignment horizontal="center" vertical="center"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18" fillId="4" borderId="0" xfId="0" applyFont="true" applyBorder="false" applyAlignment="true" applyProtection="false">
      <alignment horizontal="center" vertical="center" textRotation="0" wrapText="false" indent="0" shrinkToFit="false"/>
      <protection locked="true" hidden="false"/>
    </xf>
    <xf numFmtId="164" fontId="17" fillId="5" borderId="0" xfId="0" applyFont="true" applyBorder="false" applyAlignment="true" applyProtection="false">
      <alignment horizontal="general" vertical="center" textRotation="0" wrapText="false" indent="1" shrinkToFit="false"/>
      <protection locked="true" hidden="false"/>
    </xf>
    <xf numFmtId="165" fontId="22" fillId="5" borderId="0" xfId="0" applyFont="true" applyBorder="false" applyAlignment="true" applyProtection="false">
      <alignment horizontal="center" vertical="center" textRotation="0" wrapText="false" indent="0" shrinkToFit="false"/>
      <protection locked="true" hidden="false"/>
    </xf>
    <xf numFmtId="164" fontId="17" fillId="6" borderId="0" xfId="0" applyFont="true" applyBorder="false" applyAlignment="true" applyProtection="false">
      <alignment horizontal="general" vertical="center" textRotation="0" wrapText="false" indent="1" shrinkToFit="false"/>
      <protection locked="true" hidden="false"/>
    </xf>
    <xf numFmtId="165" fontId="22" fillId="6" borderId="0" xfId="0" applyFont="true" applyBorder="false" applyAlignment="true" applyProtection="false">
      <alignment horizontal="center" vertical="center" textRotation="0" wrapText="false" indent="0" shrinkToFit="false"/>
      <protection locked="true" hidden="false"/>
    </xf>
    <xf numFmtId="166" fontId="17" fillId="6" borderId="0" xfId="0" applyFont="true" applyBorder="false" applyAlignment="true" applyProtection="false">
      <alignment horizontal="center" vertical="center" textRotation="0" wrapText="false" indent="0" shrinkToFit="false"/>
      <protection locked="true" hidden="false"/>
    </xf>
    <xf numFmtId="164" fontId="17" fillId="6" borderId="0" xfId="0" applyFont="true" applyBorder="false" applyAlignment="true" applyProtection="false">
      <alignment horizontal="center" vertical="center" textRotation="0" wrapText="false" indent="0" shrinkToFit="false"/>
      <protection locked="true" hidden="false"/>
    </xf>
    <xf numFmtId="164" fontId="21" fillId="2" borderId="0" xfId="0" applyFont="true" applyBorder="true" applyAlignment="true" applyProtection="false">
      <alignment horizontal="left" vertical="center" textRotation="0" wrapText="false" indent="1" shrinkToFit="false"/>
      <protection locked="true" hidden="false"/>
    </xf>
    <xf numFmtId="164" fontId="23" fillId="0" borderId="0"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left" vertical="top" textRotation="0" wrapText="true" indent="1" shrinkToFit="false"/>
      <protection locked="true" hidden="false"/>
    </xf>
    <xf numFmtId="164" fontId="24" fillId="0" borderId="0" xfId="0" applyFont="true" applyBorder="true" applyAlignment="true" applyProtection="false">
      <alignment horizontal="left" vertical="center"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F"/>
      <rgbColor rgb="FFF5F5F5"/>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E5E5E5"/>
      <rgbColor rgb="FFFFFF99"/>
      <rgbColor rgb="FF99CCFF"/>
      <rgbColor rgb="FFFF99CC"/>
      <rgbColor rgb="FFCC99FF"/>
      <rgbColor rgb="FFFFCC99"/>
      <rgbColor rgb="FF3366FF"/>
      <rgbColor rgb="FF33CCCC"/>
      <rgbColor rgb="FF99CC00"/>
      <rgbColor rgb="FFFFCC00"/>
      <rgbColor rgb="FFFF9909"/>
      <rgbColor rgb="FFFF6600"/>
      <rgbColor rgb="FF555555"/>
      <rgbColor rgb="FF999999"/>
      <rgbColor rgb="FF003366"/>
      <rgbColor rgb="FF339966"/>
      <rgbColor rgb="FF0A0A0A"/>
      <rgbColor rgb="FF333300"/>
      <rgbColor rgb="FF993300"/>
      <rgbColor rgb="FF993366"/>
      <rgbColor rgb="FF333399"/>
      <rgbColor rgb="FF1E1E1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5" min="2" style="0" width="26"/>
    <col collapsed="false" customWidth="true" hidden="false" outlineLevel="0" max="6" min="6" style="0" width="4"/>
  </cols>
  <sheetData>
    <row r="1" customFormat="false" ht="31.5" hidden="false" customHeight="true" outlineLevel="0" collapsed="false">
      <c r="A1" s="1" t="s">
        <v>0</v>
      </c>
      <c r="B1" s="1"/>
      <c r="C1" s="1"/>
      <c r="D1" s="1"/>
      <c r="E1" s="1"/>
      <c r="F1" s="1"/>
    </row>
    <row r="2" customFormat="false" ht="24" hidden="false" customHeight="true" outlineLevel="0" collapsed="false">
      <c r="A2" s="2" t="s">
        <v>1</v>
      </c>
      <c r="B2" s="2"/>
      <c r="C2" s="2"/>
      <c r="D2" s="2"/>
      <c r="E2" s="2"/>
      <c r="F2" s="2"/>
    </row>
    <row r="3" customFormat="false" ht="15" hidden="false" customHeight="true" outlineLevel="0" collapsed="false">
      <c r="A3" s="3" t="s">
        <v>2</v>
      </c>
      <c r="B3" s="3"/>
      <c r="C3" s="3"/>
      <c r="D3" s="3"/>
      <c r="E3" s="3"/>
      <c r="F3" s="3"/>
    </row>
    <row r="5" customFormat="false" ht="15" hidden="false" customHeight="true" outlineLevel="0" collapsed="false">
      <c r="A5" s="4" t="s">
        <v>3</v>
      </c>
      <c r="B5" s="4"/>
      <c r="C5" s="4"/>
      <c r="D5" s="4"/>
      <c r="E5" s="4"/>
      <c r="F5" s="4"/>
    </row>
    <row r="6" customFormat="false" ht="18" hidden="false" customHeight="true" outlineLevel="0" collapsed="false">
      <c r="A6" s="5" t="s">
        <v>4</v>
      </c>
      <c r="B6" s="5"/>
      <c r="C6" s="5"/>
      <c r="D6" s="5"/>
      <c r="E6" s="5"/>
      <c r="F6" s="5"/>
    </row>
    <row r="7" customFormat="false" ht="15" hidden="false" customHeight="false" outlineLevel="0" collapsed="false">
      <c r="A7" s="5"/>
      <c r="B7" s="5"/>
      <c r="C7" s="5"/>
      <c r="D7" s="5"/>
      <c r="E7" s="5"/>
      <c r="F7" s="5"/>
    </row>
    <row r="8" customFormat="false" ht="15" hidden="false" customHeight="false" outlineLevel="0" collapsed="false">
      <c r="A8" s="5"/>
      <c r="B8" s="5"/>
      <c r="C8" s="5"/>
      <c r="D8" s="5"/>
      <c r="E8" s="5"/>
      <c r="F8" s="5"/>
    </row>
    <row r="9" customFormat="false" ht="15" hidden="false" customHeight="false" outlineLevel="0" collapsed="false">
      <c r="A9" s="5"/>
      <c r="B9" s="5"/>
      <c r="C9" s="5"/>
      <c r="D9" s="5"/>
      <c r="E9" s="5"/>
      <c r="F9" s="5"/>
    </row>
    <row r="11" customFormat="false" ht="15" hidden="false" customHeight="true" outlineLevel="0" collapsed="false">
      <c r="A11" s="4" t="s">
        <v>5</v>
      </c>
      <c r="B11" s="4"/>
      <c r="C11" s="4"/>
      <c r="D11" s="4"/>
      <c r="E11" s="4"/>
      <c r="F11" s="4"/>
    </row>
    <row r="12" customFormat="false" ht="18" hidden="false" customHeight="true" outlineLevel="0" collapsed="false">
      <c r="B12" s="6" t="s">
        <v>6</v>
      </c>
      <c r="C12" s="6" t="s">
        <v>7</v>
      </c>
      <c r="D12" s="6" t="s">
        <v>8</v>
      </c>
      <c r="E12" s="6" t="s">
        <v>9</v>
      </c>
    </row>
    <row r="13" customFormat="false" ht="15.75" hidden="false" customHeight="true" outlineLevel="0" collapsed="false">
      <c r="B13" s="7" t="s">
        <v>10</v>
      </c>
      <c r="C13" s="7" t="s">
        <v>11</v>
      </c>
      <c r="D13" s="7" t="s">
        <v>12</v>
      </c>
      <c r="E13" s="7" t="s">
        <v>13</v>
      </c>
    </row>
    <row r="14" customFormat="false" ht="15" hidden="false" customHeight="false" outlineLevel="0" collapsed="false">
      <c r="B14" s="8" t="s">
        <v>14</v>
      </c>
      <c r="C14" s="8" t="s">
        <v>14</v>
      </c>
      <c r="D14" s="8" t="s">
        <v>15</v>
      </c>
      <c r="E14" s="8" t="s">
        <v>16</v>
      </c>
    </row>
    <row r="15" customFormat="false" ht="15" hidden="false" customHeight="false" outlineLevel="0" collapsed="false">
      <c r="B15" s="9" t="s">
        <v>17</v>
      </c>
      <c r="C15" s="9" t="s">
        <v>18</v>
      </c>
      <c r="D15" s="9" t="s">
        <v>19</v>
      </c>
      <c r="E15" s="9" t="s">
        <v>20</v>
      </c>
    </row>
    <row r="16" customFormat="false" ht="15" hidden="false" customHeight="false" outlineLevel="0" collapsed="false">
      <c r="B16" s="8" t="s">
        <v>21</v>
      </c>
      <c r="C16" s="8" t="s">
        <v>22</v>
      </c>
      <c r="D16" s="8" t="s">
        <v>23</v>
      </c>
      <c r="E16" s="8" t="s">
        <v>24</v>
      </c>
    </row>
    <row r="18" customFormat="false" ht="15" hidden="false" customHeight="true" outlineLevel="0" collapsed="false">
      <c r="A18" s="4" t="s">
        <v>25</v>
      </c>
      <c r="B18" s="4"/>
      <c r="C18" s="4"/>
      <c r="D18" s="4"/>
      <c r="E18" s="4"/>
      <c r="F18" s="4"/>
    </row>
    <row r="19" customFormat="false" ht="33.75" hidden="false" customHeight="true" outlineLevel="0" collapsed="false">
      <c r="B19" s="10" t="s">
        <v>26</v>
      </c>
      <c r="C19" s="11" t="s">
        <v>27</v>
      </c>
      <c r="D19" s="12" t="s">
        <v>28</v>
      </c>
      <c r="E19" s="12"/>
      <c r="F19" s="12"/>
    </row>
    <row r="20" customFormat="false" ht="33.75" hidden="false" customHeight="true" outlineLevel="0" collapsed="false">
      <c r="B20" s="10" t="s">
        <v>29</v>
      </c>
      <c r="C20" s="11" t="s">
        <v>30</v>
      </c>
      <c r="D20" s="12" t="s">
        <v>31</v>
      </c>
      <c r="E20" s="12"/>
      <c r="F20" s="12"/>
    </row>
    <row r="21" customFormat="false" ht="33.75" hidden="false" customHeight="true" outlineLevel="0" collapsed="false">
      <c r="B21" s="10" t="s">
        <v>32</v>
      </c>
      <c r="C21" s="11" t="s">
        <v>33</v>
      </c>
      <c r="D21" s="12" t="s">
        <v>34</v>
      </c>
      <c r="E21" s="12"/>
      <c r="F21" s="12"/>
    </row>
    <row r="23" customFormat="false" ht="15" hidden="false" customHeight="true" outlineLevel="0" collapsed="false">
      <c r="A23" s="4" t="s">
        <v>35</v>
      </c>
      <c r="B23" s="4"/>
      <c r="C23" s="4"/>
      <c r="D23" s="4"/>
      <c r="E23" s="4"/>
      <c r="F23" s="4"/>
    </row>
    <row r="24" customFormat="false" ht="19.5" hidden="false" customHeight="true" outlineLevel="0" collapsed="false">
      <c r="B24" s="13" t="s">
        <v>36</v>
      </c>
      <c r="C24" s="13"/>
      <c r="D24" s="13"/>
      <c r="E24" s="13"/>
      <c r="F24" s="13"/>
    </row>
    <row r="25" customFormat="false" ht="19.5" hidden="false" customHeight="true" outlineLevel="0" collapsed="false">
      <c r="B25" s="13" t="s">
        <v>37</v>
      </c>
      <c r="C25" s="13"/>
      <c r="D25" s="13"/>
      <c r="E25" s="13"/>
      <c r="F25" s="13"/>
    </row>
    <row r="26" customFormat="false" ht="19.5" hidden="false" customHeight="true" outlineLevel="0" collapsed="false">
      <c r="B26" s="13" t="s">
        <v>38</v>
      </c>
      <c r="C26" s="13"/>
      <c r="D26" s="13"/>
      <c r="E26" s="13"/>
      <c r="F26" s="13"/>
    </row>
    <row r="27" customFormat="false" ht="19.5" hidden="false" customHeight="true" outlineLevel="0" collapsed="false">
      <c r="B27" s="13" t="s">
        <v>39</v>
      </c>
      <c r="C27" s="13"/>
      <c r="D27" s="13"/>
      <c r="E27" s="13"/>
      <c r="F27" s="13"/>
    </row>
    <row r="29" customFormat="false" ht="15" hidden="false" customHeight="false" outlineLevel="0" collapsed="false">
      <c r="A29" s="14" t="s">
        <v>40</v>
      </c>
      <c r="B29" s="14"/>
      <c r="C29" s="14"/>
      <c r="D29" s="14"/>
      <c r="E29" s="14"/>
      <c r="F29" s="14"/>
    </row>
  </sheetData>
  <mergeCells count="16">
    <mergeCell ref="A1:F1"/>
    <mergeCell ref="A2:F2"/>
    <mergeCell ref="A3:F3"/>
    <mergeCell ref="A5:F5"/>
    <mergeCell ref="A6:F9"/>
    <mergeCell ref="A11:F11"/>
    <mergeCell ref="A18:F18"/>
    <mergeCell ref="D19:F19"/>
    <mergeCell ref="D20:F20"/>
    <mergeCell ref="D21:F21"/>
    <mergeCell ref="A23:F23"/>
    <mergeCell ref="B24:F24"/>
    <mergeCell ref="B25:F25"/>
    <mergeCell ref="B26:F26"/>
    <mergeCell ref="B27:F27"/>
    <mergeCell ref="A29:F29"/>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3" min="3" style="0" width="46"/>
    <col collapsed="false" customWidth="true" hidden="false" outlineLevel="0" max="7" min="4" style="0" width="14"/>
    <col collapsed="false" customWidth="true" hidden="false" outlineLevel="0" max="8" min="8" style="0" width="11"/>
    <col collapsed="false" customWidth="true" hidden="false" outlineLevel="0" max="9" min="9" style="0" width="34"/>
    <col collapsed="false" customWidth="true" hidden="false" outlineLevel="0" max="10" min="10" style="0" width="10"/>
    <col collapsed="false" customWidth="true" hidden="false" outlineLevel="0" max="11" min="11" style="0" width="13"/>
  </cols>
  <sheetData>
    <row r="1" customFormat="false" ht="27.75" hidden="false" customHeight="true" outlineLevel="0" collapsed="false">
      <c r="A1" s="15" t="s">
        <v>41</v>
      </c>
      <c r="B1" s="15"/>
      <c r="C1" s="15"/>
      <c r="D1" s="15"/>
      <c r="E1" s="15"/>
      <c r="F1" s="15"/>
      <c r="G1" s="15"/>
      <c r="H1" s="15"/>
      <c r="I1" s="15"/>
      <c r="J1" s="15"/>
      <c r="K1" s="15"/>
    </row>
    <row r="2" customFormat="false" ht="15.75" hidden="false" customHeight="true" outlineLevel="0" collapsed="false">
      <c r="A2" s="16" t="s">
        <v>42</v>
      </c>
      <c r="B2" s="16"/>
      <c r="C2" s="16"/>
      <c r="D2" s="16"/>
      <c r="E2" s="16"/>
      <c r="F2" s="16"/>
      <c r="G2" s="16"/>
      <c r="H2" s="16"/>
      <c r="I2" s="16"/>
      <c r="J2" s="16"/>
      <c r="K2" s="16"/>
    </row>
    <row r="3" customFormat="false" ht="6" hidden="false" customHeight="true" outlineLevel="0" collapsed="false"/>
    <row r="4" customFormat="false" ht="18" hidden="false" customHeight="true" outlineLevel="0" collapsed="false">
      <c r="B4" s="17" t="s">
        <v>43</v>
      </c>
      <c r="C4" s="18"/>
      <c r="D4" s="18"/>
      <c r="E4" s="18"/>
      <c r="F4" s="17" t="s">
        <v>44</v>
      </c>
      <c r="G4" s="18"/>
      <c r="H4" s="18"/>
      <c r="I4" s="18"/>
    </row>
    <row r="5" customFormat="false" ht="6" hidden="false" customHeight="true" outlineLevel="0" collapsed="false"/>
    <row r="6" customFormat="false" ht="30" hidden="false" customHeight="true" outlineLevel="0" collapsed="false">
      <c r="B6" s="19" t="s">
        <v>45</v>
      </c>
      <c r="C6" s="19" t="s">
        <v>46</v>
      </c>
      <c r="D6" s="19" t="s">
        <v>6</v>
      </c>
      <c r="E6" s="19" t="s">
        <v>7</v>
      </c>
      <c r="F6" s="19" t="s">
        <v>8</v>
      </c>
      <c r="G6" s="19" t="s">
        <v>9</v>
      </c>
      <c r="H6" s="19" t="s">
        <v>47</v>
      </c>
      <c r="I6" s="19" t="s">
        <v>48</v>
      </c>
      <c r="J6" s="19" t="s">
        <v>49</v>
      </c>
      <c r="K6" s="19" t="s">
        <v>50</v>
      </c>
    </row>
    <row r="7" customFormat="false" ht="21.75" hidden="false" customHeight="true" outlineLevel="0" collapsed="false">
      <c r="A7" s="20" t="s">
        <v>51</v>
      </c>
      <c r="B7" s="20"/>
      <c r="C7" s="20"/>
      <c r="D7" s="20"/>
      <c r="E7" s="20"/>
      <c r="F7" s="20"/>
      <c r="G7" s="20"/>
      <c r="H7" s="20"/>
      <c r="I7" s="20"/>
      <c r="J7" s="21"/>
      <c r="K7" s="21"/>
    </row>
    <row r="8" customFormat="false" ht="33.75" hidden="false" customHeight="true" outlineLevel="0" collapsed="false">
      <c r="B8" s="22" t="s">
        <v>52</v>
      </c>
      <c r="C8" s="23" t="s">
        <v>53</v>
      </c>
      <c r="D8" s="24"/>
      <c r="E8" s="24"/>
      <c r="F8" s="24"/>
      <c r="G8" s="24"/>
      <c r="H8" s="25" t="n">
        <f aca="false">_xlfn.IFS(D8="Advanced",2,D8="Working",1,D8="None",0,TRUE(),0)+_xlfn.IFS(E8="Go-To",2,E8="Can Apply",1,E8="None",0,TRUE(),0)+_xlfn.IFS(F8="Exemplary",2,F8="Consistent",1,F8="Developing",0,TRUE(),0)+_xlfn.IFS(G8="Extensive",2,G8="Applied",1,G8="Limited",0,TRUE(),0)</f>
        <v>0</v>
      </c>
      <c r="I8" s="26"/>
    </row>
    <row r="9" customFormat="false" ht="33.75" hidden="false" customHeight="true" outlineLevel="0" collapsed="false">
      <c r="B9" s="22" t="s">
        <v>54</v>
      </c>
      <c r="C9" s="23" t="s">
        <v>55</v>
      </c>
      <c r="D9" s="24"/>
      <c r="E9" s="24"/>
      <c r="F9" s="24"/>
      <c r="G9" s="24"/>
      <c r="H9" s="25" t="n">
        <f aca="false">_xlfn.IFS(D9="Advanced",2,D9="Working",1,D9="None",0,TRUE(),0)+_xlfn.IFS(E9="Go-To",2,E9="Can Apply",1,E9="None",0,TRUE(),0)+_xlfn.IFS(F9="Exemplary",2,F9="Consistent",1,F9="Developing",0,TRUE(),0)+_xlfn.IFS(G9="Extensive",2,G9="Applied",1,G9="Limited",0,TRUE(),0)</f>
        <v>0</v>
      </c>
      <c r="I9" s="26"/>
    </row>
    <row r="10" customFormat="false" ht="33.75" hidden="false" customHeight="true" outlineLevel="0" collapsed="false">
      <c r="B10" s="22" t="s">
        <v>56</v>
      </c>
      <c r="C10" s="23" t="s">
        <v>57</v>
      </c>
      <c r="D10" s="24"/>
      <c r="E10" s="24"/>
      <c r="F10" s="24"/>
      <c r="G10" s="24"/>
      <c r="H10" s="25" t="n">
        <f aca="false">_xlfn.IFS(D10="Advanced",2,D10="Working",1,D10="None",0,TRUE(),0)+_xlfn.IFS(E10="Go-To",2,E10="Can Apply",1,E10="None",0,TRUE(),0)+_xlfn.IFS(F10="Exemplary",2,F10="Consistent",1,F10="Developing",0,TRUE(),0)+_xlfn.IFS(G10="Extensive",2,G10="Applied",1,G10="Limited",0,TRUE(),0)</f>
        <v>0</v>
      </c>
      <c r="I10" s="26"/>
    </row>
    <row r="11" customFormat="false" ht="33.75" hidden="false" customHeight="true" outlineLevel="0" collapsed="false">
      <c r="B11" s="22" t="s">
        <v>58</v>
      </c>
      <c r="C11" s="23" t="s">
        <v>59</v>
      </c>
      <c r="D11" s="24"/>
      <c r="E11" s="24"/>
      <c r="F11" s="24"/>
      <c r="G11" s="24"/>
      <c r="H11" s="25" t="n">
        <f aca="false">_xlfn.IFS(D11="Advanced",2,D11="Working",1,D11="None",0,TRUE(),0)+_xlfn.IFS(E11="Go-To",2,E11="Can Apply",1,E11="None",0,TRUE(),0)+_xlfn.IFS(F11="Exemplary",2,F11="Consistent",1,F11="Developing",0,TRUE(),0)+_xlfn.IFS(G11="Extensive",2,G11="Applied",1,G11="Limited",0,TRUE(),0)</f>
        <v>0</v>
      </c>
      <c r="I11" s="26"/>
    </row>
    <row r="12" customFormat="false" ht="33.75" hidden="false" customHeight="true" outlineLevel="0" collapsed="false">
      <c r="B12" s="22" t="s">
        <v>60</v>
      </c>
      <c r="C12" s="23" t="s">
        <v>61</v>
      </c>
      <c r="D12" s="24"/>
      <c r="E12" s="24"/>
      <c r="F12" s="24"/>
      <c r="G12" s="24"/>
      <c r="H12" s="25" t="n">
        <f aca="false">_xlfn.IFS(D12="Advanced",2,D12="Working",1,D12="None",0,TRUE(),0)+_xlfn.IFS(E12="Go-To",2,E12="Can Apply",1,E12="None",0,TRUE(),0)+_xlfn.IFS(F12="Exemplary",2,F12="Consistent",1,F12="Developing",0,TRUE(),0)+_xlfn.IFS(G12="Extensive",2,G12="Applied",1,G12="Limited",0,TRUE(),0)</f>
        <v>0</v>
      </c>
      <c r="I12" s="26"/>
    </row>
    <row r="13" customFormat="false" ht="33.75" hidden="false" customHeight="true" outlineLevel="0" collapsed="false">
      <c r="B13" s="22" t="s">
        <v>62</v>
      </c>
      <c r="C13" s="23" t="s">
        <v>63</v>
      </c>
      <c r="D13" s="24"/>
      <c r="E13" s="24"/>
      <c r="F13" s="24"/>
      <c r="G13" s="24"/>
      <c r="H13" s="25" t="n">
        <f aca="false">_xlfn.IFS(D13="Advanced",2,D13="Working",1,D13="None",0,TRUE(),0)+_xlfn.IFS(E13="Go-To",2,E13="Can Apply",1,E13="None",0,TRUE(),0)+_xlfn.IFS(F13="Exemplary",2,F13="Consistent",1,F13="Developing",0,TRUE(),0)+_xlfn.IFS(G13="Extensive",2,G13="Applied",1,G13="Limited",0,TRUE(),0)</f>
        <v>0</v>
      </c>
      <c r="I13" s="26"/>
    </row>
    <row r="14" customFormat="false" ht="33.75" hidden="false" customHeight="true" outlineLevel="0" collapsed="false">
      <c r="B14" s="22" t="s">
        <v>64</v>
      </c>
      <c r="C14" s="23" t="s">
        <v>65</v>
      </c>
      <c r="D14" s="24"/>
      <c r="E14" s="24"/>
      <c r="F14" s="24"/>
      <c r="G14" s="24"/>
      <c r="H14" s="25" t="n">
        <f aca="false">_xlfn.IFS(D14="Advanced",2,D14="Working",1,D14="None",0,TRUE(),0)+_xlfn.IFS(E14="Go-To",2,E14="Can Apply",1,E14="None",0,TRUE(),0)+_xlfn.IFS(F14="Exemplary",2,F14="Consistent",1,F14="Developing",0,TRUE(),0)+_xlfn.IFS(G14="Extensive",2,G14="Applied",1,G14="Limited",0,TRUE(),0)</f>
        <v>0</v>
      </c>
      <c r="I14" s="26"/>
    </row>
    <row r="15" customFormat="false" ht="33.75" hidden="false" customHeight="true" outlineLevel="0" collapsed="false">
      <c r="B15" s="22" t="s">
        <v>66</v>
      </c>
      <c r="C15" s="23" t="s">
        <v>67</v>
      </c>
      <c r="D15" s="24"/>
      <c r="E15" s="24"/>
      <c r="F15" s="24"/>
      <c r="G15" s="24"/>
      <c r="H15" s="25" t="n">
        <f aca="false">_xlfn.IFS(D15="Advanced",2,D15="Working",1,D15="None",0,TRUE(),0)+_xlfn.IFS(E15="Go-To",2,E15="Can Apply",1,E15="None",0,TRUE(),0)+_xlfn.IFS(F15="Exemplary",2,F15="Consistent",1,F15="Developing",0,TRUE(),0)+_xlfn.IFS(G15="Extensive",2,G15="Applied",1,G15="Limited",0,TRUE(),0)</f>
        <v>0</v>
      </c>
      <c r="I15" s="26"/>
    </row>
    <row r="16" customFormat="false" ht="33.75" hidden="false" customHeight="true" outlineLevel="0" collapsed="false">
      <c r="B16" s="22" t="s">
        <v>68</v>
      </c>
      <c r="C16" s="23" t="s">
        <v>69</v>
      </c>
      <c r="D16" s="24"/>
      <c r="E16" s="24"/>
      <c r="F16" s="24"/>
      <c r="G16" s="24"/>
      <c r="H16" s="25" t="n">
        <f aca="false">_xlfn.IFS(D16="Advanced",2,D16="Working",1,D16="None",0,TRUE(),0)+_xlfn.IFS(E16="Go-To",2,E16="Can Apply",1,E16="None",0,TRUE(),0)+_xlfn.IFS(F16="Exemplary",2,F16="Consistent",1,F16="Developing",0,TRUE(),0)+_xlfn.IFS(G16="Extensive",2,G16="Applied",1,G16="Limited",0,TRUE(),0)</f>
        <v>0</v>
      </c>
      <c r="I16" s="26"/>
    </row>
    <row r="17" customFormat="false" ht="19.5" hidden="false" customHeight="true" outlineLevel="0" collapsed="false">
      <c r="B17" s="27" t="s">
        <v>70</v>
      </c>
      <c r="C17" s="27"/>
      <c r="D17" s="27"/>
      <c r="E17" s="27"/>
      <c r="F17" s="27"/>
      <c r="G17" s="27"/>
      <c r="H17" s="28" t="n">
        <f aca="false">SUM(H8:H16)</f>
        <v>0</v>
      </c>
      <c r="I17" s="29"/>
      <c r="J17" s="30" t="n">
        <f aca="false">H17/72</f>
        <v>0</v>
      </c>
      <c r="K17" s="31" t="str">
        <f aca="false">_xlfn.IFS(J17&gt;=0.75,"Optimized",J17&gt;=0.45,"Defined",TRUE(),"Initial")</f>
        <v>Initial</v>
      </c>
    </row>
    <row r="19" customFormat="false" ht="21.75" hidden="false" customHeight="true" outlineLevel="0" collapsed="false">
      <c r="A19" s="20" t="s">
        <v>71</v>
      </c>
      <c r="B19" s="20"/>
      <c r="C19" s="20"/>
      <c r="D19" s="20"/>
      <c r="E19" s="20"/>
      <c r="F19" s="20"/>
      <c r="G19" s="20"/>
      <c r="H19" s="20"/>
      <c r="I19" s="20"/>
      <c r="J19" s="21"/>
      <c r="K19" s="21"/>
    </row>
    <row r="20" customFormat="false" ht="33.75" hidden="false" customHeight="true" outlineLevel="0" collapsed="false">
      <c r="B20" s="22" t="s">
        <v>72</v>
      </c>
      <c r="C20" s="23" t="s">
        <v>73</v>
      </c>
      <c r="D20" s="24"/>
      <c r="E20" s="24"/>
      <c r="F20" s="24"/>
      <c r="G20" s="24"/>
      <c r="H20" s="25" t="n">
        <f aca="false">_xlfn.IFS(D20="Advanced",2,D20="Working",1,D20="None",0,TRUE(),0)+_xlfn.IFS(E20="Go-To",2,E20="Can Apply",1,E20="None",0,TRUE(),0)+_xlfn.IFS(F20="Exemplary",2,F20="Consistent",1,F20="Developing",0,TRUE(),0)+_xlfn.IFS(G20="Extensive",2,G20="Applied",1,G20="Limited",0,TRUE(),0)</f>
        <v>0</v>
      </c>
      <c r="I20" s="26"/>
    </row>
    <row r="21" customFormat="false" ht="33.75" hidden="false" customHeight="true" outlineLevel="0" collapsed="false">
      <c r="B21" s="22" t="s">
        <v>74</v>
      </c>
      <c r="C21" s="23" t="s">
        <v>75</v>
      </c>
      <c r="D21" s="24"/>
      <c r="E21" s="24"/>
      <c r="F21" s="24"/>
      <c r="G21" s="24"/>
      <c r="H21" s="25" t="n">
        <f aca="false">_xlfn.IFS(D21="Advanced",2,D21="Working",1,D21="None",0,TRUE(),0)+_xlfn.IFS(E21="Go-To",2,E21="Can Apply",1,E21="None",0,TRUE(),0)+_xlfn.IFS(F21="Exemplary",2,F21="Consistent",1,F21="Developing",0,TRUE(),0)+_xlfn.IFS(G21="Extensive",2,G21="Applied",1,G21="Limited",0,TRUE(),0)</f>
        <v>0</v>
      </c>
      <c r="I21" s="26"/>
    </row>
    <row r="22" customFormat="false" ht="33.75" hidden="false" customHeight="true" outlineLevel="0" collapsed="false">
      <c r="B22" s="22" t="s">
        <v>76</v>
      </c>
      <c r="C22" s="23" t="s">
        <v>77</v>
      </c>
      <c r="D22" s="24"/>
      <c r="E22" s="24"/>
      <c r="F22" s="24"/>
      <c r="G22" s="24"/>
      <c r="H22" s="25" t="n">
        <f aca="false">_xlfn.IFS(D22="Advanced",2,D22="Working",1,D22="None",0,TRUE(),0)+_xlfn.IFS(E22="Go-To",2,E22="Can Apply",1,E22="None",0,TRUE(),0)+_xlfn.IFS(F22="Exemplary",2,F22="Consistent",1,F22="Developing",0,TRUE(),0)+_xlfn.IFS(G22="Extensive",2,G22="Applied",1,G22="Limited",0,TRUE(),0)</f>
        <v>0</v>
      </c>
      <c r="I22" s="26"/>
    </row>
    <row r="23" customFormat="false" ht="33.75" hidden="false" customHeight="true" outlineLevel="0" collapsed="false">
      <c r="B23" s="22" t="s">
        <v>78</v>
      </c>
      <c r="C23" s="23" t="s">
        <v>79</v>
      </c>
      <c r="D23" s="24"/>
      <c r="E23" s="24"/>
      <c r="F23" s="24"/>
      <c r="G23" s="24"/>
      <c r="H23" s="25" t="n">
        <f aca="false">_xlfn.IFS(D23="Advanced",2,D23="Working",1,D23="None",0,TRUE(),0)+_xlfn.IFS(E23="Go-To",2,E23="Can Apply",1,E23="None",0,TRUE(),0)+_xlfn.IFS(F23="Exemplary",2,F23="Consistent",1,F23="Developing",0,TRUE(),0)+_xlfn.IFS(G23="Extensive",2,G23="Applied",1,G23="Limited",0,TRUE(),0)</f>
        <v>0</v>
      </c>
      <c r="I23" s="26"/>
    </row>
    <row r="24" customFormat="false" ht="33.75" hidden="false" customHeight="true" outlineLevel="0" collapsed="false">
      <c r="B24" s="22" t="s">
        <v>80</v>
      </c>
      <c r="C24" s="23" t="s">
        <v>81</v>
      </c>
      <c r="D24" s="24"/>
      <c r="E24" s="24"/>
      <c r="F24" s="24"/>
      <c r="G24" s="24"/>
      <c r="H24" s="25" t="n">
        <f aca="false">_xlfn.IFS(D24="Advanced",2,D24="Working",1,D24="None",0,TRUE(),0)+_xlfn.IFS(E24="Go-To",2,E24="Can Apply",1,E24="None",0,TRUE(),0)+_xlfn.IFS(F24="Exemplary",2,F24="Consistent",1,F24="Developing",0,TRUE(),0)+_xlfn.IFS(G24="Extensive",2,G24="Applied",1,G24="Limited",0,TRUE(),0)</f>
        <v>0</v>
      </c>
      <c r="I24" s="26"/>
    </row>
    <row r="25" customFormat="false" ht="33.75" hidden="false" customHeight="true" outlineLevel="0" collapsed="false">
      <c r="B25" s="22" t="s">
        <v>82</v>
      </c>
      <c r="C25" s="23" t="s">
        <v>83</v>
      </c>
      <c r="D25" s="24"/>
      <c r="E25" s="24"/>
      <c r="F25" s="24"/>
      <c r="G25" s="24"/>
      <c r="H25" s="25" t="n">
        <f aca="false">_xlfn.IFS(D25="Advanced",2,D25="Working",1,D25="None",0,TRUE(),0)+_xlfn.IFS(E25="Go-To",2,E25="Can Apply",1,E25="None",0,TRUE(),0)+_xlfn.IFS(F25="Exemplary",2,F25="Consistent",1,F25="Developing",0,TRUE(),0)+_xlfn.IFS(G25="Extensive",2,G25="Applied",1,G25="Limited",0,TRUE(),0)</f>
        <v>0</v>
      </c>
      <c r="I25" s="26"/>
    </row>
    <row r="26" customFormat="false" ht="33.75" hidden="false" customHeight="true" outlineLevel="0" collapsed="false">
      <c r="B26" s="22" t="s">
        <v>84</v>
      </c>
      <c r="C26" s="23" t="s">
        <v>85</v>
      </c>
      <c r="D26" s="24"/>
      <c r="E26" s="24"/>
      <c r="F26" s="24"/>
      <c r="G26" s="24"/>
      <c r="H26" s="25" t="n">
        <f aca="false">_xlfn.IFS(D26="Advanced",2,D26="Working",1,D26="None",0,TRUE(),0)+_xlfn.IFS(E26="Go-To",2,E26="Can Apply",1,E26="None",0,TRUE(),0)+_xlfn.IFS(F26="Exemplary",2,F26="Consistent",1,F26="Developing",0,TRUE(),0)+_xlfn.IFS(G26="Extensive",2,G26="Applied",1,G26="Limited",0,TRUE(),0)</f>
        <v>0</v>
      </c>
      <c r="I26" s="26"/>
    </row>
    <row r="27" customFormat="false" ht="33.75" hidden="false" customHeight="true" outlineLevel="0" collapsed="false">
      <c r="B27" s="22" t="s">
        <v>86</v>
      </c>
      <c r="C27" s="23" t="s">
        <v>87</v>
      </c>
      <c r="D27" s="24"/>
      <c r="E27" s="24"/>
      <c r="F27" s="24"/>
      <c r="G27" s="24"/>
      <c r="H27" s="25" t="n">
        <f aca="false">_xlfn.IFS(D27="Advanced",2,D27="Working",1,D27="None",0,TRUE(),0)+_xlfn.IFS(E27="Go-To",2,E27="Can Apply",1,E27="None",0,TRUE(),0)+_xlfn.IFS(F27="Exemplary",2,F27="Consistent",1,F27="Developing",0,TRUE(),0)+_xlfn.IFS(G27="Extensive",2,G27="Applied",1,G27="Limited",0,TRUE(),0)</f>
        <v>0</v>
      </c>
      <c r="I27" s="26"/>
    </row>
    <row r="28" customFormat="false" ht="33.75" hidden="false" customHeight="true" outlineLevel="0" collapsed="false">
      <c r="B28" s="22" t="s">
        <v>88</v>
      </c>
      <c r="C28" s="23" t="s">
        <v>89</v>
      </c>
      <c r="D28" s="24"/>
      <c r="E28" s="24"/>
      <c r="F28" s="24"/>
      <c r="G28" s="24"/>
      <c r="H28" s="25" t="n">
        <f aca="false">_xlfn.IFS(D28="Advanced",2,D28="Working",1,D28="None",0,TRUE(),0)+_xlfn.IFS(E28="Go-To",2,E28="Can Apply",1,E28="None",0,TRUE(),0)+_xlfn.IFS(F28="Exemplary",2,F28="Consistent",1,F28="Developing",0,TRUE(),0)+_xlfn.IFS(G28="Extensive",2,G28="Applied",1,G28="Limited",0,TRUE(),0)</f>
        <v>0</v>
      </c>
      <c r="I28" s="26"/>
    </row>
    <row r="29" customFormat="false" ht="19.5" hidden="false" customHeight="true" outlineLevel="0" collapsed="false">
      <c r="B29" s="27" t="s">
        <v>90</v>
      </c>
      <c r="C29" s="27"/>
      <c r="D29" s="27"/>
      <c r="E29" s="27"/>
      <c r="F29" s="27"/>
      <c r="G29" s="27"/>
      <c r="H29" s="28" t="n">
        <f aca="false">SUM(H20:H28)</f>
        <v>0</v>
      </c>
      <c r="I29" s="29"/>
      <c r="J29" s="30" t="n">
        <f aca="false">H29/72</f>
        <v>0</v>
      </c>
      <c r="K29" s="31" t="str">
        <f aca="false">_xlfn.IFS(J29&gt;=0.75,"Optimized",J29&gt;=0.45,"Defined",TRUE(),"Initial")</f>
        <v>Initial</v>
      </c>
    </row>
    <row r="31" customFormat="false" ht="21.75" hidden="false" customHeight="true" outlineLevel="0" collapsed="false">
      <c r="A31" s="20" t="s">
        <v>91</v>
      </c>
      <c r="B31" s="20"/>
      <c r="C31" s="20"/>
      <c r="D31" s="20"/>
      <c r="E31" s="20"/>
      <c r="F31" s="20"/>
      <c r="G31" s="20"/>
      <c r="H31" s="20"/>
      <c r="I31" s="20"/>
      <c r="J31" s="21"/>
      <c r="K31" s="21"/>
    </row>
    <row r="32" customFormat="false" ht="33.75" hidden="false" customHeight="true" outlineLevel="0" collapsed="false">
      <c r="B32" s="22" t="s">
        <v>92</v>
      </c>
      <c r="C32" s="23" t="s">
        <v>93</v>
      </c>
      <c r="D32" s="24"/>
      <c r="E32" s="24"/>
      <c r="F32" s="24"/>
      <c r="G32" s="24"/>
      <c r="H32" s="25" t="n">
        <f aca="false">_xlfn.IFS(D32="Advanced",2,D32="Working",1,D32="None",0,TRUE(),0)+_xlfn.IFS(E32="Go-To",2,E32="Can Apply",1,E32="None",0,TRUE(),0)+_xlfn.IFS(F32="Exemplary",2,F32="Consistent",1,F32="Developing",0,TRUE(),0)+_xlfn.IFS(G32="Extensive",2,G32="Applied",1,G32="Limited",0,TRUE(),0)</f>
        <v>0</v>
      </c>
      <c r="I32" s="26"/>
    </row>
    <row r="33" customFormat="false" ht="33.75" hidden="false" customHeight="true" outlineLevel="0" collapsed="false">
      <c r="B33" s="22" t="s">
        <v>94</v>
      </c>
      <c r="C33" s="23" t="s">
        <v>95</v>
      </c>
      <c r="D33" s="24"/>
      <c r="E33" s="24"/>
      <c r="F33" s="24"/>
      <c r="G33" s="24"/>
      <c r="H33" s="25" t="n">
        <f aca="false">_xlfn.IFS(D33="Advanced",2,D33="Working",1,D33="None",0,TRUE(),0)+_xlfn.IFS(E33="Go-To",2,E33="Can Apply",1,E33="None",0,TRUE(),0)+_xlfn.IFS(F33="Exemplary",2,F33="Consistent",1,F33="Developing",0,TRUE(),0)+_xlfn.IFS(G33="Extensive",2,G33="Applied",1,G33="Limited",0,TRUE(),0)</f>
        <v>0</v>
      </c>
      <c r="I33" s="26"/>
    </row>
    <row r="34" customFormat="false" ht="33.75" hidden="false" customHeight="true" outlineLevel="0" collapsed="false">
      <c r="B34" s="22" t="s">
        <v>96</v>
      </c>
      <c r="C34" s="23" t="s">
        <v>97</v>
      </c>
      <c r="D34" s="24"/>
      <c r="E34" s="24"/>
      <c r="F34" s="24"/>
      <c r="G34" s="24"/>
      <c r="H34" s="25" t="n">
        <f aca="false">_xlfn.IFS(D34="Advanced",2,D34="Working",1,D34="None",0,TRUE(),0)+_xlfn.IFS(E34="Go-To",2,E34="Can Apply",1,E34="None",0,TRUE(),0)+_xlfn.IFS(F34="Exemplary",2,F34="Consistent",1,F34="Developing",0,TRUE(),0)+_xlfn.IFS(G34="Extensive",2,G34="Applied",1,G34="Limited",0,TRUE(),0)</f>
        <v>0</v>
      </c>
      <c r="I34" s="26"/>
    </row>
    <row r="35" customFormat="false" ht="33.75" hidden="false" customHeight="true" outlineLevel="0" collapsed="false">
      <c r="B35" s="22" t="s">
        <v>98</v>
      </c>
      <c r="C35" s="23" t="s">
        <v>99</v>
      </c>
      <c r="D35" s="24"/>
      <c r="E35" s="24"/>
      <c r="F35" s="24"/>
      <c r="G35" s="24"/>
      <c r="H35" s="25" t="n">
        <f aca="false">_xlfn.IFS(D35="Advanced",2,D35="Working",1,D35="None",0,TRUE(),0)+_xlfn.IFS(E35="Go-To",2,E35="Can Apply",1,E35="None",0,TRUE(),0)+_xlfn.IFS(F35="Exemplary",2,F35="Consistent",1,F35="Developing",0,TRUE(),0)+_xlfn.IFS(G35="Extensive",2,G35="Applied",1,G35="Limited",0,TRUE(),0)</f>
        <v>0</v>
      </c>
      <c r="I35" s="26"/>
    </row>
    <row r="36" customFormat="false" ht="33.75" hidden="false" customHeight="true" outlineLevel="0" collapsed="false">
      <c r="B36" s="22" t="s">
        <v>100</v>
      </c>
      <c r="C36" s="23" t="s">
        <v>101</v>
      </c>
      <c r="D36" s="24"/>
      <c r="E36" s="24"/>
      <c r="F36" s="24"/>
      <c r="G36" s="24"/>
      <c r="H36" s="25" t="n">
        <f aca="false">_xlfn.IFS(D36="Advanced",2,D36="Working",1,D36="None",0,TRUE(),0)+_xlfn.IFS(E36="Go-To",2,E36="Can Apply",1,E36="None",0,TRUE(),0)+_xlfn.IFS(F36="Exemplary",2,F36="Consistent",1,F36="Developing",0,TRUE(),0)+_xlfn.IFS(G36="Extensive",2,G36="Applied",1,G36="Limited",0,TRUE(),0)</f>
        <v>0</v>
      </c>
      <c r="I36" s="26"/>
    </row>
    <row r="37" customFormat="false" ht="33.75" hidden="false" customHeight="true" outlineLevel="0" collapsed="false">
      <c r="B37" s="22" t="s">
        <v>102</v>
      </c>
      <c r="C37" s="23" t="s">
        <v>103</v>
      </c>
      <c r="D37" s="24"/>
      <c r="E37" s="24"/>
      <c r="F37" s="24"/>
      <c r="G37" s="24"/>
      <c r="H37" s="25" t="n">
        <f aca="false">_xlfn.IFS(D37="Advanced",2,D37="Working",1,D37="None",0,TRUE(),0)+_xlfn.IFS(E37="Go-To",2,E37="Can Apply",1,E37="None",0,TRUE(),0)+_xlfn.IFS(F37="Exemplary",2,F37="Consistent",1,F37="Developing",0,TRUE(),0)+_xlfn.IFS(G37="Extensive",2,G37="Applied",1,G37="Limited",0,TRUE(),0)</f>
        <v>0</v>
      </c>
      <c r="I37" s="26"/>
    </row>
    <row r="38" customFormat="false" ht="33.75" hidden="false" customHeight="true" outlineLevel="0" collapsed="false">
      <c r="B38" s="22" t="s">
        <v>104</v>
      </c>
      <c r="C38" s="23" t="s">
        <v>105</v>
      </c>
      <c r="D38" s="24"/>
      <c r="E38" s="24"/>
      <c r="F38" s="24"/>
      <c r="G38" s="24"/>
      <c r="H38" s="25" t="n">
        <f aca="false">_xlfn.IFS(D38="Advanced",2,D38="Working",1,D38="None",0,TRUE(),0)+_xlfn.IFS(E38="Go-To",2,E38="Can Apply",1,E38="None",0,TRUE(),0)+_xlfn.IFS(F38="Exemplary",2,F38="Consistent",1,F38="Developing",0,TRUE(),0)+_xlfn.IFS(G38="Extensive",2,G38="Applied",1,G38="Limited",0,TRUE(),0)</f>
        <v>0</v>
      </c>
      <c r="I38" s="26"/>
    </row>
    <row r="39" customFormat="false" ht="33.75" hidden="false" customHeight="true" outlineLevel="0" collapsed="false">
      <c r="B39" s="22" t="s">
        <v>106</v>
      </c>
      <c r="C39" s="23" t="s">
        <v>107</v>
      </c>
      <c r="D39" s="24"/>
      <c r="E39" s="24"/>
      <c r="F39" s="24"/>
      <c r="G39" s="24"/>
      <c r="H39" s="25" t="n">
        <f aca="false">_xlfn.IFS(D39="Advanced",2,D39="Working",1,D39="None",0,TRUE(),0)+_xlfn.IFS(E39="Go-To",2,E39="Can Apply",1,E39="None",0,TRUE(),0)+_xlfn.IFS(F39="Exemplary",2,F39="Consistent",1,F39="Developing",0,TRUE(),0)+_xlfn.IFS(G39="Extensive",2,G39="Applied",1,G39="Limited",0,TRUE(),0)</f>
        <v>0</v>
      </c>
      <c r="I39" s="26"/>
    </row>
    <row r="40" customFormat="false" ht="33.75" hidden="false" customHeight="true" outlineLevel="0" collapsed="false">
      <c r="B40" s="22" t="s">
        <v>108</v>
      </c>
      <c r="C40" s="23" t="s">
        <v>109</v>
      </c>
      <c r="D40" s="24"/>
      <c r="E40" s="24"/>
      <c r="F40" s="24"/>
      <c r="G40" s="24"/>
      <c r="H40" s="25" t="n">
        <f aca="false">_xlfn.IFS(D40="Advanced",2,D40="Working",1,D40="None",0,TRUE(),0)+_xlfn.IFS(E40="Go-To",2,E40="Can Apply",1,E40="None",0,TRUE(),0)+_xlfn.IFS(F40="Exemplary",2,F40="Consistent",1,F40="Developing",0,TRUE(),0)+_xlfn.IFS(G40="Extensive",2,G40="Applied",1,G40="Limited",0,TRUE(),0)</f>
        <v>0</v>
      </c>
      <c r="I40" s="26"/>
    </row>
    <row r="41" customFormat="false" ht="19.5" hidden="false" customHeight="true" outlineLevel="0" collapsed="false">
      <c r="B41" s="27" t="s">
        <v>110</v>
      </c>
      <c r="C41" s="27"/>
      <c r="D41" s="27"/>
      <c r="E41" s="27"/>
      <c r="F41" s="27"/>
      <c r="G41" s="27"/>
      <c r="H41" s="28" t="n">
        <f aca="false">SUM(H32:H40)</f>
        <v>0</v>
      </c>
      <c r="I41" s="29"/>
      <c r="J41" s="30" t="n">
        <f aca="false">H41/72</f>
        <v>0</v>
      </c>
      <c r="K41" s="31" t="str">
        <f aca="false">_xlfn.IFS(J41&gt;=0.75,"Optimized",J41&gt;=0.45,"Defined",TRUE(),"Initial")</f>
        <v>Initial</v>
      </c>
    </row>
    <row r="43" customFormat="false" ht="21.75" hidden="false" customHeight="true" outlineLevel="0" collapsed="false">
      <c r="A43" s="20" t="s">
        <v>111</v>
      </c>
      <c r="B43" s="20"/>
      <c r="C43" s="20"/>
      <c r="D43" s="20"/>
      <c r="E43" s="20"/>
      <c r="F43" s="20"/>
      <c r="G43" s="20"/>
      <c r="H43" s="20"/>
      <c r="I43" s="20"/>
      <c r="J43" s="21"/>
      <c r="K43" s="21"/>
    </row>
    <row r="44" customFormat="false" ht="33.75" hidden="false" customHeight="true" outlineLevel="0" collapsed="false">
      <c r="B44" s="22" t="s">
        <v>112</v>
      </c>
      <c r="C44" s="23" t="s">
        <v>113</v>
      </c>
      <c r="D44" s="24"/>
      <c r="E44" s="24"/>
      <c r="F44" s="24"/>
      <c r="G44" s="24"/>
      <c r="H44" s="25" t="n">
        <f aca="false">_xlfn.IFS(D44="Advanced",2,D44="Working",1,D44="None",0,TRUE(),0)+_xlfn.IFS(E44="Go-To",2,E44="Can Apply",1,E44="None",0,TRUE(),0)+_xlfn.IFS(F44="Exemplary",2,F44="Consistent",1,F44="Developing",0,TRUE(),0)+_xlfn.IFS(G44="Extensive",2,G44="Applied",1,G44="Limited",0,TRUE(),0)</f>
        <v>0</v>
      </c>
      <c r="I44" s="26"/>
    </row>
    <row r="45" customFormat="false" ht="33.75" hidden="false" customHeight="true" outlineLevel="0" collapsed="false">
      <c r="B45" s="22" t="s">
        <v>114</v>
      </c>
      <c r="C45" s="23" t="s">
        <v>115</v>
      </c>
      <c r="D45" s="24"/>
      <c r="E45" s="24"/>
      <c r="F45" s="24"/>
      <c r="G45" s="24"/>
      <c r="H45" s="25" t="n">
        <f aca="false">_xlfn.IFS(D45="Advanced",2,D45="Working",1,D45="None",0,TRUE(),0)+_xlfn.IFS(E45="Go-To",2,E45="Can Apply",1,E45="None",0,TRUE(),0)+_xlfn.IFS(F45="Exemplary",2,F45="Consistent",1,F45="Developing",0,TRUE(),0)+_xlfn.IFS(G45="Extensive",2,G45="Applied",1,G45="Limited",0,TRUE(),0)</f>
        <v>0</v>
      </c>
      <c r="I45" s="26"/>
    </row>
    <row r="46" customFormat="false" ht="33.75" hidden="false" customHeight="true" outlineLevel="0" collapsed="false">
      <c r="B46" s="22" t="s">
        <v>116</v>
      </c>
      <c r="C46" s="23" t="s">
        <v>117</v>
      </c>
      <c r="D46" s="24"/>
      <c r="E46" s="24"/>
      <c r="F46" s="24"/>
      <c r="G46" s="24"/>
      <c r="H46" s="25" t="n">
        <f aca="false">_xlfn.IFS(D46="Advanced",2,D46="Working",1,D46="None",0,TRUE(),0)+_xlfn.IFS(E46="Go-To",2,E46="Can Apply",1,E46="None",0,TRUE(),0)+_xlfn.IFS(F46="Exemplary",2,F46="Consistent",1,F46="Developing",0,TRUE(),0)+_xlfn.IFS(G46="Extensive",2,G46="Applied",1,G46="Limited",0,TRUE(),0)</f>
        <v>0</v>
      </c>
      <c r="I46" s="26"/>
    </row>
    <row r="47" customFormat="false" ht="33.75" hidden="false" customHeight="true" outlineLevel="0" collapsed="false">
      <c r="B47" s="22" t="s">
        <v>118</v>
      </c>
      <c r="C47" s="23" t="s">
        <v>119</v>
      </c>
      <c r="D47" s="24"/>
      <c r="E47" s="24"/>
      <c r="F47" s="24"/>
      <c r="G47" s="24"/>
      <c r="H47" s="25" t="n">
        <f aca="false">_xlfn.IFS(D47="Advanced",2,D47="Working",1,D47="None",0,TRUE(),0)+_xlfn.IFS(E47="Go-To",2,E47="Can Apply",1,E47="None",0,TRUE(),0)+_xlfn.IFS(F47="Exemplary",2,F47="Consistent",1,F47="Developing",0,TRUE(),0)+_xlfn.IFS(G47="Extensive",2,G47="Applied",1,G47="Limited",0,TRUE(),0)</f>
        <v>0</v>
      </c>
      <c r="I47" s="26"/>
    </row>
    <row r="48" customFormat="false" ht="33.75" hidden="false" customHeight="true" outlineLevel="0" collapsed="false">
      <c r="B48" s="22" t="s">
        <v>120</v>
      </c>
      <c r="C48" s="23" t="s">
        <v>121</v>
      </c>
      <c r="D48" s="24"/>
      <c r="E48" s="24"/>
      <c r="F48" s="24"/>
      <c r="G48" s="24"/>
      <c r="H48" s="25" t="n">
        <f aca="false">_xlfn.IFS(D48="Advanced",2,D48="Working",1,D48="None",0,TRUE(),0)+_xlfn.IFS(E48="Go-To",2,E48="Can Apply",1,E48="None",0,TRUE(),0)+_xlfn.IFS(F48="Exemplary",2,F48="Consistent",1,F48="Developing",0,TRUE(),0)+_xlfn.IFS(G48="Extensive",2,G48="Applied",1,G48="Limited",0,TRUE(),0)</f>
        <v>0</v>
      </c>
      <c r="I48" s="26"/>
    </row>
    <row r="49" customFormat="false" ht="33.75" hidden="false" customHeight="true" outlineLevel="0" collapsed="false">
      <c r="B49" s="22" t="s">
        <v>122</v>
      </c>
      <c r="C49" s="23" t="s">
        <v>123</v>
      </c>
      <c r="D49" s="24"/>
      <c r="E49" s="24"/>
      <c r="F49" s="24"/>
      <c r="G49" s="24"/>
      <c r="H49" s="25" t="n">
        <f aca="false">_xlfn.IFS(D49="Advanced",2,D49="Working",1,D49="None",0,TRUE(),0)+_xlfn.IFS(E49="Go-To",2,E49="Can Apply",1,E49="None",0,TRUE(),0)+_xlfn.IFS(F49="Exemplary",2,F49="Consistent",1,F49="Developing",0,TRUE(),0)+_xlfn.IFS(G49="Extensive",2,G49="Applied",1,G49="Limited",0,TRUE(),0)</f>
        <v>0</v>
      </c>
      <c r="I49" s="26"/>
    </row>
    <row r="50" customFormat="false" ht="33.75" hidden="false" customHeight="true" outlineLevel="0" collapsed="false">
      <c r="B50" s="22" t="s">
        <v>124</v>
      </c>
      <c r="C50" s="23" t="s">
        <v>125</v>
      </c>
      <c r="D50" s="24"/>
      <c r="E50" s="24"/>
      <c r="F50" s="24"/>
      <c r="G50" s="24"/>
      <c r="H50" s="25" t="n">
        <f aca="false">_xlfn.IFS(D50="Advanced",2,D50="Working",1,D50="None",0,TRUE(),0)+_xlfn.IFS(E50="Go-To",2,E50="Can Apply",1,E50="None",0,TRUE(),0)+_xlfn.IFS(F50="Exemplary",2,F50="Consistent",1,F50="Developing",0,TRUE(),0)+_xlfn.IFS(G50="Extensive",2,G50="Applied",1,G50="Limited",0,TRUE(),0)</f>
        <v>0</v>
      </c>
      <c r="I50" s="26"/>
    </row>
    <row r="51" customFormat="false" ht="33.75" hidden="false" customHeight="true" outlineLevel="0" collapsed="false">
      <c r="B51" s="22" t="s">
        <v>126</v>
      </c>
      <c r="C51" s="23" t="s">
        <v>127</v>
      </c>
      <c r="D51" s="24"/>
      <c r="E51" s="24"/>
      <c r="F51" s="24"/>
      <c r="G51" s="24"/>
      <c r="H51" s="25" t="n">
        <f aca="false">_xlfn.IFS(D51="Advanced",2,D51="Working",1,D51="None",0,TRUE(),0)+_xlfn.IFS(E51="Go-To",2,E51="Can Apply",1,E51="None",0,TRUE(),0)+_xlfn.IFS(F51="Exemplary",2,F51="Consistent",1,F51="Developing",0,TRUE(),0)+_xlfn.IFS(G51="Extensive",2,G51="Applied",1,G51="Limited",0,TRUE(),0)</f>
        <v>0</v>
      </c>
      <c r="I51" s="26"/>
    </row>
    <row r="52" customFormat="false" ht="33.75" hidden="false" customHeight="true" outlineLevel="0" collapsed="false">
      <c r="B52" s="22" t="s">
        <v>128</v>
      </c>
      <c r="C52" s="23" t="s">
        <v>129</v>
      </c>
      <c r="D52" s="24"/>
      <c r="E52" s="24"/>
      <c r="F52" s="24"/>
      <c r="G52" s="24"/>
      <c r="H52" s="25" t="n">
        <f aca="false">_xlfn.IFS(D52="Advanced",2,D52="Working",1,D52="None",0,TRUE(),0)+_xlfn.IFS(E52="Go-To",2,E52="Can Apply",1,E52="None",0,TRUE(),0)+_xlfn.IFS(F52="Exemplary",2,F52="Consistent",1,F52="Developing",0,TRUE(),0)+_xlfn.IFS(G52="Extensive",2,G52="Applied",1,G52="Limited",0,TRUE(),0)</f>
        <v>0</v>
      </c>
      <c r="I52" s="26"/>
    </row>
    <row r="53" customFormat="false" ht="19.5" hidden="false" customHeight="true" outlineLevel="0" collapsed="false">
      <c r="B53" s="27" t="s">
        <v>130</v>
      </c>
      <c r="C53" s="27"/>
      <c r="D53" s="27"/>
      <c r="E53" s="27"/>
      <c r="F53" s="27"/>
      <c r="G53" s="27"/>
      <c r="H53" s="28" t="n">
        <f aca="false">SUM(H44:H52)</f>
        <v>0</v>
      </c>
      <c r="I53" s="29"/>
      <c r="J53" s="30" t="n">
        <f aca="false">H53/72</f>
        <v>0</v>
      </c>
      <c r="K53" s="31" t="str">
        <f aca="false">_xlfn.IFS(J53&gt;=0.75,"Optimized",J53&gt;=0.45,"Defined",TRUE(),"Initial")</f>
        <v>Initial</v>
      </c>
    </row>
    <row r="55" customFormat="false" ht="24" hidden="false" customHeight="true" outlineLevel="0" collapsed="false">
      <c r="B55" s="32" t="s">
        <v>131</v>
      </c>
      <c r="C55" s="32"/>
      <c r="D55" s="32"/>
      <c r="E55" s="32"/>
      <c r="F55" s="32"/>
      <c r="G55" s="32"/>
      <c r="H55" s="33" t="n">
        <f aca="false">H17+H29+H41+H53</f>
        <v>0</v>
      </c>
      <c r="I55" s="34"/>
      <c r="J55" s="35" t="n">
        <f aca="false">H55/288</f>
        <v>0</v>
      </c>
      <c r="K55" s="36" t="str">
        <f aca="false">_xlfn.IFS(J55&gt;=0.75,"Optimized",J55&gt;=0.45,"Defined",TRUE(),"Initial")</f>
        <v>Initial</v>
      </c>
    </row>
  </sheetData>
  <mergeCells count="13">
    <mergeCell ref="A1:K1"/>
    <mergeCell ref="A2:K2"/>
    <mergeCell ref="C4:E4"/>
    <mergeCell ref="G4:I4"/>
    <mergeCell ref="A7:I7"/>
    <mergeCell ref="B17:G17"/>
    <mergeCell ref="A19:I19"/>
    <mergeCell ref="B29:G29"/>
    <mergeCell ref="A31:I31"/>
    <mergeCell ref="B41:G41"/>
    <mergeCell ref="A43:I43"/>
    <mergeCell ref="B53:G53"/>
    <mergeCell ref="B55:G55"/>
  </mergeCells>
  <conditionalFormatting sqref="H7:H55">
    <cfRule type="colorScale" priority="2">
      <colorScale>
        <cfvo type="num" val="0"/>
        <cfvo type="num" val="4"/>
        <cfvo type="num" val="8"/>
        <color rgb="FFF8696B"/>
        <color rgb="FFFFEB84"/>
        <color rgb="FF63BE7B"/>
      </colorScale>
    </cfRule>
  </conditionalFormatting>
  <dataValidations count="4">
    <dataValidation allowBlank="true" errorStyle="stop" operator="between" showDropDown="false" showErrorMessage="false" showInputMessage="false" sqref="D8:D16 D20:D28 D32:D40 D44:D52" type="list">
      <formula1>"None,Working,Advanced"</formula1>
      <formula2>0</formula2>
    </dataValidation>
    <dataValidation allowBlank="true" errorStyle="stop" operator="between" showDropDown="false" showErrorMessage="false" showInputMessage="false" sqref="E8:E16 E20:E28 E32:E40 E44:E52" type="list">
      <formula1>"None,Can Apply,Go-To"</formula1>
      <formula2>0</formula2>
    </dataValidation>
    <dataValidation allowBlank="true" errorStyle="stop" operator="between" showDropDown="false" showErrorMessage="false" showInputMessage="false" sqref="F8:F16 F20:F28 F32:F40 F44:F52" type="list">
      <formula1>"Developing,Consistent,Exemplary"</formula1>
      <formula2>0</formula2>
    </dataValidation>
    <dataValidation allowBlank="true" errorStyle="stop" operator="between" showDropDown="false" showErrorMessage="false" showInputMessage="false" sqref="G8:G16 G20:G28 G32:G40 G44:G52" type="list">
      <formula1>"Limited,Applied,Extensive"</formula1>
      <formula2>0</formula2>
    </dataValidation>
  </dataValidation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4" min="3" style="0" width="14"/>
    <col collapsed="false" customWidth="true" hidden="false" outlineLevel="0" max="5" min="5" style="0" width="16"/>
    <col collapsed="false" customWidth="true" hidden="false" outlineLevel="0" max="6" min="6" style="0" width="3"/>
    <col collapsed="false" customWidth="true" hidden="false" outlineLevel="0" max="7" min="7" style="0" width="40"/>
  </cols>
  <sheetData>
    <row r="1" customFormat="false" ht="31.5" hidden="false" customHeight="true" outlineLevel="0" collapsed="false">
      <c r="A1" s="1" t="s">
        <v>132</v>
      </c>
      <c r="B1" s="1"/>
      <c r="C1" s="1"/>
      <c r="D1" s="1"/>
      <c r="E1" s="1"/>
      <c r="F1" s="1"/>
      <c r="G1" s="1"/>
    </row>
    <row r="2" customFormat="false" ht="15" hidden="false" customHeight="false" outlineLevel="0" collapsed="false">
      <c r="A2" s="16" t="s">
        <v>133</v>
      </c>
      <c r="B2" s="16"/>
      <c r="C2" s="16"/>
      <c r="D2" s="16"/>
      <c r="E2" s="16"/>
      <c r="F2" s="16"/>
      <c r="G2" s="16"/>
    </row>
    <row r="3" customFormat="false" ht="7.5" hidden="false" customHeight="true" outlineLevel="0" collapsed="false"/>
    <row r="4" customFormat="false" ht="18" hidden="false" customHeight="true" outlineLevel="0" collapsed="false">
      <c r="B4" s="17" t="s">
        <v>134</v>
      </c>
      <c r="C4" s="37" t="str">
        <f aca="false">IF(Assessment!C4="","",Assessment!C4)</f>
        <v/>
      </c>
      <c r="E4" s="17" t="s">
        <v>135</v>
      </c>
      <c r="F4" s="37" t="str">
        <f aca="false">IF(Assessment!G4="","",Assessment!G4)</f>
        <v/>
      </c>
    </row>
    <row r="5" customFormat="false" ht="9.75" hidden="false" customHeight="true" outlineLevel="0" collapsed="false"/>
    <row r="6" customFormat="false" ht="19.5" hidden="false" customHeight="true" outlineLevel="0" collapsed="false">
      <c r="B6" s="38" t="s">
        <v>136</v>
      </c>
      <c r="C6" s="38" t="s">
        <v>137</v>
      </c>
      <c r="D6" s="38" t="s">
        <v>49</v>
      </c>
      <c r="E6" s="38" t="s">
        <v>50</v>
      </c>
    </row>
    <row r="7" customFormat="false" ht="19.5" hidden="false" customHeight="true" outlineLevel="0" collapsed="false">
      <c r="B7" s="39" t="s">
        <v>138</v>
      </c>
      <c r="C7" s="40" t="n">
        <f aca="false">Assessment!H17</f>
        <v>0</v>
      </c>
      <c r="D7" s="30" t="n">
        <f aca="false">Assessment!J17</f>
        <v>0</v>
      </c>
      <c r="E7" s="31" t="str">
        <f aca="false">Assessment!K17</f>
        <v>Initial</v>
      </c>
    </row>
    <row r="8" customFormat="false" ht="19.5" hidden="false" customHeight="true" outlineLevel="0" collapsed="false">
      <c r="B8" s="41" t="s">
        <v>139</v>
      </c>
      <c r="C8" s="42" t="n">
        <f aca="false">Assessment!H29</f>
        <v>0</v>
      </c>
      <c r="D8" s="43" t="n">
        <f aca="false">Assessment!J29</f>
        <v>0</v>
      </c>
      <c r="E8" s="44" t="str">
        <f aca="false">Assessment!K29</f>
        <v>Initial</v>
      </c>
    </row>
    <row r="9" customFormat="false" ht="19.5" hidden="false" customHeight="true" outlineLevel="0" collapsed="false">
      <c r="B9" s="39" t="s">
        <v>140</v>
      </c>
      <c r="C9" s="40" t="n">
        <f aca="false">Assessment!H41</f>
        <v>0</v>
      </c>
      <c r="D9" s="30" t="n">
        <f aca="false">Assessment!J41</f>
        <v>0</v>
      </c>
      <c r="E9" s="31" t="str">
        <f aca="false">Assessment!K41</f>
        <v>Initial</v>
      </c>
    </row>
    <row r="10" customFormat="false" ht="19.5" hidden="false" customHeight="true" outlineLevel="0" collapsed="false">
      <c r="B10" s="41" t="s">
        <v>141</v>
      </c>
      <c r="C10" s="42" t="n">
        <f aca="false">Assessment!H53</f>
        <v>0</v>
      </c>
      <c r="D10" s="43" t="n">
        <f aca="false">Assessment!J53</f>
        <v>0</v>
      </c>
      <c r="E10" s="44" t="str">
        <f aca="false">Assessment!K53</f>
        <v>Initial</v>
      </c>
    </row>
    <row r="12" customFormat="false" ht="24" hidden="false" customHeight="true" outlineLevel="0" collapsed="false">
      <c r="B12" s="45" t="s">
        <v>142</v>
      </c>
      <c r="C12" s="45"/>
      <c r="D12" s="35" t="n">
        <f aca="false">Assessment!J55</f>
        <v>0</v>
      </c>
      <c r="E12" s="36" t="str">
        <f aca="false">Assessment!K55</f>
        <v>Initial</v>
      </c>
    </row>
    <row r="14" customFormat="false" ht="15" hidden="false" customHeight="false" outlineLevel="0" collapsed="false">
      <c r="A14" s="46" t="s">
        <v>143</v>
      </c>
      <c r="B14" s="46"/>
      <c r="C14" s="46"/>
      <c r="D14" s="46"/>
      <c r="E14" s="46"/>
      <c r="F14" s="46"/>
      <c r="G14" s="46"/>
    </row>
    <row r="15" customFormat="false" ht="25.5" hidden="false" customHeight="true" outlineLevel="0" collapsed="false">
      <c r="A15" s="47" t="s">
        <v>144</v>
      </c>
      <c r="B15" s="47"/>
      <c r="C15" s="47"/>
      <c r="D15" s="47"/>
      <c r="E15" s="47"/>
      <c r="F15" s="47"/>
      <c r="G15" s="47"/>
    </row>
    <row r="16" customFormat="false" ht="25.5" hidden="false" customHeight="true" outlineLevel="0" collapsed="false">
      <c r="A16" s="47" t="s">
        <v>145</v>
      </c>
      <c r="B16" s="47"/>
      <c r="C16" s="47"/>
      <c r="D16" s="47"/>
      <c r="E16" s="47"/>
      <c r="F16" s="47"/>
      <c r="G16" s="47"/>
    </row>
    <row r="17" customFormat="false" ht="25.5" hidden="false" customHeight="true" outlineLevel="0" collapsed="false">
      <c r="A17" s="47" t="s">
        <v>146</v>
      </c>
      <c r="B17" s="47"/>
      <c r="C17" s="47"/>
      <c r="D17" s="47"/>
      <c r="E17" s="47"/>
      <c r="F17" s="47"/>
      <c r="G17" s="47"/>
    </row>
    <row r="19" customFormat="false" ht="15" hidden="false" customHeight="false" outlineLevel="0" collapsed="false">
      <c r="A19" s="46" t="s">
        <v>147</v>
      </c>
      <c r="B19" s="46"/>
      <c r="C19" s="46"/>
      <c r="D19" s="46"/>
      <c r="E19" s="46"/>
      <c r="F19" s="46"/>
      <c r="G19" s="46"/>
    </row>
    <row r="20" customFormat="false" ht="19.5" hidden="false" customHeight="true" outlineLevel="0" collapsed="false">
      <c r="A20" s="47" t="s">
        <v>148</v>
      </c>
      <c r="B20" s="47"/>
      <c r="C20" s="47"/>
      <c r="D20" s="47"/>
      <c r="E20" s="47"/>
      <c r="F20" s="47"/>
      <c r="G20" s="47"/>
    </row>
    <row r="21" customFormat="false" ht="19.5" hidden="false" customHeight="true" outlineLevel="0" collapsed="false">
      <c r="A21" s="47" t="s">
        <v>149</v>
      </c>
      <c r="B21" s="47"/>
      <c r="C21" s="47"/>
      <c r="D21" s="47"/>
      <c r="E21" s="47"/>
      <c r="F21" s="47"/>
      <c r="G21" s="47"/>
    </row>
    <row r="22" customFormat="false" ht="19.5" hidden="false" customHeight="true" outlineLevel="0" collapsed="false">
      <c r="A22" s="47" t="s">
        <v>150</v>
      </c>
      <c r="B22" s="47"/>
      <c r="C22" s="47"/>
      <c r="D22" s="47"/>
      <c r="E22" s="47"/>
      <c r="F22" s="47"/>
      <c r="G22" s="47"/>
    </row>
    <row r="23" customFormat="false" ht="15" hidden="false" customHeight="false" outlineLevel="0" collapsed="false">
      <c r="A23" s="48" t="s">
        <v>151</v>
      </c>
      <c r="B23" s="48"/>
      <c r="C23" s="48"/>
      <c r="D23" s="48"/>
      <c r="E23" s="48"/>
      <c r="F23" s="48"/>
      <c r="G23" s="48"/>
    </row>
    <row r="25" customFormat="false" ht="15" hidden="false" customHeight="false" outlineLevel="0" collapsed="false">
      <c r="A25" s="14" t="s">
        <v>40</v>
      </c>
      <c r="B25" s="14"/>
      <c r="C25" s="14"/>
      <c r="D25" s="14"/>
      <c r="E25" s="14"/>
      <c r="F25" s="14"/>
      <c r="G25" s="14"/>
    </row>
  </sheetData>
  <mergeCells count="13">
    <mergeCell ref="A1:G1"/>
    <mergeCell ref="A2:G2"/>
    <mergeCell ref="B12:C12"/>
    <mergeCell ref="A14:G14"/>
    <mergeCell ref="A15:G15"/>
    <mergeCell ref="A16:G16"/>
    <mergeCell ref="A17:G17"/>
    <mergeCell ref="A19:G19"/>
    <mergeCell ref="A20:G20"/>
    <mergeCell ref="A21:G21"/>
    <mergeCell ref="A22:G22"/>
    <mergeCell ref="A23:G23"/>
    <mergeCell ref="A25:G25"/>
  </mergeCells>
  <conditionalFormatting sqref="D7:D10">
    <cfRule type="dataBar" priority="2">
      <dataBar showValue="1" minLength="10" maxLength="90">
        <cfvo type="num" val="0"/>
        <cfvo type="num" val="1"/>
        <color rgb="FFFF9909"/>
      </dataBar>
      <extLst>
        <ext xmlns:x14="http://schemas.microsoft.com/office/spreadsheetml/2009/9/main" uri="{B025F937-C7B1-47D3-B67F-A62EFF666E3E}">
          <x14:id>{68181AC7-4D76-45FF-BAD8-DE4BC517D0B0}</x14:id>
        </ext>
      </extLst>
    </cfRule>
  </conditionalFormatting>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68181AC7-4D76-45FF-BAD8-DE4BC517D0B0}">
            <x14:dataBar minLength="10" maxLength="90" axisPosition="none" gradient="true">
              <x14:cfvo type="num">
                <xm:f>0</xm:f>
              </x14:cfvo>
              <x14:cfvo type="num">
                <xm:f>1</xm:f>
              </x14:cfvo>
              <x14:negativeFillColor rgb="FFFF9909"/>
              <x14:axisColor rgb="FF000000"/>
            </x14:dataBar>
          </x14:cfRule>
          <xm:sqref>D7:D10</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2026-08-09T11:57:05Z</dcterms:created>
  <dc:creator>openpyxl</dc:creator>
  <dc:description/>
  <dc:language>en-US</dc:language>
  <cp:lastModifiedBy/>
  <dcterms:modified xsi:type="dcterms:W3CDTF">2026-08-09T12:00:02Z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