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2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cynthiamassey/Desktop/"/>
    </mc:Choice>
  </mc:AlternateContent>
  <xr:revisionPtr revIDLastSave="0" documentId="13_ncr:1_{4F8B42B3-4A42-9041-B9B1-A1CEDDDBE111}" xr6:coauthVersionLast="47" xr6:coauthVersionMax="47" xr10:uidLastSave="{00000000-0000-0000-0000-000000000000}"/>
  <bookViews>
    <workbookView xWindow="1040" yWindow="1300" windowWidth="26860" windowHeight="15340" tabRatio="500" xr2:uid="{00000000-000D-0000-FFFF-FFFF00000000}"/>
  </bookViews>
  <sheets>
    <sheet name="Sheet1" sheetId="1" r:id="rId1"/>
  </sheets>
  <definedNames>
    <definedName name="_xlnm.Print_Area" localSheetId="0">Sheet1!$A$1:$P$74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72" i="1" l="1"/>
  <c r="N74" i="1"/>
  <c r="F71" i="1"/>
  <c r="P71" i="1"/>
  <c r="K36" i="1"/>
  <c r="K36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<sst xmlns="http://schemas.openxmlformats.org/spreadsheetml/2006/main" count="89" uniqueCount="87">
  <si>
    <t>ART PRINTS</t>
  </si>
  <si>
    <t xml:space="preserve">   Gugger 8 x 10</t>
  </si>
  <si>
    <t xml:space="preserve">   Gugger 11 x 14</t>
  </si>
  <si>
    <t xml:space="preserve">   Marnoch 8 x 10</t>
  </si>
  <si>
    <t>BOOKS</t>
  </si>
  <si>
    <t xml:space="preserve">   Folktales</t>
  </si>
  <si>
    <t xml:space="preserve">   Helotes, Where</t>
  </si>
  <si>
    <t xml:space="preserve">   Helotes, Images</t>
  </si>
  <si>
    <t>HISTORIC PHOTOS</t>
  </si>
  <si>
    <t>ORNAMENTS</t>
  </si>
  <si>
    <t xml:space="preserve">   Gugger</t>
  </si>
  <si>
    <t xml:space="preserve">   HSH Logo</t>
  </si>
  <si>
    <t xml:space="preserve">   Marnoch</t>
  </si>
  <si>
    <t>POSTCARDS 4.25 x 5.5</t>
  </si>
  <si>
    <t xml:space="preserve">   Helotes Cattle Drive</t>
  </si>
  <si>
    <t xml:space="preserve">   Helotes Band</t>
  </si>
  <si>
    <t xml:space="preserve">   Helotes Gun Club</t>
  </si>
  <si>
    <t xml:space="preserve">   Helotes School</t>
  </si>
  <si>
    <t xml:space="preserve">   Green Truck</t>
  </si>
  <si>
    <t xml:space="preserve">   Willie Nelson Parade</t>
  </si>
  <si>
    <t>POSTCARDS 5 x7</t>
  </si>
  <si>
    <t>WINE GLASSES</t>
  </si>
  <si>
    <t xml:space="preserve">   Marnoch 11 x 14</t>
  </si>
  <si>
    <t>NOTEPADS</t>
  </si>
  <si>
    <t xml:space="preserve">Retail Price </t>
  </si>
  <si>
    <t>Sold</t>
  </si>
  <si>
    <t>Leakage</t>
  </si>
  <si>
    <t xml:space="preserve">   Death of a Texas Ranger</t>
  </si>
  <si>
    <t xml:space="preserve">   50th Anniversary Orn/Fiesta Medal</t>
  </si>
  <si>
    <t>Comp</t>
  </si>
  <si>
    <t>FIESTA MEDALS</t>
  </si>
  <si>
    <t xml:space="preserve">   Riggs House</t>
  </si>
  <si>
    <t xml:space="preserve">   Hileman House</t>
  </si>
  <si>
    <t xml:space="preserve">   2019 Fiesta Medal * 2 in archives Started with 250</t>
  </si>
  <si>
    <t xml:space="preserve">   2020 Fiesta Medal * 2 in archives Started with 100</t>
  </si>
  <si>
    <t xml:space="preserve">  2021 Fiesta Medal * 2 in archives    Started with 100    </t>
  </si>
  <si>
    <t>Cost of Goods Each</t>
  </si>
  <si>
    <t xml:space="preserve">     Cornyval Parade 1988</t>
  </si>
  <si>
    <t xml:space="preserve">     Toepperwein</t>
  </si>
  <si>
    <t xml:space="preserve">      Helotes School</t>
  </si>
  <si>
    <t xml:space="preserve">      Hileman Hall</t>
  </si>
  <si>
    <t xml:space="preserve">      Commemorative Cattle Drive</t>
  </si>
  <si>
    <t xml:space="preserve">      Cowboy Siesta</t>
  </si>
  <si>
    <t xml:space="preserve">      Gun Club</t>
  </si>
  <si>
    <t xml:space="preserve">      Brass Band</t>
  </si>
  <si>
    <t xml:space="preserve">      Floore Truck B&amp;W</t>
  </si>
  <si>
    <t xml:space="preserve">      Cattle Drive/Mercantile</t>
  </si>
  <si>
    <t xml:space="preserve">      Riggs House</t>
  </si>
  <si>
    <t xml:space="preserve">      Hileman House</t>
  </si>
  <si>
    <t>NOTECARDS</t>
  </si>
  <si>
    <t xml:space="preserve">      NOTECARDS (12) pack</t>
  </si>
  <si>
    <t xml:space="preserve">    Historic Helotes (8) Pack</t>
  </si>
  <si>
    <t xml:space="preserve">   11 x 17 poster Cattle Drive</t>
  </si>
  <si>
    <t xml:space="preserve">   11 x 14  matted Cattle Drive picture</t>
  </si>
  <si>
    <t xml:space="preserve">   What Lies Beneath: TX Cemeteries</t>
  </si>
  <si>
    <t>Revenue Earned</t>
  </si>
  <si>
    <t xml:space="preserve">  2023 Fiesta Medal • 2 in archives Started with 150</t>
  </si>
  <si>
    <t xml:space="preserve">  2022 Fiesta Medal • 2 in archives Started with 150 ($626.40)</t>
  </si>
  <si>
    <t xml:space="preserve">      NOTECARDS (6)  Pack</t>
  </si>
  <si>
    <t>Total Sold &amp; Comp</t>
  </si>
  <si>
    <t xml:space="preserve">               ITEM</t>
  </si>
  <si>
    <t>2024 Fiesta Medal * 2  in archives Started with 150 ($838.50)</t>
  </si>
  <si>
    <t>8 x 10 matted Cattle Drive picture</t>
  </si>
  <si>
    <t>8 x 10 matted Helotes Brass Band</t>
  </si>
  <si>
    <t>8 x 10 unmatted Cattle Drive</t>
  </si>
  <si>
    <t xml:space="preserve">      Helotes Inn Parade 1967</t>
  </si>
  <si>
    <t xml:space="preserve">  The Art of Helotes</t>
  </si>
  <si>
    <t>REVENUE OVER COST OF GOODS</t>
  </si>
  <si>
    <t xml:space="preserve">Ending Count </t>
  </si>
  <si>
    <t>Overage</t>
  </si>
  <si>
    <t xml:space="preserve">     General Store 1960s Front</t>
  </si>
  <si>
    <t xml:space="preserve">     General Store 1960s Back</t>
  </si>
  <si>
    <t>8 x 10 matted Antique car Hileman's</t>
  </si>
  <si>
    <r>
      <t xml:space="preserve">  </t>
    </r>
    <r>
      <rPr>
        <sz val="10"/>
        <color theme="1"/>
        <rFont val="Calibri (Body)"/>
      </rPr>
      <t xml:space="preserve">   Willie</t>
    </r>
    <r>
      <rPr>
        <sz val="10"/>
        <color theme="1"/>
        <rFont val="Calibri"/>
        <family val="2"/>
        <scheme val="minor"/>
      </rPr>
      <t xml:space="preserve"> in Parade</t>
    </r>
  </si>
  <si>
    <t xml:space="preserve">Actual Ending Count in Storage &amp; Picosos  </t>
  </si>
  <si>
    <t>Starting      1-1-2025</t>
  </si>
  <si>
    <t>2025 COST OF GOOD SOLD  * December 31, 2025</t>
  </si>
  <si>
    <t xml:space="preserve"> Purchased in  2025</t>
  </si>
  <si>
    <t>Purchase price 2025</t>
  </si>
  <si>
    <t>Cost of Goods in Inventory at End of 2025</t>
  </si>
  <si>
    <t>Cost of Goods Sold or Comped  in 2025</t>
  </si>
  <si>
    <t>2025 Fiesta Medal * 2 in archives Started with 150 ($622.50)</t>
  </si>
  <si>
    <t>Well of Deception</t>
  </si>
  <si>
    <t>TOTAL 2025 PURCHASES AND REVENUE</t>
  </si>
  <si>
    <t>TOTAL COST OF GOODS SOLD END OF 2025:</t>
  </si>
  <si>
    <t>TOTAL COST OF GOODS IN INVENTORY END OF 2025:</t>
  </si>
  <si>
    <t>T-SHIRTS* Charcoal 29/Tan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</si>
</sst>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(Body)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 applyAlignment="1">
      <alignment horizontal="center"/>
    </xf>
    <xf numFmtId="44" fontId="0" fillId="0" borderId="0" xfId="0" applyNumberFormat="1"/>
    <xf numFmtId="0" fontId="0" fillId="3" borderId="0" xfId="0" applyFill="1" applyAlignment="1">
      <alignment horizontal="center"/>
    </xf>
    <xf numFmtId="44" fontId="0" fillId="0" borderId="3" xfId="0" applyNumberFormat="1" applyBorder="1"/>
    <xf numFmtId="44" fontId="0" fillId="0" borderId="1" xfId="0" applyNumberForma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44" fontId="7" fillId="0" borderId="4" xfId="0" applyNumberFormat="1" applyFont="1" applyBorder="1"/>
    <xf numFmtId="44" fontId="7" fillId="0" borderId="6" xfId="0" applyNumberFormat="1" applyFont="1" applyBorder="1"/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horizontal="center" wrapText="1"/>
    </xf>
    <xf numFmtId="4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4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44" fontId="8" fillId="0" borderId="2" xfId="0" applyNumberFormat="1" applyFont="1" applyBorder="1" applyAlignment="1">
      <alignment horizontal="center"/>
    </xf>
    <xf numFmtId="44" fontId="8" fillId="0" borderId="2" xfId="0" applyNumberFormat="1" applyFont="1" applyBorder="1"/>
    <xf numFmtId="0" fontId="8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8" fontId="8" fillId="0" borderId="1" xfId="0" applyNumberFormat="1" applyFont="1" applyBorder="1"/>
    <xf numFmtId="0" fontId="8" fillId="3" borderId="1" xfId="0" applyFont="1" applyFill="1" applyBorder="1" applyAlignment="1">
      <alignment horizontal="left" wrapText="1"/>
    </xf>
    <xf numFmtId="44" fontId="8" fillId="3" borderId="2" xfId="0" applyNumberFormat="1" applyFont="1" applyFill="1" applyBorder="1" applyAlignment="1">
      <alignment horizontal="center"/>
    </xf>
    <xf numFmtId="44" fontId="8" fillId="3" borderId="1" xfId="0" applyNumberFormat="1" applyFont="1" applyFill="1" applyBorder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4" fontId="8" fillId="0" borderId="0" xfId="0" applyNumberFormat="1" applyFont="1"/>
    <xf numFmtId="0" fontId="7" fillId="0" borderId="1" xfId="0" applyFont="1" applyBorder="1" applyAlignment="1">
      <alignment horizontal="left"/>
    </xf>
    <xf numFmtId="44" fontId="7" fillId="0" borderId="1" xfId="0" applyNumberFormat="1" applyFont="1" applyBorder="1" applyAlignment="1">
      <alignment horizontal="center"/>
    </xf>
    <xf numFmtId="44" fontId="7" fillId="0" borderId="2" xfId="0" applyNumberFormat="1" applyFont="1" applyBorder="1"/>
    <xf numFmtId="44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4" fontId="7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4" fontId="8" fillId="0" borderId="0" xfId="0" applyNumberFormat="1" applyFont="1" applyAlignment="1">
      <alignment horizontal="center"/>
    </xf>
    <xf numFmtId="0" fontId="7" fillId="0" borderId="0" xfId="0" applyFont="1"/>
    <xf numFmtId="0" fontId="8" fillId="3" borderId="0" xfId="0" applyFont="1" applyFill="1" applyAlignment="1">
      <alignment horizont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3"/>
  <sheetViews>
    <sheetView tabSelected="1" showRuler="0" topLeftCell="A64" workbookViewId="0">
      <selection activeCell="P74" sqref="A1:P74"/>
    </sheetView>
  </sheetViews>
  <sheetFormatPr baseColWidth="10" defaultRowHeight="25" customHeight="1" x14ac:dyDescent="0.2"/>
  <cols>
    <col min="1" max="1" width="24.6640625" style="6" customWidth="1"/>
    <col min="2" max="2" width="7.83203125" customWidth="1"/>
    <col min="3" max="3" width="8.6640625" customWidth="1"/>
    <col min="4" max="4" width="7" style="5" customWidth="1"/>
    <col min="5" max="5" width="8.33203125" style="5" customWidth="1"/>
    <col min="6" max="6" width="8.33203125" style="7" customWidth="1"/>
    <col min="7" max="7" width="4.1640625" style="5" customWidth="1"/>
    <col min="8" max="8" width="4.5" style="5" customWidth="1"/>
    <col min="9" max="9" width="6.5" style="5" customWidth="1"/>
    <col min="10" max="10" width="6.83203125" style="5" customWidth="1"/>
    <col min="11" max="11" width="7.5" style="60" customWidth="1"/>
    <col min="12" max="12" width="7.6640625" style="9" customWidth="1"/>
    <col min="13" max="13" width="7.33203125" style="9" customWidth="1"/>
    <col min="14" max="14" width="10.33203125" style="7" customWidth="1"/>
    <col min="15" max="15" width="9.6640625" style="8" customWidth="1"/>
    <col min="16" max="16" width="11" style="11" customWidth="1"/>
  </cols>
  <sheetData>
    <row r="1" spans="1:21" s="3" customFormat="1" ht="25" customHeight="1" x14ac:dyDescent="0.25">
      <c r="A1" s="57" t="s">
        <v>76</v>
      </c>
      <c r="B1" s="12"/>
      <c r="C1" s="12"/>
      <c r="D1" s="13"/>
      <c r="E1" s="13"/>
      <c r="F1" s="14"/>
      <c r="G1" s="13"/>
      <c r="H1" s="13"/>
      <c r="I1" s="13"/>
      <c r="J1" s="13"/>
      <c r="K1" s="15"/>
      <c r="L1" s="15"/>
      <c r="M1" s="15"/>
      <c r="N1" s="14"/>
      <c r="O1" s="16"/>
      <c r="P1" s="17"/>
    </row>
    <row r="2" spans="1:21" s="1" customFormat="1" ht="73" customHeight="1" x14ac:dyDescent="0.2">
      <c r="A2" s="18" t="s">
        <v>60</v>
      </c>
      <c r="B2" s="19" t="s">
        <v>36</v>
      </c>
      <c r="C2" s="20" t="s">
        <v>24</v>
      </c>
      <c r="D2" s="19" t="s">
        <v>75</v>
      </c>
      <c r="E2" s="21" t="s">
        <v>77</v>
      </c>
      <c r="F2" s="22" t="s">
        <v>78</v>
      </c>
      <c r="G2" s="23" t="s">
        <v>25</v>
      </c>
      <c r="H2" s="23" t="s">
        <v>29</v>
      </c>
      <c r="I2" s="21" t="s">
        <v>59</v>
      </c>
      <c r="J2" s="21" t="s">
        <v>68</v>
      </c>
      <c r="K2" s="24" t="s">
        <v>74</v>
      </c>
      <c r="L2" s="25" t="s">
        <v>69</v>
      </c>
      <c r="M2" s="25" t="s">
        <v>26</v>
      </c>
      <c r="N2" s="26" t="s">
        <v>79</v>
      </c>
      <c r="O2" s="26" t="s">
        <v>80</v>
      </c>
      <c r="P2" s="22" t="s">
        <v>55</v>
      </c>
    </row>
    <row r="3" spans="1:21" ht="19" customHeight="1" x14ac:dyDescent="0.2">
      <c r="A3" s="27" t="s">
        <v>0</v>
      </c>
      <c r="B3" s="28"/>
      <c r="C3" s="28"/>
      <c r="D3" s="32"/>
      <c r="E3" s="29"/>
      <c r="F3" s="30"/>
      <c r="G3" s="29"/>
      <c r="H3" s="29"/>
      <c r="I3" s="29"/>
      <c r="J3" s="31"/>
      <c r="K3" s="32"/>
      <c r="L3" s="33"/>
      <c r="M3" s="33"/>
      <c r="N3" s="34"/>
      <c r="O3" s="35"/>
      <c r="P3" s="28"/>
    </row>
    <row r="4" spans="1:21" ht="25" customHeight="1" x14ac:dyDescent="0.2">
      <c r="A4" s="36" t="s">
        <v>1</v>
      </c>
      <c r="B4" s="28">
        <v>9</v>
      </c>
      <c r="C4" s="28">
        <v>10</v>
      </c>
      <c r="D4" s="32">
        <v>2</v>
      </c>
      <c r="E4" s="29">
        <v>0</v>
      </c>
      <c r="F4" s="30">
        <v>0</v>
      </c>
      <c r="G4" s="29">
        <v>0</v>
      </c>
      <c r="H4" s="29">
        <v>0</v>
      </c>
      <c r="I4" s="29">
        <v>0</v>
      </c>
      <c r="J4" s="31">
        <v>2</v>
      </c>
      <c r="K4" s="32">
        <v>1</v>
      </c>
      <c r="L4" s="33">
        <v>0</v>
      </c>
      <c r="M4" s="33">
        <v>1</v>
      </c>
      <c r="N4" s="34">
        <v>9</v>
      </c>
      <c r="O4" s="35">
        <v>0</v>
      </c>
      <c r="P4" s="28">
        <v>0</v>
      </c>
    </row>
    <row r="5" spans="1:21" ht="25" customHeight="1" x14ac:dyDescent="0.2">
      <c r="A5" s="36" t="s">
        <v>2</v>
      </c>
      <c r="B5" s="28">
        <v>15</v>
      </c>
      <c r="C5" s="28">
        <v>20</v>
      </c>
      <c r="D5" s="32">
        <v>12</v>
      </c>
      <c r="E5" s="29">
        <v>0</v>
      </c>
      <c r="F5" s="30">
        <v>0</v>
      </c>
      <c r="G5" s="29">
        <v>0</v>
      </c>
      <c r="H5" s="29">
        <v>0</v>
      </c>
      <c r="I5" s="29">
        <v>0</v>
      </c>
      <c r="J5" s="31">
        <v>12</v>
      </c>
      <c r="K5" s="32">
        <v>11</v>
      </c>
      <c r="L5" s="33">
        <v>0</v>
      </c>
      <c r="M5" s="33">
        <v>1</v>
      </c>
      <c r="N5" s="34">
        <v>165</v>
      </c>
      <c r="O5" s="35">
        <v>0</v>
      </c>
      <c r="P5" s="28">
        <v>0</v>
      </c>
    </row>
    <row r="6" spans="1:21" ht="25" customHeight="1" x14ac:dyDescent="0.2">
      <c r="A6" s="36" t="s">
        <v>3</v>
      </c>
      <c r="B6" s="28">
        <v>9</v>
      </c>
      <c r="C6" s="28">
        <v>10</v>
      </c>
      <c r="D6" s="32">
        <v>2</v>
      </c>
      <c r="E6" s="29">
        <v>0</v>
      </c>
      <c r="F6" s="30">
        <v>0</v>
      </c>
      <c r="G6" s="29">
        <v>0</v>
      </c>
      <c r="H6" s="29">
        <v>0</v>
      </c>
      <c r="I6" s="29">
        <v>0</v>
      </c>
      <c r="J6" s="31">
        <v>2</v>
      </c>
      <c r="K6" s="32">
        <v>2</v>
      </c>
      <c r="L6" s="33">
        <v>0</v>
      </c>
      <c r="M6" s="33">
        <v>0</v>
      </c>
      <c r="N6" s="34">
        <v>18</v>
      </c>
      <c r="O6" s="35">
        <v>0</v>
      </c>
      <c r="P6" s="28">
        <v>0</v>
      </c>
      <c r="S6" s="4"/>
      <c r="U6" s="4"/>
    </row>
    <row r="7" spans="1:21" ht="25" customHeight="1" x14ac:dyDescent="0.2">
      <c r="A7" s="36" t="s">
        <v>22</v>
      </c>
      <c r="B7" s="28">
        <v>15</v>
      </c>
      <c r="C7" s="28">
        <v>20</v>
      </c>
      <c r="D7" s="32">
        <v>5</v>
      </c>
      <c r="E7" s="29">
        <v>0</v>
      </c>
      <c r="F7" s="30">
        <v>0</v>
      </c>
      <c r="G7" s="29">
        <v>0</v>
      </c>
      <c r="H7" s="29">
        <v>0</v>
      </c>
      <c r="I7" s="29">
        <v>0</v>
      </c>
      <c r="J7" s="31">
        <v>5</v>
      </c>
      <c r="K7" s="32">
        <v>6</v>
      </c>
      <c r="L7" s="33">
        <v>1</v>
      </c>
      <c r="M7" s="33">
        <v>0</v>
      </c>
      <c r="N7" s="34">
        <v>90</v>
      </c>
      <c r="O7" s="35">
        <v>0</v>
      </c>
      <c r="P7" s="28">
        <v>0</v>
      </c>
    </row>
    <row r="8" spans="1:21" ht="19" customHeight="1" x14ac:dyDescent="0.2">
      <c r="A8" s="27" t="s">
        <v>4</v>
      </c>
      <c r="B8" s="28"/>
      <c r="C8" s="28"/>
      <c r="D8" s="32"/>
      <c r="E8" s="29"/>
      <c r="F8" s="30"/>
      <c r="G8" s="29"/>
      <c r="H8" s="29"/>
      <c r="I8" s="29"/>
      <c r="J8" s="31"/>
      <c r="K8" s="32"/>
      <c r="L8" s="33"/>
      <c r="M8" s="33"/>
      <c r="N8" s="34"/>
      <c r="O8" s="35"/>
      <c r="P8" s="28"/>
    </row>
    <row r="9" spans="1:21" ht="25" customHeight="1" x14ac:dyDescent="0.2">
      <c r="A9" s="36" t="s">
        <v>5</v>
      </c>
      <c r="B9" s="28">
        <v>12.45</v>
      </c>
      <c r="C9" s="28">
        <v>20</v>
      </c>
      <c r="D9" s="32">
        <v>9</v>
      </c>
      <c r="E9" s="29">
        <v>0</v>
      </c>
      <c r="F9" s="30">
        <v>0</v>
      </c>
      <c r="G9" s="29">
        <v>0</v>
      </c>
      <c r="H9" s="29">
        <v>0</v>
      </c>
      <c r="I9" s="29">
        <v>0</v>
      </c>
      <c r="J9" s="31">
        <v>9</v>
      </c>
      <c r="K9" s="32">
        <v>7</v>
      </c>
      <c r="L9" s="33">
        <v>0</v>
      </c>
      <c r="M9" s="33">
        <v>2</v>
      </c>
      <c r="N9" s="34">
        <v>87.15</v>
      </c>
      <c r="O9" s="35">
        <v>0</v>
      </c>
      <c r="P9" s="28">
        <v>0</v>
      </c>
    </row>
    <row r="10" spans="1:21" ht="25" customHeight="1" x14ac:dyDescent="0.2">
      <c r="A10" s="36" t="s">
        <v>6</v>
      </c>
      <c r="B10" s="28">
        <v>15</v>
      </c>
      <c r="C10" s="28">
        <v>25</v>
      </c>
      <c r="D10" s="32">
        <v>2</v>
      </c>
      <c r="E10" s="29">
        <v>3</v>
      </c>
      <c r="F10" s="30">
        <v>45</v>
      </c>
      <c r="G10" s="29">
        <v>2</v>
      </c>
      <c r="H10" s="29">
        <v>0</v>
      </c>
      <c r="I10" s="29">
        <v>2</v>
      </c>
      <c r="J10" s="31">
        <v>3</v>
      </c>
      <c r="K10" s="32">
        <v>2</v>
      </c>
      <c r="L10" s="33">
        <v>0</v>
      </c>
      <c r="M10" s="33">
        <v>1</v>
      </c>
      <c r="N10" s="34">
        <v>30</v>
      </c>
      <c r="O10" s="35">
        <v>30</v>
      </c>
      <c r="P10" s="28">
        <v>60</v>
      </c>
    </row>
    <row r="11" spans="1:21" ht="25" customHeight="1" x14ac:dyDescent="0.2">
      <c r="A11" s="36" t="s">
        <v>7</v>
      </c>
      <c r="B11" s="28">
        <v>15</v>
      </c>
      <c r="C11" s="28">
        <v>25</v>
      </c>
      <c r="D11" s="32">
        <v>3</v>
      </c>
      <c r="E11" s="29">
        <v>3</v>
      </c>
      <c r="F11" s="30">
        <v>45</v>
      </c>
      <c r="G11" s="29">
        <v>1</v>
      </c>
      <c r="H11" s="29">
        <v>0</v>
      </c>
      <c r="I11" s="29">
        <v>1</v>
      </c>
      <c r="J11" s="31">
        <v>5</v>
      </c>
      <c r="K11" s="32">
        <v>3</v>
      </c>
      <c r="L11" s="33">
        <v>0</v>
      </c>
      <c r="M11" s="33">
        <v>2</v>
      </c>
      <c r="N11" s="34">
        <v>45</v>
      </c>
      <c r="O11" s="35">
        <v>15</v>
      </c>
      <c r="P11" s="28">
        <v>25</v>
      </c>
    </row>
    <row r="12" spans="1:21" ht="25" customHeight="1" x14ac:dyDescent="0.2">
      <c r="A12" s="36" t="s">
        <v>27</v>
      </c>
      <c r="B12" s="28">
        <v>13</v>
      </c>
      <c r="C12" s="28">
        <v>17</v>
      </c>
      <c r="D12" s="32">
        <v>4</v>
      </c>
      <c r="E12" s="29">
        <v>3</v>
      </c>
      <c r="F12" s="30">
        <v>39</v>
      </c>
      <c r="G12" s="29">
        <v>3</v>
      </c>
      <c r="H12" s="29">
        <v>0</v>
      </c>
      <c r="I12" s="29">
        <v>3</v>
      </c>
      <c r="J12" s="31">
        <v>4</v>
      </c>
      <c r="K12" s="32">
        <v>3</v>
      </c>
      <c r="L12" s="33">
        <v>0</v>
      </c>
      <c r="M12" s="33">
        <v>1</v>
      </c>
      <c r="N12" s="34">
        <v>39</v>
      </c>
      <c r="O12" s="35">
        <v>39</v>
      </c>
      <c r="P12" s="28">
        <v>55</v>
      </c>
    </row>
    <row r="13" spans="1:21" ht="25" customHeight="1" x14ac:dyDescent="0.2">
      <c r="A13" s="36" t="s">
        <v>54</v>
      </c>
      <c r="B13" s="28">
        <v>12</v>
      </c>
      <c r="C13" s="28">
        <v>23</v>
      </c>
      <c r="D13" s="32">
        <v>3</v>
      </c>
      <c r="E13" s="29">
        <v>3</v>
      </c>
      <c r="F13" s="30">
        <v>36</v>
      </c>
      <c r="G13" s="29">
        <v>2</v>
      </c>
      <c r="H13" s="29">
        <v>0</v>
      </c>
      <c r="I13" s="29">
        <v>2</v>
      </c>
      <c r="J13" s="31">
        <v>4</v>
      </c>
      <c r="K13" s="32">
        <v>3</v>
      </c>
      <c r="L13" s="33">
        <v>0</v>
      </c>
      <c r="M13" s="33">
        <v>1</v>
      </c>
      <c r="N13" s="34">
        <v>36</v>
      </c>
      <c r="O13" s="35">
        <v>24</v>
      </c>
      <c r="P13" s="28">
        <v>46</v>
      </c>
    </row>
    <row r="14" spans="1:21" ht="25" customHeight="1" x14ac:dyDescent="0.2">
      <c r="A14" s="36" t="s">
        <v>66</v>
      </c>
      <c r="B14" s="28">
        <v>21</v>
      </c>
      <c r="C14" s="28">
        <v>30</v>
      </c>
      <c r="D14" s="32">
        <v>12</v>
      </c>
      <c r="E14" s="29">
        <v>0</v>
      </c>
      <c r="F14" s="30">
        <v>0</v>
      </c>
      <c r="G14" s="29">
        <v>6</v>
      </c>
      <c r="H14" s="29">
        <v>0</v>
      </c>
      <c r="I14" s="29">
        <v>6</v>
      </c>
      <c r="J14" s="31">
        <v>6</v>
      </c>
      <c r="K14" s="32">
        <v>2</v>
      </c>
      <c r="L14" s="33">
        <v>0</v>
      </c>
      <c r="M14" s="33">
        <v>4</v>
      </c>
      <c r="N14" s="34">
        <v>42</v>
      </c>
      <c r="O14" s="35">
        <v>126</v>
      </c>
      <c r="P14" s="28">
        <v>180</v>
      </c>
    </row>
    <row r="15" spans="1:21" ht="25" customHeight="1" x14ac:dyDescent="0.2">
      <c r="A15" s="36" t="s">
        <v>82</v>
      </c>
      <c r="B15" s="28">
        <v>18</v>
      </c>
      <c r="C15" s="28">
        <v>23</v>
      </c>
      <c r="D15" s="32">
        <v>0</v>
      </c>
      <c r="E15" s="29">
        <v>3</v>
      </c>
      <c r="F15" s="30">
        <v>54</v>
      </c>
      <c r="G15" s="29">
        <v>2</v>
      </c>
      <c r="H15" s="29">
        <v>0</v>
      </c>
      <c r="I15" s="29">
        <v>2</v>
      </c>
      <c r="J15" s="31">
        <v>1</v>
      </c>
      <c r="K15" s="32">
        <v>1</v>
      </c>
      <c r="L15" s="33">
        <v>0</v>
      </c>
      <c r="M15" s="33">
        <v>0</v>
      </c>
      <c r="N15" s="34">
        <v>18</v>
      </c>
      <c r="O15" s="35">
        <v>36</v>
      </c>
      <c r="P15" s="28">
        <v>46</v>
      </c>
    </row>
    <row r="16" spans="1:21" ht="20" customHeight="1" x14ac:dyDescent="0.2">
      <c r="A16" s="27" t="s">
        <v>8</v>
      </c>
      <c r="B16" s="28"/>
      <c r="C16" s="28"/>
      <c r="D16" s="32"/>
      <c r="E16" s="29"/>
      <c r="F16" s="30"/>
      <c r="G16" s="29"/>
      <c r="H16" s="29"/>
      <c r="I16" s="29"/>
      <c r="J16" s="31"/>
      <c r="K16" s="32"/>
      <c r="L16" s="33"/>
      <c r="M16" s="33"/>
      <c r="N16" s="34"/>
      <c r="O16" s="35"/>
      <c r="P16" s="28"/>
    </row>
    <row r="17" spans="1:16" ht="25" customHeight="1" x14ac:dyDescent="0.2">
      <c r="A17" s="37" t="s">
        <v>64</v>
      </c>
      <c r="B17" s="28">
        <v>1.99</v>
      </c>
      <c r="C17" s="28">
        <v>5</v>
      </c>
      <c r="D17" s="32">
        <v>49</v>
      </c>
      <c r="E17" s="29">
        <v>0</v>
      </c>
      <c r="F17" s="30">
        <v>0</v>
      </c>
      <c r="G17" s="29">
        <v>0</v>
      </c>
      <c r="H17" s="29">
        <v>0</v>
      </c>
      <c r="I17" s="29">
        <v>0</v>
      </c>
      <c r="J17" s="31">
        <v>49</v>
      </c>
      <c r="K17" s="32">
        <v>49</v>
      </c>
      <c r="L17" s="33">
        <v>0</v>
      </c>
      <c r="M17" s="33">
        <v>0</v>
      </c>
      <c r="N17" s="34">
        <v>97.51</v>
      </c>
      <c r="O17" s="35">
        <v>0</v>
      </c>
      <c r="P17" s="28">
        <v>0</v>
      </c>
    </row>
    <row r="18" spans="1:16" ht="25" customHeight="1" x14ac:dyDescent="0.2">
      <c r="A18" s="37" t="s">
        <v>63</v>
      </c>
      <c r="B18" s="28">
        <v>2.99</v>
      </c>
      <c r="C18" s="28">
        <v>5</v>
      </c>
      <c r="D18" s="32">
        <v>1</v>
      </c>
      <c r="E18" s="29">
        <v>0</v>
      </c>
      <c r="F18" s="30">
        <v>0</v>
      </c>
      <c r="G18" s="29">
        <v>0</v>
      </c>
      <c r="H18" s="29">
        <v>0</v>
      </c>
      <c r="I18" s="29">
        <v>0</v>
      </c>
      <c r="J18" s="31">
        <v>1</v>
      </c>
      <c r="K18" s="32">
        <v>1</v>
      </c>
      <c r="L18" s="33">
        <v>0</v>
      </c>
      <c r="M18" s="33">
        <v>0</v>
      </c>
      <c r="N18" s="34">
        <v>2.99</v>
      </c>
      <c r="O18" s="35">
        <v>0</v>
      </c>
      <c r="P18" s="28">
        <v>0</v>
      </c>
    </row>
    <row r="19" spans="1:16" ht="25" customHeight="1" x14ac:dyDescent="0.2">
      <c r="A19" s="37" t="s">
        <v>72</v>
      </c>
      <c r="B19" s="28">
        <v>2.99</v>
      </c>
      <c r="C19" s="28">
        <v>5</v>
      </c>
      <c r="D19" s="32">
        <v>1</v>
      </c>
      <c r="E19" s="29">
        <v>0</v>
      </c>
      <c r="F19" s="30">
        <v>0</v>
      </c>
      <c r="G19" s="29">
        <v>0</v>
      </c>
      <c r="H19" s="29">
        <v>0</v>
      </c>
      <c r="I19" s="29">
        <v>0</v>
      </c>
      <c r="J19" s="31">
        <v>1</v>
      </c>
      <c r="K19" s="32">
        <v>1</v>
      </c>
      <c r="L19" s="33">
        <v>0</v>
      </c>
      <c r="M19" s="33">
        <v>0</v>
      </c>
      <c r="N19" s="34">
        <v>2.99</v>
      </c>
      <c r="O19" s="35">
        <v>0</v>
      </c>
      <c r="P19" s="28">
        <v>0</v>
      </c>
    </row>
    <row r="20" spans="1:16" ht="25" customHeight="1" x14ac:dyDescent="0.2">
      <c r="A20" s="37" t="s">
        <v>62</v>
      </c>
      <c r="B20" s="28">
        <v>2.99</v>
      </c>
      <c r="C20" s="28">
        <v>5</v>
      </c>
      <c r="D20" s="32">
        <v>6</v>
      </c>
      <c r="E20" s="29">
        <v>0</v>
      </c>
      <c r="F20" s="30">
        <v>0</v>
      </c>
      <c r="G20" s="29">
        <v>0</v>
      </c>
      <c r="H20" s="29">
        <v>0</v>
      </c>
      <c r="I20" s="29">
        <v>0</v>
      </c>
      <c r="J20" s="31">
        <v>6</v>
      </c>
      <c r="K20" s="32">
        <v>5</v>
      </c>
      <c r="L20" s="33">
        <v>0</v>
      </c>
      <c r="M20" s="33">
        <v>1</v>
      </c>
      <c r="N20" s="34">
        <v>14.95</v>
      </c>
      <c r="O20" s="35">
        <v>0</v>
      </c>
      <c r="P20" s="28">
        <v>0</v>
      </c>
    </row>
    <row r="21" spans="1:16" ht="25" customHeight="1" x14ac:dyDescent="0.2">
      <c r="A21" s="38" t="s">
        <v>53</v>
      </c>
      <c r="B21" s="28">
        <v>2.99</v>
      </c>
      <c r="C21" s="28">
        <v>8</v>
      </c>
      <c r="D21" s="32">
        <v>5</v>
      </c>
      <c r="E21" s="29">
        <v>0</v>
      </c>
      <c r="F21" s="30">
        <v>0</v>
      </c>
      <c r="G21" s="29">
        <v>0</v>
      </c>
      <c r="H21" s="29">
        <v>0</v>
      </c>
      <c r="I21" s="29">
        <v>0</v>
      </c>
      <c r="J21" s="31">
        <v>5</v>
      </c>
      <c r="K21" s="32">
        <v>5</v>
      </c>
      <c r="L21" s="33">
        <v>0</v>
      </c>
      <c r="M21" s="33">
        <v>0</v>
      </c>
      <c r="N21" s="34">
        <v>14.95</v>
      </c>
      <c r="O21" s="35">
        <v>0</v>
      </c>
      <c r="P21" s="28">
        <v>0</v>
      </c>
    </row>
    <row r="22" spans="1:16" ht="25" customHeight="1" x14ac:dyDescent="0.2">
      <c r="A22" s="36" t="s">
        <v>52</v>
      </c>
      <c r="B22" s="28">
        <v>2.7</v>
      </c>
      <c r="C22" s="28">
        <v>8</v>
      </c>
      <c r="D22" s="32">
        <v>7</v>
      </c>
      <c r="E22" s="29">
        <v>0</v>
      </c>
      <c r="F22" s="30">
        <v>0</v>
      </c>
      <c r="G22" s="29">
        <v>0</v>
      </c>
      <c r="H22" s="29">
        <v>0</v>
      </c>
      <c r="I22" s="29">
        <v>0</v>
      </c>
      <c r="J22" s="31">
        <v>7</v>
      </c>
      <c r="K22" s="32">
        <v>7</v>
      </c>
      <c r="L22" s="33">
        <v>0</v>
      </c>
      <c r="M22" s="33">
        <v>0</v>
      </c>
      <c r="N22" s="34">
        <v>18.899999999999999</v>
      </c>
      <c r="O22" s="35">
        <v>0</v>
      </c>
      <c r="P22" s="28">
        <v>0</v>
      </c>
    </row>
    <row r="23" spans="1:16" ht="25" customHeight="1" x14ac:dyDescent="0.2">
      <c r="A23" s="27" t="s">
        <v>9</v>
      </c>
      <c r="B23" s="28"/>
      <c r="C23" s="28"/>
      <c r="D23" s="32"/>
      <c r="E23" s="29"/>
      <c r="F23" s="30"/>
      <c r="G23" s="29"/>
      <c r="H23" s="29"/>
      <c r="I23" s="29"/>
      <c r="J23" s="31"/>
      <c r="K23" s="32"/>
      <c r="L23" s="33"/>
      <c r="M23" s="33"/>
      <c r="N23" s="34"/>
      <c r="O23" s="35"/>
      <c r="P23" s="28"/>
    </row>
    <row r="24" spans="1:16" ht="25" customHeight="1" x14ac:dyDescent="0.2">
      <c r="A24" s="36" t="s">
        <v>28</v>
      </c>
      <c r="B24" s="28">
        <v>3.49</v>
      </c>
      <c r="C24" s="28">
        <v>5</v>
      </c>
      <c r="D24" s="32">
        <v>1</v>
      </c>
      <c r="E24" s="29">
        <v>0</v>
      </c>
      <c r="F24" s="30">
        <v>0</v>
      </c>
      <c r="G24" s="29">
        <v>0</v>
      </c>
      <c r="H24" s="29">
        <v>0</v>
      </c>
      <c r="I24" s="29">
        <v>0</v>
      </c>
      <c r="J24" s="31">
        <v>1</v>
      </c>
      <c r="K24" s="32">
        <v>2</v>
      </c>
      <c r="L24" s="33">
        <v>1</v>
      </c>
      <c r="M24" s="33">
        <v>0</v>
      </c>
      <c r="N24" s="34">
        <v>6.98</v>
      </c>
      <c r="O24" s="35">
        <v>0</v>
      </c>
      <c r="P24" s="28">
        <v>0</v>
      </c>
    </row>
    <row r="25" spans="1:16" ht="25" customHeight="1" x14ac:dyDescent="0.2">
      <c r="A25" s="36" t="s">
        <v>11</v>
      </c>
      <c r="B25" s="28">
        <v>7.54</v>
      </c>
      <c r="C25" s="28">
        <v>10</v>
      </c>
      <c r="D25" s="32">
        <v>20</v>
      </c>
      <c r="E25" s="29">
        <v>0</v>
      </c>
      <c r="F25" s="30">
        <v>0</v>
      </c>
      <c r="G25" s="29">
        <v>0</v>
      </c>
      <c r="H25" s="29">
        <v>0</v>
      </c>
      <c r="I25" s="29">
        <v>0</v>
      </c>
      <c r="J25" s="31">
        <v>20</v>
      </c>
      <c r="K25" s="32">
        <v>14</v>
      </c>
      <c r="L25" s="33">
        <v>0</v>
      </c>
      <c r="M25" s="33">
        <v>6</v>
      </c>
      <c r="N25" s="34">
        <v>105.56</v>
      </c>
      <c r="O25" s="35">
        <v>0</v>
      </c>
      <c r="P25" s="28">
        <v>0</v>
      </c>
    </row>
    <row r="26" spans="1:16" ht="25" customHeight="1" x14ac:dyDescent="0.2">
      <c r="A26" s="36" t="s">
        <v>10</v>
      </c>
      <c r="B26" s="28">
        <v>11.55</v>
      </c>
      <c r="C26" s="28">
        <v>12</v>
      </c>
      <c r="D26" s="32">
        <v>253</v>
      </c>
      <c r="E26" s="29">
        <v>0</v>
      </c>
      <c r="F26" s="30">
        <v>0</v>
      </c>
      <c r="G26" s="29">
        <v>0</v>
      </c>
      <c r="H26" s="29">
        <v>0</v>
      </c>
      <c r="I26" s="29">
        <v>0</v>
      </c>
      <c r="J26" s="31">
        <v>253</v>
      </c>
      <c r="K26" s="32">
        <v>237</v>
      </c>
      <c r="L26" s="33">
        <v>0</v>
      </c>
      <c r="M26" s="33">
        <v>16</v>
      </c>
      <c r="N26" s="34">
        <v>2737.35</v>
      </c>
      <c r="O26" s="35">
        <v>0</v>
      </c>
      <c r="P26" s="28">
        <v>0</v>
      </c>
    </row>
    <row r="27" spans="1:16" ht="25" customHeight="1" x14ac:dyDescent="0.2">
      <c r="A27" s="36" t="s">
        <v>12</v>
      </c>
      <c r="B27" s="28">
        <v>9.9700000000000006</v>
      </c>
      <c r="C27" s="28">
        <v>12</v>
      </c>
      <c r="D27" s="32">
        <v>166</v>
      </c>
      <c r="E27" s="29">
        <v>0</v>
      </c>
      <c r="F27" s="30">
        <v>0</v>
      </c>
      <c r="G27" s="29">
        <v>0</v>
      </c>
      <c r="H27" s="29">
        <v>0</v>
      </c>
      <c r="I27" s="29">
        <v>0</v>
      </c>
      <c r="J27" s="31">
        <v>166</v>
      </c>
      <c r="K27" s="32">
        <v>165</v>
      </c>
      <c r="L27" s="33">
        <v>0</v>
      </c>
      <c r="M27" s="33">
        <v>1</v>
      </c>
      <c r="N27" s="34">
        <v>1645</v>
      </c>
      <c r="O27" s="35">
        <v>0</v>
      </c>
      <c r="P27" s="28">
        <v>0</v>
      </c>
    </row>
    <row r="28" spans="1:16" ht="21" customHeight="1" x14ac:dyDescent="0.2">
      <c r="A28" s="27" t="s">
        <v>30</v>
      </c>
      <c r="B28" s="28"/>
      <c r="C28" s="28"/>
      <c r="D28" s="32"/>
      <c r="E28" s="29"/>
      <c r="F28" s="30"/>
      <c r="G28" s="29"/>
      <c r="H28" s="29"/>
      <c r="I28" s="29"/>
      <c r="J28" s="31"/>
      <c r="K28" s="32"/>
      <c r="L28" s="33"/>
      <c r="M28" s="33"/>
      <c r="N28" s="34"/>
      <c r="O28" s="35"/>
      <c r="P28" s="28"/>
    </row>
    <row r="29" spans="1:16" ht="31" customHeight="1" x14ac:dyDescent="0.2">
      <c r="A29" s="39" t="s">
        <v>33</v>
      </c>
      <c r="B29" s="28">
        <v>2.84</v>
      </c>
      <c r="C29" s="28">
        <v>5</v>
      </c>
      <c r="D29" s="32">
        <v>80</v>
      </c>
      <c r="E29" s="29">
        <v>0</v>
      </c>
      <c r="F29" s="30">
        <v>0</v>
      </c>
      <c r="G29" s="29">
        <v>4</v>
      </c>
      <c r="H29" s="29">
        <v>2</v>
      </c>
      <c r="I29" s="29">
        <v>6</v>
      </c>
      <c r="J29" s="31">
        <v>74</v>
      </c>
      <c r="K29" s="32">
        <v>74</v>
      </c>
      <c r="L29" s="33">
        <v>0</v>
      </c>
      <c r="M29" s="33">
        <v>0</v>
      </c>
      <c r="N29" s="34">
        <v>210.16</v>
      </c>
      <c r="O29" s="35">
        <v>17.04</v>
      </c>
      <c r="P29" s="28">
        <v>20</v>
      </c>
    </row>
    <row r="30" spans="1:16" ht="31" customHeight="1" x14ac:dyDescent="0.2">
      <c r="A30" s="39" t="s">
        <v>34</v>
      </c>
      <c r="B30" s="28">
        <v>3.69</v>
      </c>
      <c r="C30" s="28">
        <v>5</v>
      </c>
      <c r="D30" s="32">
        <v>0</v>
      </c>
      <c r="E30" s="29">
        <v>0</v>
      </c>
      <c r="F30" s="30">
        <v>0</v>
      </c>
      <c r="G30" s="29">
        <v>0</v>
      </c>
      <c r="H30" s="29">
        <v>0</v>
      </c>
      <c r="I30" s="29">
        <v>0</v>
      </c>
      <c r="J30" s="31">
        <v>0</v>
      </c>
      <c r="K30" s="32">
        <v>2</v>
      </c>
      <c r="L30" s="33">
        <v>2</v>
      </c>
      <c r="M30" s="33">
        <v>0</v>
      </c>
      <c r="N30" s="34">
        <v>7.38</v>
      </c>
      <c r="O30" s="35">
        <v>0</v>
      </c>
      <c r="P30" s="28">
        <v>0</v>
      </c>
    </row>
    <row r="31" spans="1:16" ht="29" customHeight="1" x14ac:dyDescent="0.2">
      <c r="A31" s="39" t="s">
        <v>35</v>
      </c>
      <c r="B31" s="28">
        <v>3.69</v>
      </c>
      <c r="C31" s="28">
        <v>5</v>
      </c>
      <c r="D31" s="32">
        <v>11</v>
      </c>
      <c r="E31" s="29">
        <v>0</v>
      </c>
      <c r="F31" s="30">
        <v>0</v>
      </c>
      <c r="G31" s="29">
        <v>2</v>
      </c>
      <c r="H31" s="29">
        <v>1</v>
      </c>
      <c r="I31" s="29">
        <v>3</v>
      </c>
      <c r="J31" s="31">
        <v>8</v>
      </c>
      <c r="K31" s="32">
        <v>9</v>
      </c>
      <c r="L31" s="33">
        <v>1</v>
      </c>
      <c r="M31" s="33">
        <v>0</v>
      </c>
      <c r="N31" s="34">
        <v>33.21</v>
      </c>
      <c r="O31" s="35">
        <v>11.07</v>
      </c>
      <c r="P31" s="28">
        <v>10</v>
      </c>
    </row>
    <row r="32" spans="1:16" ht="29" customHeight="1" x14ac:dyDescent="0.2">
      <c r="A32" s="39" t="s">
        <v>57</v>
      </c>
      <c r="B32" s="28">
        <v>4.17</v>
      </c>
      <c r="C32" s="28">
        <v>5</v>
      </c>
      <c r="D32" s="32">
        <v>27</v>
      </c>
      <c r="E32" s="29">
        <v>0</v>
      </c>
      <c r="F32" s="30">
        <v>0</v>
      </c>
      <c r="G32" s="29">
        <v>6</v>
      </c>
      <c r="H32" s="29">
        <v>1</v>
      </c>
      <c r="I32" s="29">
        <v>7</v>
      </c>
      <c r="J32" s="31">
        <v>20</v>
      </c>
      <c r="K32" s="32">
        <v>28</v>
      </c>
      <c r="L32" s="33">
        <v>8</v>
      </c>
      <c r="M32" s="33">
        <v>0</v>
      </c>
      <c r="N32" s="34">
        <v>116.76</v>
      </c>
      <c r="O32" s="35">
        <v>29.19</v>
      </c>
      <c r="P32" s="28">
        <v>30</v>
      </c>
    </row>
    <row r="33" spans="1:16" ht="30" customHeight="1" x14ac:dyDescent="0.2">
      <c r="A33" s="39" t="s">
        <v>56</v>
      </c>
      <c r="B33" s="28">
        <v>4.3099999999999996</v>
      </c>
      <c r="C33" s="28">
        <v>5</v>
      </c>
      <c r="D33" s="32">
        <v>47</v>
      </c>
      <c r="E33" s="29">
        <v>0</v>
      </c>
      <c r="F33" s="30">
        <v>0</v>
      </c>
      <c r="G33" s="29">
        <v>9</v>
      </c>
      <c r="H33" s="29">
        <v>1</v>
      </c>
      <c r="I33" s="29">
        <v>10</v>
      </c>
      <c r="J33" s="31">
        <v>37</v>
      </c>
      <c r="K33" s="32">
        <v>33</v>
      </c>
      <c r="L33" s="33">
        <v>0</v>
      </c>
      <c r="M33" s="33">
        <v>4</v>
      </c>
      <c r="N33" s="34">
        <v>142.22999999999999</v>
      </c>
      <c r="O33" s="35">
        <v>43.1</v>
      </c>
      <c r="P33" s="28">
        <v>45</v>
      </c>
    </row>
    <row r="34" spans="1:16" ht="30" customHeight="1" x14ac:dyDescent="0.2">
      <c r="A34" s="39" t="s">
        <v>61</v>
      </c>
      <c r="B34" s="28">
        <v>5.59</v>
      </c>
      <c r="C34" s="40">
        <v>5</v>
      </c>
      <c r="D34" s="32">
        <v>91</v>
      </c>
      <c r="E34" s="29">
        <v>0</v>
      </c>
      <c r="F34" s="30">
        <v>0</v>
      </c>
      <c r="G34" s="29">
        <v>19</v>
      </c>
      <c r="H34" s="29">
        <v>2</v>
      </c>
      <c r="I34" s="29">
        <v>21</v>
      </c>
      <c r="J34" s="31">
        <v>70</v>
      </c>
      <c r="K34" s="32">
        <v>76</v>
      </c>
      <c r="L34" s="33">
        <v>6</v>
      </c>
      <c r="M34" s="33">
        <v>0</v>
      </c>
      <c r="N34" s="34">
        <v>424.84</v>
      </c>
      <c r="O34" s="35">
        <v>54.39</v>
      </c>
      <c r="P34" s="28">
        <v>175</v>
      </c>
    </row>
    <row r="35" spans="1:16" ht="30" customHeight="1" x14ac:dyDescent="0.2">
      <c r="A35" s="39" t="s">
        <v>81</v>
      </c>
      <c r="B35" s="28">
        <v>4.09</v>
      </c>
      <c r="C35" s="40">
        <v>10</v>
      </c>
      <c r="D35" s="32">
        <v>0</v>
      </c>
      <c r="E35" s="29">
        <v>150</v>
      </c>
      <c r="F35" s="30">
        <v>622.5</v>
      </c>
      <c r="G35" s="29">
        <v>110</v>
      </c>
      <c r="H35" s="29">
        <v>5</v>
      </c>
      <c r="I35" s="29">
        <v>115</v>
      </c>
      <c r="J35" s="31">
        <v>35</v>
      </c>
      <c r="K35" s="32">
        <v>20</v>
      </c>
      <c r="L35" s="33">
        <v>0</v>
      </c>
      <c r="M35" s="33">
        <v>15</v>
      </c>
      <c r="N35" s="34">
        <v>81.8</v>
      </c>
      <c r="O35" s="35">
        <v>470.35</v>
      </c>
      <c r="P35" s="28">
        <v>884</v>
      </c>
    </row>
    <row r="36" spans="1:16" ht="20" customHeight="1" x14ac:dyDescent="0.2">
      <c r="A36" s="27" t="s">
        <v>49</v>
      </c>
      <c r="B36" s="28"/>
      <c r="C36" s="28"/>
      <c r="D36" s="32"/>
      <c r="E36" s="29"/>
      <c r="F36" s="30"/>
      <c r="G36" s="29"/>
      <c r="H36" s="29"/>
      <c r="I36" s="29"/>
      <c r="J36" s="31"/>
      <c r="K36" s="32" cm="1">
        <f t="array" aca="1" ref="K36" ca="1">+K36:KK54</f>
        <v>0</v>
      </c>
      <c r="L36" s="33"/>
      <c r="M36" s="33"/>
      <c r="N36" s="34"/>
      <c r="O36" s="35"/>
      <c r="P36" s="28"/>
    </row>
    <row r="37" spans="1:16" ht="25" customHeight="1" x14ac:dyDescent="0.2">
      <c r="A37" s="37" t="s">
        <v>50</v>
      </c>
      <c r="B37" s="28">
        <v>11.76</v>
      </c>
      <c r="C37" s="28">
        <v>15</v>
      </c>
      <c r="D37" s="32">
        <v>1</v>
      </c>
      <c r="E37" s="29">
        <v>0</v>
      </c>
      <c r="F37" s="29">
        <v>0</v>
      </c>
      <c r="G37" s="29">
        <v>2</v>
      </c>
      <c r="H37" s="29">
        <v>0</v>
      </c>
      <c r="I37" s="29">
        <v>0</v>
      </c>
      <c r="J37" s="31">
        <v>0</v>
      </c>
      <c r="K37" s="32">
        <v>6</v>
      </c>
      <c r="L37" s="33">
        <v>0</v>
      </c>
      <c r="M37" s="33">
        <v>0</v>
      </c>
      <c r="N37" s="34">
        <v>70.56</v>
      </c>
      <c r="O37" s="35">
        <v>23.52</v>
      </c>
      <c r="P37" s="28">
        <v>30</v>
      </c>
    </row>
    <row r="38" spans="1:16" ht="25" customHeight="1" x14ac:dyDescent="0.2">
      <c r="A38" s="41" t="s">
        <v>58</v>
      </c>
      <c r="B38" s="28">
        <v>5.88</v>
      </c>
      <c r="C38" s="28">
        <v>8</v>
      </c>
      <c r="D38" s="32">
        <v>21</v>
      </c>
      <c r="E38" s="29">
        <v>0</v>
      </c>
      <c r="F38" s="29">
        <v>0</v>
      </c>
      <c r="G38" s="29">
        <v>1</v>
      </c>
      <c r="H38" s="29">
        <v>1</v>
      </c>
      <c r="I38" s="29">
        <v>2</v>
      </c>
      <c r="J38" s="31">
        <v>19</v>
      </c>
      <c r="K38" s="32">
        <v>22</v>
      </c>
      <c r="L38" s="33">
        <v>3</v>
      </c>
      <c r="M38" s="33">
        <v>0</v>
      </c>
      <c r="N38" s="34">
        <v>129.36000000000001</v>
      </c>
      <c r="O38" s="35">
        <v>11.76</v>
      </c>
      <c r="P38" s="28">
        <v>8</v>
      </c>
    </row>
    <row r="39" spans="1:16" s="2" customFormat="1" ht="25" customHeight="1" x14ac:dyDescent="0.2">
      <c r="A39" s="37" t="s">
        <v>73</v>
      </c>
      <c r="B39" s="28">
        <v>0.98</v>
      </c>
      <c r="C39" s="28"/>
      <c r="D39" s="29">
        <v>15</v>
      </c>
      <c r="E39" s="29">
        <v>0</v>
      </c>
      <c r="F39" s="29">
        <v>0</v>
      </c>
      <c r="G39" s="29"/>
      <c r="H39" s="29"/>
      <c r="I39" s="29"/>
      <c r="J39" s="33"/>
      <c r="K39" s="32">
        <v>6</v>
      </c>
      <c r="L39" s="31">
        <v>0</v>
      </c>
      <c r="M39" s="31">
        <v>0</v>
      </c>
      <c r="N39" s="42">
        <v>5.88</v>
      </c>
      <c r="O39" s="35">
        <v>0</v>
      </c>
      <c r="P39" s="43">
        <v>0</v>
      </c>
    </row>
    <row r="40" spans="1:16" s="2" customFormat="1" ht="25" customHeight="1" x14ac:dyDescent="0.2">
      <c r="A40" s="37" t="s">
        <v>37</v>
      </c>
      <c r="B40" s="28">
        <v>0.98</v>
      </c>
      <c r="C40" s="28"/>
      <c r="D40" s="29">
        <v>13</v>
      </c>
      <c r="E40" s="29">
        <v>0</v>
      </c>
      <c r="F40" s="29">
        <v>0</v>
      </c>
      <c r="G40" s="44"/>
      <c r="H40" s="29"/>
      <c r="I40" s="29"/>
      <c r="J40" s="31"/>
      <c r="K40" s="32">
        <v>6</v>
      </c>
      <c r="L40" s="31">
        <v>0</v>
      </c>
      <c r="M40" s="31">
        <v>0</v>
      </c>
      <c r="N40" s="42">
        <v>5.88</v>
      </c>
      <c r="O40" s="35">
        <v>0</v>
      </c>
      <c r="P40" s="28">
        <v>0</v>
      </c>
    </row>
    <row r="41" spans="1:16" s="2" customFormat="1" ht="25" customHeight="1" x14ac:dyDescent="0.2">
      <c r="A41" s="37" t="s">
        <v>38</v>
      </c>
      <c r="B41" s="28">
        <v>0.98</v>
      </c>
      <c r="C41" s="28"/>
      <c r="D41" s="29">
        <v>14</v>
      </c>
      <c r="E41" s="29">
        <v>0</v>
      </c>
      <c r="F41" s="29">
        <v>0</v>
      </c>
      <c r="G41" s="29"/>
      <c r="H41" s="29"/>
      <c r="I41" s="29"/>
      <c r="J41" s="31"/>
      <c r="K41" s="29">
        <v>5</v>
      </c>
      <c r="L41" s="31">
        <v>0</v>
      </c>
      <c r="M41" s="31">
        <v>0</v>
      </c>
      <c r="N41" s="34">
        <v>4.9000000000000004</v>
      </c>
      <c r="O41" s="35">
        <v>0</v>
      </c>
      <c r="P41" s="28">
        <v>0</v>
      </c>
    </row>
    <row r="42" spans="1:16" s="2" customFormat="1" ht="25" customHeight="1" x14ac:dyDescent="0.2">
      <c r="A42" s="37" t="s">
        <v>39</v>
      </c>
      <c r="B42" s="28">
        <v>0.98</v>
      </c>
      <c r="C42" s="28"/>
      <c r="D42" s="29">
        <v>11</v>
      </c>
      <c r="E42" s="29">
        <v>0</v>
      </c>
      <c r="F42" s="29">
        <v>0</v>
      </c>
      <c r="G42" s="29"/>
      <c r="H42" s="29"/>
      <c r="I42" s="29"/>
      <c r="J42" s="31"/>
      <c r="K42" s="29">
        <v>1</v>
      </c>
      <c r="L42" s="31">
        <v>0</v>
      </c>
      <c r="M42" s="31">
        <v>0</v>
      </c>
      <c r="N42" s="34">
        <v>0.98</v>
      </c>
      <c r="O42" s="35">
        <v>0</v>
      </c>
      <c r="P42" s="28">
        <v>0</v>
      </c>
    </row>
    <row r="43" spans="1:16" s="2" customFormat="1" ht="25" customHeight="1" x14ac:dyDescent="0.2">
      <c r="A43" s="37" t="s">
        <v>40</v>
      </c>
      <c r="B43" s="28">
        <v>0.98</v>
      </c>
      <c r="C43" s="28"/>
      <c r="D43" s="29">
        <v>12</v>
      </c>
      <c r="E43" s="29">
        <v>0</v>
      </c>
      <c r="F43" s="29">
        <v>0</v>
      </c>
      <c r="G43" s="29"/>
      <c r="H43" s="29"/>
      <c r="I43" s="29"/>
      <c r="J43" s="31"/>
      <c r="K43" s="29">
        <v>2</v>
      </c>
      <c r="L43" s="31">
        <v>0</v>
      </c>
      <c r="M43" s="31">
        <v>0</v>
      </c>
      <c r="N43" s="34">
        <v>1.96</v>
      </c>
      <c r="O43" s="35">
        <v>0</v>
      </c>
      <c r="P43" s="28">
        <v>0</v>
      </c>
    </row>
    <row r="44" spans="1:16" s="2" customFormat="1" ht="25" customHeight="1" x14ac:dyDescent="0.2">
      <c r="A44" s="37" t="s">
        <v>41</v>
      </c>
      <c r="B44" s="28">
        <v>0.98</v>
      </c>
      <c r="C44" s="28"/>
      <c r="D44" s="29">
        <v>11</v>
      </c>
      <c r="E44" s="29">
        <v>0</v>
      </c>
      <c r="F44" s="29">
        <v>0</v>
      </c>
      <c r="G44" s="29"/>
      <c r="H44" s="29"/>
      <c r="I44" s="29"/>
      <c r="J44" s="31"/>
      <c r="K44" s="29">
        <v>1</v>
      </c>
      <c r="L44" s="31">
        <v>0</v>
      </c>
      <c r="M44" s="31">
        <v>0</v>
      </c>
      <c r="N44" s="34">
        <v>0.98</v>
      </c>
      <c r="O44" s="35">
        <v>0</v>
      </c>
      <c r="P44" s="28">
        <v>0</v>
      </c>
    </row>
    <row r="45" spans="1:16" s="2" customFormat="1" ht="25" customHeight="1" x14ac:dyDescent="0.2">
      <c r="A45" s="37" t="s">
        <v>42</v>
      </c>
      <c r="B45" s="28">
        <v>0.98</v>
      </c>
      <c r="C45" s="28"/>
      <c r="D45" s="29">
        <v>17</v>
      </c>
      <c r="E45" s="29">
        <v>0</v>
      </c>
      <c r="F45" s="29">
        <v>0</v>
      </c>
      <c r="G45" s="29"/>
      <c r="H45" s="29"/>
      <c r="I45" s="29"/>
      <c r="J45" s="31"/>
      <c r="K45" s="29">
        <v>1</v>
      </c>
      <c r="L45" s="31">
        <v>0</v>
      </c>
      <c r="M45" s="31">
        <v>0</v>
      </c>
      <c r="N45" s="34">
        <v>0.98</v>
      </c>
      <c r="O45" s="35">
        <v>0</v>
      </c>
      <c r="P45" s="28">
        <v>0</v>
      </c>
    </row>
    <row r="46" spans="1:16" s="2" customFormat="1" ht="25" customHeight="1" x14ac:dyDescent="0.2">
      <c r="A46" s="37" t="s">
        <v>43</v>
      </c>
      <c r="B46" s="28">
        <v>0.98</v>
      </c>
      <c r="C46" s="28"/>
      <c r="D46" s="29">
        <v>15</v>
      </c>
      <c r="E46" s="29">
        <v>0</v>
      </c>
      <c r="F46" s="29">
        <v>0</v>
      </c>
      <c r="G46" s="29"/>
      <c r="H46" s="29"/>
      <c r="I46" s="29"/>
      <c r="J46" s="31"/>
      <c r="K46" s="29">
        <v>5</v>
      </c>
      <c r="L46" s="31">
        <v>0</v>
      </c>
      <c r="M46" s="31">
        <v>0</v>
      </c>
      <c r="N46" s="34">
        <v>4.9000000000000004</v>
      </c>
      <c r="O46" s="35">
        <v>0</v>
      </c>
      <c r="P46" s="28">
        <v>0</v>
      </c>
    </row>
    <row r="47" spans="1:16" s="2" customFormat="1" ht="25" customHeight="1" x14ac:dyDescent="0.2">
      <c r="A47" s="37" t="s">
        <v>44</v>
      </c>
      <c r="B47" s="28">
        <v>0.98</v>
      </c>
      <c r="C47" s="28"/>
      <c r="D47" s="29">
        <v>14</v>
      </c>
      <c r="E47" s="29">
        <v>0</v>
      </c>
      <c r="F47" s="29">
        <v>0</v>
      </c>
      <c r="G47" s="29"/>
      <c r="H47" s="29"/>
      <c r="I47" s="29"/>
      <c r="J47" s="31"/>
      <c r="K47" s="29">
        <v>4</v>
      </c>
      <c r="L47" s="31">
        <v>0</v>
      </c>
      <c r="M47" s="31">
        <v>0</v>
      </c>
      <c r="N47" s="34">
        <v>3.92</v>
      </c>
      <c r="O47" s="35">
        <v>0</v>
      </c>
      <c r="P47" s="28">
        <v>0</v>
      </c>
    </row>
    <row r="48" spans="1:16" s="2" customFormat="1" ht="25" customHeight="1" x14ac:dyDescent="0.2">
      <c r="A48" s="37" t="s">
        <v>65</v>
      </c>
      <c r="B48" s="28">
        <v>0.98</v>
      </c>
      <c r="C48" s="28"/>
      <c r="D48" s="29">
        <v>17</v>
      </c>
      <c r="E48" s="29">
        <v>0</v>
      </c>
      <c r="F48" s="29">
        <v>0</v>
      </c>
      <c r="G48" s="29"/>
      <c r="H48" s="29"/>
      <c r="I48" s="29"/>
      <c r="J48" s="31"/>
      <c r="K48" s="29">
        <v>8</v>
      </c>
      <c r="L48" s="31">
        <v>0</v>
      </c>
      <c r="M48" s="31">
        <v>0</v>
      </c>
      <c r="N48" s="34">
        <v>7.84</v>
      </c>
      <c r="O48" s="35">
        <v>0</v>
      </c>
      <c r="P48" s="28">
        <v>0</v>
      </c>
    </row>
    <row r="49" spans="1:16" s="2" customFormat="1" ht="25" customHeight="1" x14ac:dyDescent="0.2">
      <c r="A49" s="37" t="s">
        <v>45</v>
      </c>
      <c r="B49" s="28">
        <v>0.98</v>
      </c>
      <c r="C49" s="28"/>
      <c r="D49" s="29">
        <v>17</v>
      </c>
      <c r="E49" s="29">
        <v>0</v>
      </c>
      <c r="F49" s="29">
        <v>0</v>
      </c>
      <c r="G49" s="29"/>
      <c r="H49" s="29"/>
      <c r="I49" s="29"/>
      <c r="J49" s="31"/>
      <c r="K49" s="29">
        <v>1</v>
      </c>
      <c r="L49" s="31">
        <v>0</v>
      </c>
      <c r="M49" s="31">
        <v>0</v>
      </c>
      <c r="N49" s="34">
        <v>0.98</v>
      </c>
      <c r="O49" s="35">
        <v>0</v>
      </c>
      <c r="P49" s="28">
        <v>0</v>
      </c>
    </row>
    <row r="50" spans="1:16" s="2" customFormat="1" ht="25" customHeight="1" x14ac:dyDescent="0.2">
      <c r="A50" s="37" t="s">
        <v>46</v>
      </c>
      <c r="B50" s="28">
        <v>0.98</v>
      </c>
      <c r="C50" s="28"/>
      <c r="D50" s="29">
        <v>14</v>
      </c>
      <c r="E50" s="29">
        <v>0</v>
      </c>
      <c r="F50" s="29">
        <v>0</v>
      </c>
      <c r="G50" s="29"/>
      <c r="H50" s="29"/>
      <c r="I50" s="29"/>
      <c r="J50" s="31"/>
      <c r="K50" s="29">
        <v>4</v>
      </c>
      <c r="L50" s="31">
        <v>0</v>
      </c>
      <c r="M50" s="31">
        <v>0</v>
      </c>
      <c r="N50" s="34">
        <v>3.92</v>
      </c>
      <c r="O50" s="35">
        <v>0</v>
      </c>
      <c r="P50" s="28">
        <v>0</v>
      </c>
    </row>
    <row r="51" spans="1:16" ht="25" customHeight="1" x14ac:dyDescent="0.2">
      <c r="A51" s="37" t="s">
        <v>47</v>
      </c>
      <c r="B51" s="28">
        <v>0.98</v>
      </c>
      <c r="C51" s="28"/>
      <c r="D51" s="32">
        <v>19</v>
      </c>
      <c r="E51" s="29">
        <v>0</v>
      </c>
      <c r="F51" s="29">
        <v>0</v>
      </c>
      <c r="G51" s="29"/>
      <c r="H51" s="29"/>
      <c r="I51" s="29"/>
      <c r="J51" s="31"/>
      <c r="K51" s="32">
        <v>12</v>
      </c>
      <c r="L51" s="33">
        <v>0</v>
      </c>
      <c r="M51" s="33">
        <v>0</v>
      </c>
      <c r="N51" s="34">
        <v>11.76</v>
      </c>
      <c r="O51" s="35">
        <v>0</v>
      </c>
      <c r="P51" s="28">
        <v>0</v>
      </c>
    </row>
    <row r="52" spans="1:16" ht="25" customHeight="1" x14ac:dyDescent="0.2">
      <c r="A52" s="37" t="s">
        <v>48</v>
      </c>
      <c r="B52" s="28">
        <v>0.98</v>
      </c>
      <c r="C52" s="28"/>
      <c r="D52" s="32">
        <v>19</v>
      </c>
      <c r="E52" s="29">
        <v>0</v>
      </c>
      <c r="F52" s="29">
        <v>0</v>
      </c>
      <c r="G52" s="29"/>
      <c r="H52" s="29"/>
      <c r="I52" s="29"/>
      <c r="J52" s="31"/>
      <c r="K52" s="32">
        <v>12</v>
      </c>
      <c r="L52" s="33">
        <v>0</v>
      </c>
      <c r="M52" s="33">
        <v>0</v>
      </c>
      <c r="N52" s="34">
        <v>11.76</v>
      </c>
      <c r="O52" s="35">
        <v>0</v>
      </c>
      <c r="P52" s="28">
        <v>0</v>
      </c>
    </row>
    <row r="53" spans="1:16" ht="25" customHeight="1" x14ac:dyDescent="0.2">
      <c r="A53" s="37" t="s">
        <v>70</v>
      </c>
      <c r="B53" s="28">
        <v>0.98</v>
      </c>
      <c r="C53" s="28"/>
      <c r="D53" s="32">
        <v>10</v>
      </c>
      <c r="E53" s="29">
        <v>0</v>
      </c>
      <c r="F53" s="29">
        <v>0</v>
      </c>
      <c r="G53" s="29"/>
      <c r="H53" s="29"/>
      <c r="I53" s="29"/>
      <c r="J53" s="31"/>
      <c r="K53" s="32">
        <v>1</v>
      </c>
      <c r="L53" s="33">
        <v>0</v>
      </c>
      <c r="M53" s="32">
        <v>0</v>
      </c>
      <c r="N53" s="58">
        <v>0.98</v>
      </c>
      <c r="O53" s="35">
        <v>0</v>
      </c>
      <c r="P53" s="28">
        <v>0</v>
      </c>
    </row>
    <row r="54" spans="1:16" ht="25" customHeight="1" x14ac:dyDescent="0.2">
      <c r="A54" s="37" t="s">
        <v>71</v>
      </c>
      <c r="B54" s="28">
        <v>0.98</v>
      </c>
      <c r="C54" s="28"/>
      <c r="D54" s="32">
        <v>10</v>
      </c>
      <c r="E54" s="29">
        <v>0</v>
      </c>
      <c r="F54" s="29">
        <v>0</v>
      </c>
      <c r="G54" s="29"/>
      <c r="H54" s="29"/>
      <c r="I54" s="29"/>
      <c r="J54" s="31"/>
      <c r="K54" s="32">
        <v>3</v>
      </c>
      <c r="L54" s="33">
        <v>0</v>
      </c>
      <c r="M54" s="33">
        <v>0</v>
      </c>
      <c r="N54" s="34">
        <v>2.94</v>
      </c>
      <c r="O54" s="35">
        <v>0</v>
      </c>
      <c r="P54" s="28">
        <v>0</v>
      </c>
    </row>
    <row r="55" spans="1:16" ht="25" customHeight="1" x14ac:dyDescent="0.2">
      <c r="A55" s="27" t="s">
        <v>23</v>
      </c>
      <c r="B55" s="28">
        <v>1.45</v>
      </c>
      <c r="C55" s="28">
        <v>3.5</v>
      </c>
      <c r="D55" s="32">
        <v>24</v>
      </c>
      <c r="E55" s="29">
        <v>0</v>
      </c>
      <c r="F55" s="29">
        <v>0</v>
      </c>
      <c r="G55" s="29">
        <v>1</v>
      </c>
      <c r="H55" s="29">
        <v>2</v>
      </c>
      <c r="I55" s="29">
        <v>3</v>
      </c>
      <c r="J55" s="31">
        <v>21</v>
      </c>
      <c r="K55" s="32">
        <v>11</v>
      </c>
      <c r="L55" s="33">
        <v>0</v>
      </c>
      <c r="M55" s="33">
        <v>10</v>
      </c>
      <c r="N55" s="34">
        <v>15.95</v>
      </c>
      <c r="O55" s="35">
        <v>4.3499999999999996</v>
      </c>
      <c r="P55" s="28">
        <v>3.5</v>
      </c>
    </row>
    <row r="56" spans="1:16" ht="25" customHeight="1" x14ac:dyDescent="0.2">
      <c r="A56" s="27" t="s">
        <v>13</v>
      </c>
      <c r="B56" s="28"/>
      <c r="C56" s="28"/>
      <c r="D56" s="32"/>
      <c r="E56" s="29"/>
      <c r="F56" s="29"/>
      <c r="G56" s="29"/>
      <c r="H56" s="29"/>
      <c r="I56" s="29"/>
      <c r="J56" s="31"/>
      <c r="K56" s="32"/>
      <c r="L56" s="33"/>
      <c r="M56" s="33"/>
      <c r="N56" s="34"/>
      <c r="O56" s="35"/>
      <c r="P56" s="28"/>
    </row>
    <row r="57" spans="1:16" ht="25" customHeight="1" x14ac:dyDescent="0.2">
      <c r="A57" s="37" t="s">
        <v>51</v>
      </c>
      <c r="B57" s="28">
        <v>2.44</v>
      </c>
      <c r="C57" s="28">
        <v>5</v>
      </c>
      <c r="D57" s="32">
        <v>6</v>
      </c>
      <c r="E57" s="29">
        <v>0</v>
      </c>
      <c r="F57" s="29">
        <v>0</v>
      </c>
      <c r="G57" s="29">
        <v>2</v>
      </c>
      <c r="H57" s="29">
        <v>1</v>
      </c>
      <c r="I57" s="29">
        <v>3</v>
      </c>
      <c r="J57" s="31">
        <v>3</v>
      </c>
      <c r="K57" s="32">
        <v>21</v>
      </c>
      <c r="L57" s="33">
        <v>0</v>
      </c>
      <c r="M57" s="33">
        <v>0</v>
      </c>
      <c r="N57" s="34">
        <v>51.24</v>
      </c>
      <c r="O57" s="35">
        <v>7.32</v>
      </c>
      <c r="P57" s="28">
        <v>10</v>
      </c>
    </row>
    <row r="58" spans="1:16" ht="25" customHeight="1" x14ac:dyDescent="0.2">
      <c r="A58" s="36" t="s">
        <v>14</v>
      </c>
      <c r="B58" s="28">
        <v>0.35</v>
      </c>
      <c r="C58" s="28">
        <v>1</v>
      </c>
      <c r="D58" s="32">
        <v>28</v>
      </c>
      <c r="E58" s="29">
        <v>0</v>
      </c>
      <c r="F58" s="29">
        <v>0</v>
      </c>
      <c r="G58" s="29"/>
      <c r="H58" s="29"/>
      <c r="I58" s="29"/>
      <c r="J58" s="31"/>
      <c r="K58" s="32">
        <v>8</v>
      </c>
      <c r="L58" s="33">
        <v>0</v>
      </c>
      <c r="M58" s="33">
        <v>0</v>
      </c>
      <c r="N58" s="34">
        <v>2.8</v>
      </c>
      <c r="O58" s="35">
        <v>0</v>
      </c>
      <c r="P58" s="28">
        <v>0</v>
      </c>
    </row>
    <row r="59" spans="1:16" ht="25" customHeight="1" x14ac:dyDescent="0.2">
      <c r="A59" s="36" t="s">
        <v>16</v>
      </c>
      <c r="B59" s="28">
        <v>0.35</v>
      </c>
      <c r="C59" s="28">
        <v>1</v>
      </c>
      <c r="D59" s="32">
        <v>31</v>
      </c>
      <c r="E59" s="29">
        <v>0</v>
      </c>
      <c r="F59" s="29">
        <v>0</v>
      </c>
      <c r="G59" s="45"/>
      <c r="H59" s="46"/>
      <c r="I59" s="46"/>
      <c r="J59" s="31"/>
      <c r="K59" s="32">
        <v>11</v>
      </c>
      <c r="L59" s="33">
        <v>0</v>
      </c>
      <c r="M59" s="33">
        <v>0</v>
      </c>
      <c r="N59" s="34">
        <v>3.85</v>
      </c>
      <c r="O59" s="35">
        <v>0</v>
      </c>
      <c r="P59" s="28">
        <v>0</v>
      </c>
    </row>
    <row r="60" spans="1:16" ht="25" customHeight="1" x14ac:dyDescent="0.2">
      <c r="A60" s="36" t="s">
        <v>15</v>
      </c>
      <c r="B60" s="28">
        <v>0.35</v>
      </c>
      <c r="C60" s="28">
        <v>1</v>
      </c>
      <c r="D60" s="32">
        <v>33</v>
      </c>
      <c r="E60" s="29">
        <v>0</v>
      </c>
      <c r="F60" s="29">
        <v>0</v>
      </c>
      <c r="G60" s="45"/>
      <c r="H60" s="46"/>
      <c r="I60" s="46"/>
      <c r="J60" s="31"/>
      <c r="K60" s="32">
        <v>13</v>
      </c>
      <c r="L60" s="33">
        <v>0</v>
      </c>
      <c r="M60" s="33">
        <v>0</v>
      </c>
      <c r="N60" s="34">
        <v>4.55</v>
      </c>
      <c r="O60" s="35">
        <v>0</v>
      </c>
      <c r="P60" s="28">
        <v>0</v>
      </c>
    </row>
    <row r="61" spans="1:16" ht="25" customHeight="1" x14ac:dyDescent="0.2">
      <c r="A61" s="36" t="s">
        <v>18</v>
      </c>
      <c r="B61" s="28">
        <v>0.35</v>
      </c>
      <c r="C61" s="28">
        <v>1</v>
      </c>
      <c r="D61" s="32">
        <v>23</v>
      </c>
      <c r="E61" s="29">
        <v>0</v>
      </c>
      <c r="F61" s="29">
        <v>0</v>
      </c>
      <c r="G61" s="45"/>
      <c r="H61" s="46"/>
      <c r="I61" s="46"/>
      <c r="J61" s="31"/>
      <c r="K61" s="32">
        <v>3</v>
      </c>
      <c r="L61" s="33">
        <v>0</v>
      </c>
      <c r="M61" s="33">
        <v>0</v>
      </c>
      <c r="N61" s="34">
        <v>1.05</v>
      </c>
      <c r="O61" s="35">
        <v>0</v>
      </c>
      <c r="P61" s="28">
        <v>0</v>
      </c>
    </row>
    <row r="62" spans="1:16" ht="25" customHeight="1" x14ac:dyDescent="0.2">
      <c r="A62" s="36" t="s">
        <v>17</v>
      </c>
      <c r="B62" s="28">
        <v>0.38</v>
      </c>
      <c r="C62" s="28">
        <v>1</v>
      </c>
      <c r="D62" s="32">
        <v>54</v>
      </c>
      <c r="E62" s="29">
        <v>250</v>
      </c>
      <c r="F62" s="30">
        <v>44</v>
      </c>
      <c r="G62" s="45"/>
      <c r="H62" s="46"/>
      <c r="I62" s="46"/>
      <c r="J62" s="44"/>
      <c r="K62" s="32">
        <v>33</v>
      </c>
      <c r="L62" s="33">
        <v>0</v>
      </c>
      <c r="M62" s="33">
        <v>0</v>
      </c>
      <c r="N62" s="34">
        <v>12.54</v>
      </c>
      <c r="O62" s="35">
        <v>0</v>
      </c>
      <c r="P62" s="28">
        <v>0</v>
      </c>
    </row>
    <row r="63" spans="1:16" ht="25" customHeight="1" x14ac:dyDescent="0.2">
      <c r="A63" s="36" t="s">
        <v>19</v>
      </c>
      <c r="B63" s="28">
        <v>0.35</v>
      </c>
      <c r="C63" s="28">
        <v>1</v>
      </c>
      <c r="D63" s="32">
        <v>31</v>
      </c>
      <c r="E63" s="29">
        <v>0</v>
      </c>
      <c r="F63" s="30">
        <v>0</v>
      </c>
      <c r="G63" s="45"/>
      <c r="H63" s="46"/>
      <c r="I63" s="46"/>
      <c r="J63" s="31"/>
      <c r="K63" s="32">
        <v>11</v>
      </c>
      <c r="L63" s="33">
        <v>0</v>
      </c>
      <c r="M63" s="33">
        <v>0</v>
      </c>
      <c r="N63" s="34">
        <v>3.85</v>
      </c>
      <c r="O63" s="35">
        <v>0</v>
      </c>
      <c r="P63" s="28">
        <v>0</v>
      </c>
    </row>
    <row r="64" spans="1:16" ht="25" customHeight="1" x14ac:dyDescent="0.2">
      <c r="A64" s="36" t="s">
        <v>31</v>
      </c>
      <c r="B64" s="28">
        <v>0.38</v>
      </c>
      <c r="C64" s="28">
        <v>1</v>
      </c>
      <c r="D64" s="32">
        <v>57</v>
      </c>
      <c r="E64" s="29">
        <v>0</v>
      </c>
      <c r="F64" s="30">
        <v>0</v>
      </c>
      <c r="G64" s="45"/>
      <c r="H64" s="46"/>
      <c r="I64" s="46"/>
      <c r="J64" s="31"/>
      <c r="K64" s="32">
        <v>37</v>
      </c>
      <c r="L64" s="33">
        <v>0</v>
      </c>
      <c r="M64" s="33">
        <v>0</v>
      </c>
      <c r="N64" s="34">
        <v>14.06</v>
      </c>
      <c r="O64" s="35">
        <v>0</v>
      </c>
      <c r="P64" s="28">
        <v>0</v>
      </c>
    </row>
    <row r="65" spans="1:16" ht="25" customHeight="1" x14ac:dyDescent="0.2">
      <c r="A65" s="36" t="s">
        <v>32</v>
      </c>
      <c r="B65" s="28">
        <v>0.38</v>
      </c>
      <c r="C65" s="28">
        <v>1</v>
      </c>
      <c r="D65" s="32">
        <v>56</v>
      </c>
      <c r="E65" s="29">
        <v>0</v>
      </c>
      <c r="F65" s="30">
        <v>0</v>
      </c>
      <c r="G65" s="45"/>
      <c r="H65" s="46"/>
      <c r="I65" s="46"/>
      <c r="J65" s="31"/>
      <c r="K65" s="32">
        <v>36</v>
      </c>
      <c r="L65" s="32">
        <v>0</v>
      </c>
      <c r="M65" s="32">
        <v>0</v>
      </c>
      <c r="N65" s="30">
        <v>13.68</v>
      </c>
      <c r="O65" s="47">
        <v>0</v>
      </c>
      <c r="P65" s="28">
        <v>0</v>
      </c>
    </row>
    <row r="66" spans="1:16" ht="22" customHeight="1" x14ac:dyDescent="0.2">
      <c r="A66" s="27" t="s">
        <v>20</v>
      </c>
      <c r="B66" s="28"/>
      <c r="C66" s="28"/>
      <c r="D66" s="32"/>
      <c r="E66" s="29"/>
      <c r="F66" s="30"/>
      <c r="G66" s="29"/>
      <c r="H66" s="29"/>
      <c r="I66" s="29"/>
      <c r="J66" s="31"/>
      <c r="K66" s="32"/>
      <c r="L66" s="33"/>
      <c r="M66" s="33"/>
      <c r="N66" s="34"/>
      <c r="O66" s="35"/>
      <c r="P66" s="28"/>
    </row>
    <row r="67" spans="1:16" ht="25" customHeight="1" x14ac:dyDescent="0.2">
      <c r="A67" s="36" t="s">
        <v>14</v>
      </c>
      <c r="B67" s="28">
        <v>0.32</v>
      </c>
      <c r="C67" s="28">
        <v>1.5</v>
      </c>
      <c r="D67" s="32">
        <v>43</v>
      </c>
      <c r="E67" s="29">
        <v>0</v>
      </c>
      <c r="F67" s="30">
        <v>0</v>
      </c>
      <c r="G67" s="29"/>
      <c r="H67" s="29"/>
      <c r="I67" s="29"/>
      <c r="J67" s="31"/>
      <c r="K67" s="32">
        <v>44</v>
      </c>
      <c r="L67" s="33">
        <v>1</v>
      </c>
      <c r="M67" s="33">
        <v>0</v>
      </c>
      <c r="N67" s="34">
        <v>14.08</v>
      </c>
      <c r="O67" s="35">
        <v>0</v>
      </c>
      <c r="P67" s="28">
        <v>0</v>
      </c>
    </row>
    <row r="68" spans="1:16" ht="25" customHeight="1" x14ac:dyDescent="0.2">
      <c r="A68" s="36" t="s">
        <v>19</v>
      </c>
      <c r="B68" s="28">
        <v>0.32</v>
      </c>
      <c r="C68" s="28">
        <v>1.5</v>
      </c>
      <c r="D68" s="32">
        <v>44</v>
      </c>
      <c r="E68" s="29">
        <v>0</v>
      </c>
      <c r="F68" s="30">
        <v>0</v>
      </c>
      <c r="G68" s="29"/>
      <c r="H68" s="29"/>
      <c r="I68" s="29"/>
      <c r="J68" s="31"/>
      <c r="K68" s="32">
        <v>41</v>
      </c>
      <c r="L68" s="33">
        <v>0</v>
      </c>
      <c r="M68" s="33">
        <v>3</v>
      </c>
      <c r="N68" s="34">
        <v>13.12</v>
      </c>
      <c r="O68" s="35">
        <v>0</v>
      </c>
      <c r="P68" s="28">
        <v>0</v>
      </c>
    </row>
    <row r="69" spans="1:16" ht="21" customHeight="1" x14ac:dyDescent="0.2">
      <c r="A69" s="27" t="s">
        <v>21</v>
      </c>
      <c r="B69" s="28">
        <v>2.16</v>
      </c>
      <c r="C69" s="28">
        <v>5</v>
      </c>
      <c r="D69" s="32">
        <v>44</v>
      </c>
      <c r="E69" s="29">
        <v>0</v>
      </c>
      <c r="F69" s="30">
        <v>0</v>
      </c>
      <c r="G69" s="29"/>
      <c r="H69" s="29"/>
      <c r="I69" s="29"/>
      <c r="J69" s="31"/>
      <c r="K69" s="32">
        <v>29</v>
      </c>
      <c r="L69" s="33">
        <v>0</v>
      </c>
      <c r="M69" s="33">
        <v>15</v>
      </c>
      <c r="N69" s="34">
        <v>62.64</v>
      </c>
      <c r="O69" s="35">
        <v>0</v>
      </c>
      <c r="P69" s="28">
        <v>0</v>
      </c>
    </row>
    <row r="70" spans="1:16" ht="20" customHeight="1" x14ac:dyDescent="0.2">
      <c r="A70" s="27" t="s">
        <v>86</v>
      </c>
      <c r="B70" s="28">
        <v>11.04</v>
      </c>
      <c r="C70" s="28">
        <v>22</v>
      </c>
      <c r="D70" s="32">
        <v>94</v>
      </c>
      <c r="E70" s="29">
        <v>0</v>
      </c>
      <c r="F70" s="30">
        <v>0</v>
      </c>
      <c r="G70" s="29">
        <v>18</v>
      </c>
      <c r="H70" s="29">
        <v>0</v>
      </c>
      <c r="I70" s="29">
        <v>18</v>
      </c>
      <c r="J70" s="31">
        <v>76</v>
      </c>
      <c r="K70" s="32">
        <v>59</v>
      </c>
      <c r="L70" s="33">
        <v>1</v>
      </c>
      <c r="M70" s="33">
        <v>0</v>
      </c>
      <c r="N70" s="34">
        <v>651.36</v>
      </c>
      <c r="O70" s="35">
        <v>198.72</v>
      </c>
      <c r="P70" s="28">
        <v>396</v>
      </c>
    </row>
    <row r="71" spans="1:16" ht="25" customHeight="1" x14ac:dyDescent="0.2">
      <c r="A71" s="48" t="s">
        <v>83</v>
      </c>
      <c r="B71" s="38"/>
      <c r="C71" s="38"/>
      <c r="D71" s="29"/>
      <c r="E71" s="29"/>
      <c r="F71" s="49">
        <f>SUM(F3:F70)</f>
        <v>885.5</v>
      </c>
      <c r="G71" s="29"/>
      <c r="H71" s="29"/>
      <c r="I71" s="29"/>
      <c r="J71" s="31"/>
      <c r="K71" s="32"/>
      <c r="L71" s="32"/>
      <c r="M71" s="32"/>
      <c r="N71" s="49"/>
      <c r="O71" s="50"/>
      <c r="P71" s="51">
        <f>SUM(P3:P70)</f>
        <v>2023.5</v>
      </c>
    </row>
    <row r="72" spans="1:16" ht="25" customHeight="1" x14ac:dyDescent="0.2">
      <c r="A72" s="48" t="s">
        <v>84</v>
      </c>
      <c r="B72" s="52"/>
      <c r="C72" s="52"/>
      <c r="D72" s="53"/>
      <c r="E72" s="53"/>
      <c r="F72" s="51"/>
      <c r="G72" s="53"/>
      <c r="H72" s="53"/>
      <c r="I72" s="53"/>
      <c r="J72" s="54"/>
      <c r="K72" s="55"/>
      <c r="L72" s="55"/>
      <c r="M72" s="55"/>
      <c r="N72" s="49"/>
      <c r="O72" s="51">
        <f>SUM(O4:O71)</f>
        <v>1140.8100000000002</v>
      </c>
      <c r="P72" s="51"/>
    </row>
    <row r="73" spans="1:16" ht="25" customHeight="1" x14ac:dyDescent="0.2">
      <c r="A73" s="48" t="s">
        <v>67</v>
      </c>
      <c r="B73" s="38"/>
      <c r="C73" s="38"/>
      <c r="D73" s="29"/>
      <c r="E73" s="29"/>
      <c r="F73" s="49"/>
      <c r="G73" s="29"/>
      <c r="H73" s="29"/>
      <c r="I73" s="29"/>
      <c r="J73" s="31"/>
      <c r="K73" s="32"/>
      <c r="L73" s="32"/>
      <c r="M73" s="32"/>
      <c r="N73" s="30"/>
      <c r="O73" s="50"/>
      <c r="P73" s="51">
        <v>882.69</v>
      </c>
    </row>
    <row r="74" spans="1:16" s="1" customFormat="1" ht="25" customHeight="1" x14ac:dyDescent="0.2">
      <c r="A74" s="48" t="s">
        <v>85</v>
      </c>
      <c r="B74" s="52"/>
      <c r="C74" s="52"/>
      <c r="D74" s="53"/>
      <c r="E74" s="53"/>
      <c r="F74" s="49"/>
      <c r="G74" s="53"/>
      <c r="H74" s="53"/>
      <c r="I74" s="53"/>
      <c r="J74" s="54"/>
      <c r="K74" s="55"/>
      <c r="L74" s="55"/>
      <c r="M74" s="55"/>
      <c r="N74" s="49">
        <f>SUM(N4:N73)</f>
        <v>7377.9599999999991</v>
      </c>
      <c r="O74" s="56"/>
      <c r="P74" s="51"/>
    </row>
    <row r="75" spans="1:16" s="1" customFormat="1" ht="25" customHeight="1" x14ac:dyDescent="0.2">
      <c r="K75" s="59"/>
    </row>
    <row r="76" spans="1:16" ht="25" customHeight="1" x14ac:dyDescent="0.2">
      <c r="P76" s="8"/>
    </row>
    <row r="77" spans="1:16" ht="25" customHeight="1" x14ac:dyDescent="0.2">
      <c r="P77" s="8"/>
    </row>
    <row r="78" spans="1:16" ht="25" customHeight="1" x14ac:dyDescent="0.2">
      <c r="P78" s="8"/>
    </row>
    <row r="79" spans="1:16" ht="25" customHeight="1" x14ac:dyDescent="0.2">
      <c r="P79" s="8"/>
    </row>
    <row r="80" spans="1:16" ht="25" customHeight="1" x14ac:dyDescent="0.2">
      <c r="P80" s="8"/>
    </row>
    <row r="81" spans="4:16" ht="25" customHeight="1" x14ac:dyDescent="0.2">
      <c r="P81" s="8"/>
    </row>
    <row r="82" spans="4:16" ht="25" customHeight="1" x14ac:dyDescent="0.2">
      <c r="P82" s="8"/>
    </row>
    <row r="83" spans="4:16" ht="25" customHeight="1" x14ac:dyDescent="0.2">
      <c r="P83" s="8"/>
    </row>
    <row r="84" spans="4:16" ht="25" customHeight="1" x14ac:dyDescent="0.2">
      <c r="P84" s="8"/>
    </row>
    <row r="85" spans="4:16" ht="25" customHeight="1" x14ac:dyDescent="0.2">
      <c r="P85" s="8"/>
    </row>
    <row r="86" spans="4:16" ht="25" customHeight="1" x14ac:dyDescent="0.2">
      <c r="P86" s="8"/>
    </row>
    <row r="87" spans="4:16" ht="25" customHeight="1" x14ac:dyDescent="0.2">
      <c r="D87"/>
      <c r="P87" s="8"/>
    </row>
    <row r="88" spans="4:16" ht="25" customHeight="1" x14ac:dyDescent="0.2">
      <c r="P88" s="8"/>
    </row>
    <row r="89" spans="4:16" ht="25" customHeight="1" x14ac:dyDescent="0.2">
      <c r="P89" s="8"/>
    </row>
    <row r="90" spans="4:16" ht="25" customHeight="1" x14ac:dyDescent="0.2">
      <c r="P90" s="8"/>
    </row>
    <row r="91" spans="4:16" ht="25" customHeight="1" x14ac:dyDescent="0.2">
      <c r="P91" s="8"/>
    </row>
    <row r="92" spans="4:16" ht="25" customHeight="1" x14ac:dyDescent="0.2">
      <c r="P92" s="8"/>
    </row>
    <row r="93" spans="4:16" ht="25" customHeight="1" x14ac:dyDescent="0.2">
      <c r="P93" s="8"/>
    </row>
    <row r="94" spans="4:16" ht="25" customHeight="1" x14ac:dyDescent="0.2">
      <c r="P94" s="8"/>
    </row>
    <row r="95" spans="4:16" ht="25" customHeight="1" x14ac:dyDescent="0.2">
      <c r="P95" s="8"/>
    </row>
    <row r="96" spans="4:16" ht="25" customHeight="1" x14ac:dyDescent="0.2">
      <c r="P96" s="8"/>
    </row>
    <row r="97" spans="16:16" ht="25" customHeight="1" x14ac:dyDescent="0.2">
      <c r="P97" s="8"/>
    </row>
    <row r="98" spans="16:16" ht="25" customHeight="1" x14ac:dyDescent="0.2">
      <c r="P98" s="8"/>
    </row>
    <row r="99" spans="16:16" ht="25" customHeight="1" x14ac:dyDescent="0.2">
      <c r="P99" s="8"/>
    </row>
    <row r="100" spans="16:16" ht="25" customHeight="1" x14ac:dyDescent="0.2">
      <c r="P100" s="8"/>
    </row>
    <row r="101" spans="16:16" ht="25" customHeight="1" x14ac:dyDescent="0.2">
      <c r="P101" s="8"/>
    </row>
    <row r="102" spans="16:16" ht="25" customHeight="1" x14ac:dyDescent="0.2">
      <c r="P102" s="8"/>
    </row>
    <row r="103" spans="16:16" ht="25" customHeight="1" x14ac:dyDescent="0.2">
      <c r="P103" s="8"/>
    </row>
    <row r="104" spans="16:16" ht="25" customHeight="1" x14ac:dyDescent="0.2">
      <c r="P104" s="8"/>
    </row>
    <row r="105" spans="16:16" ht="25" customHeight="1" x14ac:dyDescent="0.2">
      <c r="P105" s="8"/>
    </row>
    <row r="106" spans="16:16" ht="25" customHeight="1" x14ac:dyDescent="0.2">
      <c r="P106" s="8"/>
    </row>
    <row r="107" spans="16:16" ht="25" customHeight="1" x14ac:dyDescent="0.2">
      <c r="P107" s="8"/>
    </row>
    <row r="108" spans="16:16" ht="25" customHeight="1" x14ac:dyDescent="0.2">
      <c r="P108" s="8"/>
    </row>
    <row r="109" spans="16:16" ht="25" customHeight="1" x14ac:dyDescent="0.2">
      <c r="P109" s="8"/>
    </row>
    <row r="110" spans="16:16" ht="25" customHeight="1" x14ac:dyDescent="0.2">
      <c r="P110" s="8"/>
    </row>
    <row r="111" spans="16:16" ht="25" customHeight="1" x14ac:dyDescent="0.2">
      <c r="P111" s="8"/>
    </row>
    <row r="112" spans="16:16" ht="25" customHeight="1" x14ac:dyDescent="0.2">
      <c r="P112" s="8"/>
    </row>
    <row r="113" spans="16:16" ht="25" customHeight="1" x14ac:dyDescent="0.2">
      <c r="P113" s="8"/>
    </row>
    <row r="114" spans="16:16" ht="25" customHeight="1" x14ac:dyDescent="0.2">
      <c r="P114" s="8"/>
    </row>
    <row r="115" spans="16:16" ht="25" customHeight="1" x14ac:dyDescent="0.2">
      <c r="P115" s="8"/>
    </row>
    <row r="116" spans="16:16" ht="25" customHeight="1" x14ac:dyDescent="0.2">
      <c r="P116" s="8"/>
    </row>
    <row r="117" spans="16:16" ht="25" customHeight="1" x14ac:dyDescent="0.2">
      <c r="P117" s="8"/>
    </row>
    <row r="118" spans="16:16" ht="25" customHeight="1" x14ac:dyDescent="0.2">
      <c r="P118" s="8"/>
    </row>
    <row r="119" spans="16:16" ht="25" customHeight="1" x14ac:dyDescent="0.2">
      <c r="P119" s="8"/>
    </row>
    <row r="120" spans="16:16" ht="25" customHeight="1" x14ac:dyDescent="0.2">
      <c r="P120" s="8"/>
    </row>
    <row r="121" spans="16:16" ht="25" customHeight="1" x14ac:dyDescent="0.2">
      <c r="P121" s="8"/>
    </row>
    <row r="122" spans="16:16" ht="25" customHeight="1" x14ac:dyDescent="0.2">
      <c r="P122" s="8"/>
    </row>
    <row r="123" spans="16:16" ht="25" customHeight="1" x14ac:dyDescent="0.2">
      <c r="P123" s="8"/>
    </row>
    <row r="124" spans="16:16" ht="25" customHeight="1" x14ac:dyDescent="0.2">
      <c r="P124" s="8"/>
    </row>
    <row r="125" spans="16:16" ht="25" customHeight="1" x14ac:dyDescent="0.2">
      <c r="P125" s="8"/>
    </row>
    <row r="126" spans="16:16" ht="25" customHeight="1" x14ac:dyDescent="0.2">
      <c r="P126" s="8"/>
    </row>
    <row r="127" spans="16:16" ht="25" customHeight="1" x14ac:dyDescent="0.2">
      <c r="P127" s="8"/>
    </row>
    <row r="128" spans="16:16" ht="25" customHeight="1" x14ac:dyDescent="0.2">
      <c r="P128" s="8"/>
    </row>
    <row r="129" spans="16:16" ht="25" customHeight="1" x14ac:dyDescent="0.2">
      <c r="P129" s="8"/>
    </row>
    <row r="130" spans="16:16" ht="25" customHeight="1" x14ac:dyDescent="0.2">
      <c r="P130" s="8"/>
    </row>
    <row r="131" spans="16:16" ht="25" customHeight="1" x14ac:dyDescent="0.2">
      <c r="P131" s="8"/>
    </row>
    <row r="132" spans="16:16" ht="25" customHeight="1" x14ac:dyDescent="0.2">
      <c r="P132" s="8"/>
    </row>
    <row r="133" spans="16:16" ht="25" customHeight="1" x14ac:dyDescent="0.2">
      <c r="P133" s="8"/>
    </row>
    <row r="134" spans="16:16" ht="25" customHeight="1" x14ac:dyDescent="0.2">
      <c r="P134" s="8"/>
    </row>
    <row r="135" spans="16:16" ht="25" customHeight="1" x14ac:dyDescent="0.2">
      <c r="P135" s="8"/>
    </row>
    <row r="136" spans="16:16" ht="25" customHeight="1" x14ac:dyDescent="0.2">
      <c r="P136" s="8"/>
    </row>
    <row r="137" spans="16:16" ht="25" customHeight="1" x14ac:dyDescent="0.2">
      <c r="P137" s="8"/>
    </row>
    <row r="138" spans="16:16" ht="25" customHeight="1" x14ac:dyDescent="0.2">
      <c r="P138" s="8"/>
    </row>
    <row r="139" spans="16:16" ht="25" customHeight="1" x14ac:dyDescent="0.2">
      <c r="P139" s="8"/>
    </row>
    <row r="140" spans="16:16" ht="25" customHeight="1" x14ac:dyDescent="0.2">
      <c r="P140" s="8"/>
    </row>
    <row r="141" spans="16:16" ht="25" customHeight="1" x14ac:dyDescent="0.2">
      <c r="P141" s="8"/>
    </row>
    <row r="142" spans="16:16" ht="25" customHeight="1" x14ac:dyDescent="0.2">
      <c r="P142" s="8"/>
    </row>
    <row r="143" spans="16:16" ht="25" customHeight="1" x14ac:dyDescent="0.2">
      <c r="P143" s="8"/>
    </row>
    <row r="144" spans="16:16" ht="25" customHeight="1" x14ac:dyDescent="0.2">
      <c r="P144" s="8"/>
    </row>
    <row r="145" spans="16:16" ht="25" customHeight="1" x14ac:dyDescent="0.2">
      <c r="P145" s="8"/>
    </row>
    <row r="146" spans="16:16" ht="25" customHeight="1" x14ac:dyDescent="0.2">
      <c r="P146" s="8"/>
    </row>
    <row r="147" spans="16:16" ht="25" customHeight="1" x14ac:dyDescent="0.2">
      <c r="P147" s="8"/>
    </row>
    <row r="148" spans="16:16" ht="25" customHeight="1" x14ac:dyDescent="0.2">
      <c r="P148" s="8"/>
    </row>
    <row r="149" spans="16:16" ht="25" customHeight="1" x14ac:dyDescent="0.2">
      <c r="P149" s="8"/>
    </row>
    <row r="150" spans="16:16" ht="25" customHeight="1" x14ac:dyDescent="0.2">
      <c r="P150" s="8"/>
    </row>
    <row r="151" spans="16:16" ht="25" customHeight="1" x14ac:dyDescent="0.2">
      <c r="P151" s="8"/>
    </row>
    <row r="152" spans="16:16" ht="25" customHeight="1" x14ac:dyDescent="0.2">
      <c r="P152" s="8"/>
    </row>
    <row r="153" spans="16:16" ht="25" customHeight="1" x14ac:dyDescent="0.2">
      <c r="P153" s="8"/>
    </row>
    <row r="154" spans="16:16" ht="25" customHeight="1" x14ac:dyDescent="0.2">
      <c r="P154" s="8"/>
    </row>
    <row r="155" spans="16:16" ht="25" customHeight="1" x14ac:dyDescent="0.2">
      <c r="P155" s="8"/>
    </row>
    <row r="156" spans="16:16" ht="25" customHeight="1" x14ac:dyDescent="0.2">
      <c r="P156" s="8"/>
    </row>
    <row r="157" spans="16:16" ht="25" customHeight="1" x14ac:dyDescent="0.2">
      <c r="P157" s="8"/>
    </row>
    <row r="158" spans="16:16" ht="25" customHeight="1" x14ac:dyDescent="0.2">
      <c r="P158" s="8"/>
    </row>
    <row r="159" spans="16:16" ht="25" customHeight="1" x14ac:dyDescent="0.2">
      <c r="P159" s="8"/>
    </row>
    <row r="160" spans="16:16" ht="25" customHeight="1" x14ac:dyDescent="0.2">
      <c r="P160" s="8"/>
    </row>
    <row r="161" spans="16:16" ht="25" customHeight="1" x14ac:dyDescent="0.2">
      <c r="P161" s="8"/>
    </row>
    <row r="162" spans="16:16" ht="25" customHeight="1" x14ac:dyDescent="0.2">
      <c r="P162" s="8"/>
    </row>
    <row r="163" spans="16:16" ht="25" customHeight="1" x14ac:dyDescent="0.2">
      <c r="P163" s="8"/>
    </row>
    <row r="164" spans="16:16" ht="25" customHeight="1" x14ac:dyDescent="0.2">
      <c r="P164" s="8"/>
    </row>
    <row r="165" spans="16:16" ht="25" customHeight="1" x14ac:dyDescent="0.2">
      <c r="P165" s="8"/>
    </row>
    <row r="166" spans="16:16" ht="25" customHeight="1" x14ac:dyDescent="0.2">
      <c r="P166" s="8"/>
    </row>
    <row r="167" spans="16:16" ht="25" customHeight="1" x14ac:dyDescent="0.2">
      <c r="P167" s="8"/>
    </row>
    <row r="168" spans="16:16" ht="25" customHeight="1" x14ac:dyDescent="0.2">
      <c r="P168" s="8"/>
    </row>
    <row r="169" spans="16:16" ht="25" customHeight="1" x14ac:dyDescent="0.2">
      <c r="P169" s="8"/>
    </row>
    <row r="170" spans="16:16" ht="25" customHeight="1" x14ac:dyDescent="0.2">
      <c r="P170" s="8"/>
    </row>
    <row r="171" spans="16:16" ht="25" customHeight="1" x14ac:dyDescent="0.2">
      <c r="P171" s="8"/>
    </row>
    <row r="172" spans="16:16" ht="25" customHeight="1" x14ac:dyDescent="0.2">
      <c r="P172" s="8"/>
    </row>
    <row r="173" spans="16:16" ht="25" customHeight="1" x14ac:dyDescent="0.2">
      <c r="P173" s="8"/>
    </row>
    <row r="174" spans="16:16" ht="25" customHeight="1" x14ac:dyDescent="0.2">
      <c r="P174" s="8"/>
    </row>
    <row r="175" spans="16:16" ht="25" customHeight="1" x14ac:dyDescent="0.2">
      <c r="P175" s="8"/>
    </row>
    <row r="176" spans="16:16" ht="25" customHeight="1" x14ac:dyDescent="0.2">
      <c r="P176" s="8"/>
    </row>
    <row r="177" spans="16:16" ht="25" customHeight="1" x14ac:dyDescent="0.2">
      <c r="P177" s="8"/>
    </row>
    <row r="178" spans="16:16" ht="25" customHeight="1" x14ac:dyDescent="0.2">
      <c r="P178" s="8"/>
    </row>
    <row r="179" spans="16:16" ht="25" customHeight="1" x14ac:dyDescent="0.2">
      <c r="P179" s="8"/>
    </row>
    <row r="180" spans="16:16" ht="25" customHeight="1" x14ac:dyDescent="0.2">
      <c r="P180" s="8"/>
    </row>
    <row r="181" spans="16:16" ht="25" customHeight="1" x14ac:dyDescent="0.2">
      <c r="P181" s="8"/>
    </row>
    <row r="182" spans="16:16" ht="25" customHeight="1" x14ac:dyDescent="0.2">
      <c r="P182" s="8"/>
    </row>
    <row r="183" spans="16:16" ht="25" customHeight="1" x14ac:dyDescent="0.2">
      <c r="P183" s="8"/>
    </row>
    <row r="184" spans="16:16" ht="25" customHeight="1" x14ac:dyDescent="0.2">
      <c r="P184" s="8"/>
    </row>
    <row r="185" spans="16:16" ht="25" customHeight="1" x14ac:dyDescent="0.2">
      <c r="P185" s="8"/>
    </row>
    <row r="186" spans="16:16" ht="25" customHeight="1" x14ac:dyDescent="0.2">
      <c r="P186" s="8"/>
    </row>
    <row r="187" spans="16:16" ht="25" customHeight="1" x14ac:dyDescent="0.2">
      <c r="P187" s="8"/>
    </row>
    <row r="188" spans="16:16" ht="25" customHeight="1" x14ac:dyDescent="0.2">
      <c r="P188" s="8"/>
    </row>
    <row r="189" spans="16:16" ht="25" customHeight="1" x14ac:dyDescent="0.2">
      <c r="P189" s="8"/>
    </row>
    <row r="190" spans="16:16" ht="25" customHeight="1" x14ac:dyDescent="0.2">
      <c r="P190" s="8"/>
    </row>
    <row r="191" spans="16:16" ht="25" customHeight="1" x14ac:dyDescent="0.2">
      <c r="P191" s="8"/>
    </row>
    <row r="192" spans="16:16" ht="25" customHeight="1" x14ac:dyDescent="0.2">
      <c r="P192" s="8"/>
    </row>
    <row r="193" spans="16:16" ht="25" customHeight="1" x14ac:dyDescent="0.2">
      <c r="P193" s="8"/>
    </row>
    <row r="194" spans="16:16" ht="25" customHeight="1" x14ac:dyDescent="0.2">
      <c r="P194" s="8"/>
    </row>
    <row r="195" spans="16:16" ht="25" customHeight="1" x14ac:dyDescent="0.2">
      <c r="P195" s="8"/>
    </row>
    <row r="196" spans="16:16" ht="25" customHeight="1" x14ac:dyDescent="0.2">
      <c r="P196" s="8"/>
    </row>
    <row r="197" spans="16:16" ht="25" customHeight="1" x14ac:dyDescent="0.2">
      <c r="P197" s="8"/>
    </row>
    <row r="198" spans="16:16" ht="25" customHeight="1" x14ac:dyDescent="0.2">
      <c r="P198" s="8"/>
    </row>
    <row r="199" spans="16:16" ht="25" customHeight="1" x14ac:dyDescent="0.2">
      <c r="P199" s="8"/>
    </row>
    <row r="200" spans="16:16" ht="25" customHeight="1" x14ac:dyDescent="0.2">
      <c r="P200" s="8"/>
    </row>
    <row r="201" spans="16:16" ht="25" customHeight="1" x14ac:dyDescent="0.2">
      <c r="P201" s="8"/>
    </row>
    <row r="202" spans="16:16" ht="25" customHeight="1" x14ac:dyDescent="0.2">
      <c r="P202" s="8"/>
    </row>
    <row r="203" spans="16:16" ht="25" customHeight="1" x14ac:dyDescent="0.2">
      <c r="P203" s="8"/>
    </row>
    <row r="204" spans="16:16" ht="25" customHeight="1" x14ac:dyDescent="0.2">
      <c r="P204" s="8"/>
    </row>
    <row r="205" spans="16:16" ht="25" customHeight="1" x14ac:dyDescent="0.2">
      <c r="P205" s="8"/>
    </row>
    <row r="206" spans="16:16" ht="25" customHeight="1" x14ac:dyDescent="0.2">
      <c r="P206" s="8"/>
    </row>
    <row r="207" spans="16:16" ht="25" customHeight="1" x14ac:dyDescent="0.2">
      <c r="P207" s="8"/>
    </row>
    <row r="208" spans="16:16" ht="25" customHeight="1" x14ac:dyDescent="0.2">
      <c r="P208" s="8"/>
    </row>
    <row r="209" spans="16:16" ht="25" customHeight="1" x14ac:dyDescent="0.2">
      <c r="P209" s="8"/>
    </row>
    <row r="210" spans="16:16" ht="25" customHeight="1" x14ac:dyDescent="0.2">
      <c r="P210" s="8"/>
    </row>
    <row r="211" spans="16:16" ht="25" customHeight="1" x14ac:dyDescent="0.2">
      <c r="P211" s="8"/>
    </row>
    <row r="212" spans="16:16" ht="25" customHeight="1" x14ac:dyDescent="0.2">
      <c r="P212" s="8"/>
    </row>
    <row r="213" spans="16:16" ht="25" customHeight="1" x14ac:dyDescent="0.2">
      <c r="P213" s="8"/>
    </row>
    <row r="214" spans="16:16" ht="25" customHeight="1" x14ac:dyDescent="0.2">
      <c r="P214" s="8"/>
    </row>
    <row r="215" spans="16:16" ht="25" customHeight="1" x14ac:dyDescent="0.2">
      <c r="P215" s="8"/>
    </row>
    <row r="216" spans="16:16" ht="25" customHeight="1" x14ac:dyDescent="0.2">
      <c r="P216" s="8"/>
    </row>
    <row r="217" spans="16:16" ht="25" customHeight="1" x14ac:dyDescent="0.2">
      <c r="P217" s="8"/>
    </row>
    <row r="218" spans="16:16" ht="25" customHeight="1" x14ac:dyDescent="0.2">
      <c r="P218" s="8"/>
    </row>
    <row r="219" spans="16:16" ht="25" customHeight="1" x14ac:dyDescent="0.2">
      <c r="P219" s="8"/>
    </row>
    <row r="220" spans="16:16" ht="25" customHeight="1" x14ac:dyDescent="0.2">
      <c r="P220" s="8"/>
    </row>
    <row r="221" spans="16:16" ht="25" customHeight="1" x14ac:dyDescent="0.2">
      <c r="P221" s="8"/>
    </row>
    <row r="222" spans="16:16" ht="25" customHeight="1" x14ac:dyDescent="0.2">
      <c r="P222" s="8"/>
    </row>
    <row r="223" spans="16:16" ht="25" customHeight="1" x14ac:dyDescent="0.2">
      <c r="P223" s="8"/>
    </row>
    <row r="224" spans="16:16" ht="25" customHeight="1" x14ac:dyDescent="0.2">
      <c r="P224" s="8"/>
    </row>
    <row r="225" spans="16:16" ht="25" customHeight="1" x14ac:dyDescent="0.2">
      <c r="P225" s="8"/>
    </row>
    <row r="226" spans="16:16" ht="25" customHeight="1" x14ac:dyDescent="0.2">
      <c r="P226" s="8"/>
    </row>
    <row r="227" spans="16:16" ht="25" customHeight="1" x14ac:dyDescent="0.2">
      <c r="P227" s="8"/>
    </row>
    <row r="228" spans="16:16" ht="25" customHeight="1" x14ac:dyDescent="0.2">
      <c r="P228" s="8"/>
    </row>
    <row r="229" spans="16:16" ht="25" customHeight="1" x14ac:dyDescent="0.2">
      <c r="P229" s="8"/>
    </row>
    <row r="230" spans="16:16" ht="25" customHeight="1" x14ac:dyDescent="0.2">
      <c r="P230" s="8"/>
    </row>
    <row r="231" spans="16:16" ht="25" customHeight="1" x14ac:dyDescent="0.2">
      <c r="P231" s="8"/>
    </row>
    <row r="232" spans="16:16" ht="25" customHeight="1" x14ac:dyDescent="0.2">
      <c r="P232" s="8"/>
    </row>
    <row r="233" spans="16:16" ht="25" customHeight="1" x14ac:dyDescent="0.2">
      <c r="P233" s="8"/>
    </row>
    <row r="234" spans="16:16" ht="25" customHeight="1" x14ac:dyDescent="0.2">
      <c r="P234" s="8"/>
    </row>
    <row r="235" spans="16:16" ht="25" customHeight="1" x14ac:dyDescent="0.2">
      <c r="P235" s="8"/>
    </row>
    <row r="236" spans="16:16" ht="25" customHeight="1" x14ac:dyDescent="0.2">
      <c r="P236" s="8"/>
    </row>
    <row r="237" spans="16:16" ht="25" customHeight="1" x14ac:dyDescent="0.2">
      <c r="P237" s="8"/>
    </row>
    <row r="238" spans="16:16" ht="25" customHeight="1" x14ac:dyDescent="0.2">
      <c r="P238" s="8"/>
    </row>
    <row r="239" spans="16:16" ht="25" customHeight="1" x14ac:dyDescent="0.2">
      <c r="P239" s="8"/>
    </row>
    <row r="240" spans="16:16" ht="25" customHeight="1" x14ac:dyDescent="0.2">
      <c r="P240" s="8"/>
    </row>
    <row r="241" spans="16:16" ht="25" customHeight="1" x14ac:dyDescent="0.2">
      <c r="P241" s="8"/>
    </row>
    <row r="242" spans="16:16" ht="25" customHeight="1" x14ac:dyDescent="0.2">
      <c r="P242" s="8"/>
    </row>
    <row r="243" spans="16:16" ht="25" customHeight="1" x14ac:dyDescent="0.2">
      <c r="P243" s="8"/>
    </row>
    <row r="244" spans="16:16" ht="25" customHeight="1" x14ac:dyDescent="0.2">
      <c r="P244" s="8"/>
    </row>
    <row r="245" spans="16:16" ht="25" customHeight="1" x14ac:dyDescent="0.2">
      <c r="P245" s="8"/>
    </row>
    <row r="246" spans="16:16" ht="25" customHeight="1" x14ac:dyDescent="0.2">
      <c r="P246" s="8"/>
    </row>
    <row r="247" spans="16:16" ht="25" customHeight="1" x14ac:dyDescent="0.2">
      <c r="P247" s="8"/>
    </row>
    <row r="248" spans="16:16" ht="25" customHeight="1" x14ac:dyDescent="0.2">
      <c r="P248" s="8"/>
    </row>
    <row r="249" spans="16:16" ht="25" customHeight="1" x14ac:dyDescent="0.2">
      <c r="P249" s="8"/>
    </row>
    <row r="250" spans="16:16" ht="25" customHeight="1" x14ac:dyDescent="0.2">
      <c r="P250" s="8"/>
    </row>
    <row r="251" spans="16:16" ht="25" customHeight="1" x14ac:dyDescent="0.2">
      <c r="P251" s="8"/>
    </row>
    <row r="252" spans="16:16" ht="25" customHeight="1" x14ac:dyDescent="0.2">
      <c r="P252" s="8"/>
    </row>
    <row r="253" spans="16:16" ht="25" customHeight="1" x14ac:dyDescent="0.2">
      <c r="P253" s="8"/>
    </row>
    <row r="254" spans="16:16" ht="25" customHeight="1" x14ac:dyDescent="0.2">
      <c r="P254" s="8"/>
    </row>
    <row r="255" spans="16:16" ht="25" customHeight="1" x14ac:dyDescent="0.2">
      <c r="P255" s="8"/>
    </row>
    <row r="256" spans="16:16" ht="25" customHeight="1" x14ac:dyDescent="0.2">
      <c r="P256" s="8"/>
    </row>
    <row r="257" spans="16:16" ht="25" customHeight="1" x14ac:dyDescent="0.2">
      <c r="P257" s="8"/>
    </row>
    <row r="258" spans="16:16" ht="25" customHeight="1" x14ac:dyDescent="0.2">
      <c r="P258" s="8"/>
    </row>
    <row r="259" spans="16:16" ht="25" customHeight="1" x14ac:dyDescent="0.2">
      <c r="P259" s="8"/>
    </row>
    <row r="260" spans="16:16" ht="25" customHeight="1" x14ac:dyDescent="0.2">
      <c r="P260" s="8"/>
    </row>
    <row r="261" spans="16:16" ht="25" customHeight="1" x14ac:dyDescent="0.2">
      <c r="P261" s="8"/>
    </row>
    <row r="262" spans="16:16" ht="25" customHeight="1" x14ac:dyDescent="0.2">
      <c r="P262" s="8"/>
    </row>
    <row r="263" spans="16:16" ht="25" customHeight="1" x14ac:dyDescent="0.2">
      <c r="P263" s="8"/>
    </row>
    <row r="264" spans="16:16" ht="25" customHeight="1" x14ac:dyDescent="0.2">
      <c r="P264" s="8"/>
    </row>
    <row r="265" spans="16:16" ht="25" customHeight="1" x14ac:dyDescent="0.2">
      <c r="P265" s="8"/>
    </row>
    <row r="266" spans="16:16" ht="25" customHeight="1" x14ac:dyDescent="0.2">
      <c r="P266" s="8"/>
    </row>
    <row r="267" spans="16:16" ht="25" customHeight="1" x14ac:dyDescent="0.2">
      <c r="P267" s="8"/>
    </row>
    <row r="268" spans="16:16" ht="25" customHeight="1" x14ac:dyDescent="0.2">
      <c r="P268" s="8"/>
    </row>
    <row r="269" spans="16:16" ht="25" customHeight="1" x14ac:dyDescent="0.2">
      <c r="P269" s="8"/>
    </row>
    <row r="270" spans="16:16" ht="25" customHeight="1" x14ac:dyDescent="0.2">
      <c r="P270" s="8"/>
    </row>
    <row r="271" spans="16:16" ht="25" customHeight="1" x14ac:dyDescent="0.2">
      <c r="P271" s="8"/>
    </row>
    <row r="272" spans="16:16" ht="25" customHeight="1" x14ac:dyDescent="0.2">
      <c r="P272" s="8"/>
    </row>
    <row r="273" spans="16:16" ht="25" customHeight="1" x14ac:dyDescent="0.2">
      <c r="P273" s="8"/>
    </row>
    <row r="274" spans="16:16" ht="25" customHeight="1" x14ac:dyDescent="0.2">
      <c r="P274" s="8"/>
    </row>
    <row r="275" spans="16:16" ht="25" customHeight="1" x14ac:dyDescent="0.2">
      <c r="P275" s="8"/>
    </row>
    <row r="276" spans="16:16" ht="25" customHeight="1" x14ac:dyDescent="0.2">
      <c r="P276" s="8"/>
    </row>
    <row r="277" spans="16:16" ht="25" customHeight="1" x14ac:dyDescent="0.2">
      <c r="P277" s="8"/>
    </row>
    <row r="278" spans="16:16" ht="25" customHeight="1" x14ac:dyDescent="0.2">
      <c r="P278" s="8"/>
    </row>
    <row r="279" spans="16:16" ht="25" customHeight="1" x14ac:dyDescent="0.2">
      <c r="P279" s="8"/>
    </row>
    <row r="280" spans="16:16" ht="25" customHeight="1" x14ac:dyDescent="0.2">
      <c r="P280" s="8"/>
    </row>
    <row r="281" spans="16:16" ht="25" customHeight="1" x14ac:dyDescent="0.2">
      <c r="P281" s="8"/>
    </row>
    <row r="282" spans="16:16" ht="25" customHeight="1" x14ac:dyDescent="0.2">
      <c r="P282" s="8"/>
    </row>
    <row r="283" spans="16:16" ht="25" customHeight="1" x14ac:dyDescent="0.2">
      <c r="P283" s="8"/>
    </row>
    <row r="284" spans="16:16" ht="25" customHeight="1" x14ac:dyDescent="0.2">
      <c r="P284" s="8"/>
    </row>
    <row r="285" spans="16:16" ht="25" customHeight="1" x14ac:dyDescent="0.2">
      <c r="P285" s="8"/>
    </row>
    <row r="286" spans="16:16" ht="25" customHeight="1" x14ac:dyDescent="0.2">
      <c r="P286" s="8"/>
    </row>
    <row r="287" spans="16:16" ht="25" customHeight="1" x14ac:dyDescent="0.2">
      <c r="P287" s="8"/>
    </row>
    <row r="288" spans="16:16" ht="25" customHeight="1" x14ac:dyDescent="0.2">
      <c r="P288" s="8"/>
    </row>
    <row r="289" spans="16:16" ht="25" customHeight="1" x14ac:dyDescent="0.2">
      <c r="P289" s="8"/>
    </row>
    <row r="290" spans="16:16" ht="25" customHeight="1" x14ac:dyDescent="0.2">
      <c r="P290" s="8"/>
    </row>
    <row r="291" spans="16:16" ht="25" customHeight="1" x14ac:dyDescent="0.2">
      <c r="P291" s="8"/>
    </row>
    <row r="292" spans="16:16" ht="25" customHeight="1" x14ac:dyDescent="0.2">
      <c r="P292" s="8"/>
    </row>
    <row r="293" spans="16:16" ht="25" customHeight="1" x14ac:dyDescent="0.2">
      <c r="P293" s="8"/>
    </row>
    <row r="294" spans="16:16" ht="25" customHeight="1" x14ac:dyDescent="0.2">
      <c r="P294" s="8"/>
    </row>
    <row r="295" spans="16:16" ht="25" customHeight="1" x14ac:dyDescent="0.2">
      <c r="P295" s="8"/>
    </row>
    <row r="296" spans="16:16" ht="25" customHeight="1" x14ac:dyDescent="0.2">
      <c r="P296" s="8"/>
    </row>
    <row r="297" spans="16:16" ht="25" customHeight="1" x14ac:dyDescent="0.2">
      <c r="P297" s="8"/>
    </row>
    <row r="298" spans="16:16" ht="25" customHeight="1" x14ac:dyDescent="0.2">
      <c r="P298" s="8"/>
    </row>
    <row r="299" spans="16:16" ht="25" customHeight="1" x14ac:dyDescent="0.2">
      <c r="P299" s="8"/>
    </row>
    <row r="300" spans="16:16" ht="25" customHeight="1" x14ac:dyDescent="0.2">
      <c r="P300" s="8"/>
    </row>
    <row r="301" spans="16:16" ht="25" customHeight="1" x14ac:dyDescent="0.2">
      <c r="P301" s="8"/>
    </row>
    <row r="302" spans="16:16" ht="25" customHeight="1" x14ac:dyDescent="0.2">
      <c r="P302" s="8"/>
    </row>
    <row r="303" spans="16:16" ht="25" customHeight="1" x14ac:dyDescent="0.2">
      <c r="P303" s="8"/>
    </row>
    <row r="304" spans="16:16" ht="25" customHeight="1" x14ac:dyDescent="0.2">
      <c r="P304" s="8"/>
    </row>
    <row r="305" spans="16:16" ht="25" customHeight="1" x14ac:dyDescent="0.2">
      <c r="P305" s="8"/>
    </row>
    <row r="306" spans="16:16" ht="25" customHeight="1" x14ac:dyDescent="0.2">
      <c r="P306" s="8"/>
    </row>
    <row r="307" spans="16:16" ht="25" customHeight="1" x14ac:dyDescent="0.2">
      <c r="P307" s="8"/>
    </row>
    <row r="308" spans="16:16" ht="25" customHeight="1" x14ac:dyDescent="0.2">
      <c r="P308" s="8"/>
    </row>
    <row r="309" spans="16:16" ht="25" customHeight="1" x14ac:dyDescent="0.2">
      <c r="P309" s="8"/>
    </row>
    <row r="310" spans="16:16" ht="25" customHeight="1" x14ac:dyDescent="0.2">
      <c r="P310" s="8"/>
    </row>
    <row r="311" spans="16:16" ht="25" customHeight="1" x14ac:dyDescent="0.2">
      <c r="P311" s="8"/>
    </row>
    <row r="312" spans="16:16" ht="25" customHeight="1" x14ac:dyDescent="0.2">
      <c r="P312" s="8"/>
    </row>
    <row r="313" spans="16:16" ht="25" customHeight="1" x14ac:dyDescent="0.2">
      <c r="P313" s="8"/>
    </row>
    <row r="314" spans="16:16" ht="25" customHeight="1" x14ac:dyDescent="0.2">
      <c r="P314" s="8"/>
    </row>
    <row r="315" spans="16:16" ht="25" customHeight="1" x14ac:dyDescent="0.2">
      <c r="P315" s="8"/>
    </row>
    <row r="316" spans="16:16" ht="25" customHeight="1" x14ac:dyDescent="0.2">
      <c r="P316" s="8"/>
    </row>
    <row r="317" spans="16:16" ht="25" customHeight="1" x14ac:dyDescent="0.2">
      <c r="P317" s="8"/>
    </row>
    <row r="318" spans="16:16" ht="25" customHeight="1" x14ac:dyDescent="0.2">
      <c r="P318" s="8"/>
    </row>
    <row r="319" spans="16:16" ht="25" customHeight="1" x14ac:dyDescent="0.2">
      <c r="P319" s="8"/>
    </row>
    <row r="320" spans="16:16" ht="25" customHeight="1" x14ac:dyDescent="0.2">
      <c r="P320" s="8"/>
    </row>
    <row r="321" spans="16:16" ht="25" customHeight="1" x14ac:dyDescent="0.2">
      <c r="P321" s="8"/>
    </row>
    <row r="322" spans="16:16" ht="25" customHeight="1" x14ac:dyDescent="0.2">
      <c r="P322" s="8"/>
    </row>
    <row r="323" spans="16:16" ht="25" customHeight="1" x14ac:dyDescent="0.2">
      <c r="P323" s="8"/>
    </row>
    <row r="324" spans="16:16" ht="25" customHeight="1" x14ac:dyDescent="0.2">
      <c r="P324" s="8"/>
    </row>
    <row r="325" spans="16:16" ht="25" customHeight="1" x14ac:dyDescent="0.2">
      <c r="P325" s="8"/>
    </row>
    <row r="326" spans="16:16" ht="25" customHeight="1" x14ac:dyDescent="0.2">
      <c r="P326" s="8"/>
    </row>
    <row r="327" spans="16:16" ht="25" customHeight="1" x14ac:dyDescent="0.2">
      <c r="P327" s="8"/>
    </row>
    <row r="328" spans="16:16" ht="25" customHeight="1" x14ac:dyDescent="0.2">
      <c r="P328" s="8"/>
    </row>
    <row r="329" spans="16:16" ht="25" customHeight="1" x14ac:dyDescent="0.2">
      <c r="P329" s="8"/>
    </row>
    <row r="330" spans="16:16" ht="25" customHeight="1" x14ac:dyDescent="0.2">
      <c r="P330" s="8"/>
    </row>
    <row r="331" spans="16:16" ht="25" customHeight="1" x14ac:dyDescent="0.2">
      <c r="P331" s="8"/>
    </row>
    <row r="332" spans="16:16" ht="25" customHeight="1" x14ac:dyDescent="0.2">
      <c r="P332" s="8"/>
    </row>
    <row r="333" spans="16:16" ht="25" customHeight="1" x14ac:dyDescent="0.2">
      <c r="P333" s="8"/>
    </row>
    <row r="334" spans="16:16" ht="25" customHeight="1" x14ac:dyDescent="0.2">
      <c r="P334" s="8"/>
    </row>
    <row r="335" spans="16:16" ht="25" customHeight="1" x14ac:dyDescent="0.2">
      <c r="P335" s="8"/>
    </row>
    <row r="336" spans="16:16" ht="25" customHeight="1" x14ac:dyDescent="0.2">
      <c r="P336" s="8"/>
    </row>
    <row r="337" spans="16:16" ht="25" customHeight="1" x14ac:dyDescent="0.2">
      <c r="P337" s="8"/>
    </row>
    <row r="338" spans="16:16" ht="25" customHeight="1" x14ac:dyDescent="0.2">
      <c r="P338" s="8"/>
    </row>
    <row r="339" spans="16:16" ht="25" customHeight="1" x14ac:dyDescent="0.2">
      <c r="P339" s="8"/>
    </row>
    <row r="340" spans="16:16" ht="25" customHeight="1" x14ac:dyDescent="0.2">
      <c r="P340" s="8"/>
    </row>
    <row r="341" spans="16:16" ht="25" customHeight="1" x14ac:dyDescent="0.2">
      <c r="P341" s="8"/>
    </row>
    <row r="342" spans="16:16" ht="25" customHeight="1" x14ac:dyDescent="0.2">
      <c r="P342" s="8"/>
    </row>
    <row r="343" spans="16:16" ht="25" customHeight="1" x14ac:dyDescent="0.2">
      <c r="P343" s="8"/>
    </row>
    <row r="344" spans="16:16" ht="25" customHeight="1" x14ac:dyDescent="0.2">
      <c r="P344" s="8"/>
    </row>
    <row r="345" spans="16:16" ht="25" customHeight="1" x14ac:dyDescent="0.2">
      <c r="P345" s="8"/>
    </row>
    <row r="346" spans="16:16" ht="25" customHeight="1" x14ac:dyDescent="0.2">
      <c r="P346" s="8"/>
    </row>
    <row r="347" spans="16:16" ht="25" customHeight="1" x14ac:dyDescent="0.2">
      <c r="P347" s="8"/>
    </row>
    <row r="348" spans="16:16" ht="25" customHeight="1" x14ac:dyDescent="0.2">
      <c r="P348" s="8"/>
    </row>
    <row r="349" spans="16:16" ht="25" customHeight="1" x14ac:dyDescent="0.2">
      <c r="P349" s="8"/>
    </row>
    <row r="350" spans="16:16" ht="25" customHeight="1" x14ac:dyDescent="0.2">
      <c r="P350" s="8"/>
    </row>
    <row r="351" spans="16:16" ht="25" customHeight="1" x14ac:dyDescent="0.2">
      <c r="P351" s="8"/>
    </row>
    <row r="352" spans="16:16" ht="25" customHeight="1" x14ac:dyDescent="0.2">
      <c r="P352" s="8"/>
    </row>
    <row r="353" spans="16:16" ht="25" customHeight="1" x14ac:dyDescent="0.2">
      <c r="P353" s="8"/>
    </row>
    <row r="354" spans="16:16" ht="25" customHeight="1" x14ac:dyDescent="0.2">
      <c r="P354" s="8"/>
    </row>
    <row r="355" spans="16:16" ht="25" customHeight="1" x14ac:dyDescent="0.2">
      <c r="P355" s="8"/>
    </row>
    <row r="356" spans="16:16" ht="25" customHeight="1" x14ac:dyDescent="0.2">
      <c r="P356" s="8"/>
    </row>
    <row r="357" spans="16:16" ht="25" customHeight="1" x14ac:dyDescent="0.2">
      <c r="P357" s="8"/>
    </row>
    <row r="358" spans="16:16" ht="25" customHeight="1" x14ac:dyDescent="0.2">
      <c r="P358" s="8"/>
    </row>
    <row r="359" spans="16:16" ht="25" customHeight="1" x14ac:dyDescent="0.2">
      <c r="P359" s="8"/>
    </row>
    <row r="360" spans="16:16" ht="25" customHeight="1" x14ac:dyDescent="0.2">
      <c r="P360" s="8"/>
    </row>
    <row r="361" spans="16:16" ht="25" customHeight="1" x14ac:dyDescent="0.2">
      <c r="P361" s="8"/>
    </row>
    <row r="362" spans="16:16" ht="25" customHeight="1" x14ac:dyDescent="0.2">
      <c r="P362" s="8"/>
    </row>
    <row r="363" spans="16:16" ht="25" customHeight="1" x14ac:dyDescent="0.2">
      <c r="P363" s="8"/>
    </row>
    <row r="364" spans="16:16" ht="25" customHeight="1" x14ac:dyDescent="0.2">
      <c r="P364" s="8"/>
    </row>
    <row r="365" spans="16:16" ht="25" customHeight="1" x14ac:dyDescent="0.2">
      <c r="P365" s="8"/>
    </row>
    <row r="366" spans="16:16" ht="25" customHeight="1" x14ac:dyDescent="0.2">
      <c r="P366" s="8"/>
    </row>
    <row r="367" spans="16:16" ht="25" customHeight="1" x14ac:dyDescent="0.2">
      <c r="P367" s="8"/>
    </row>
    <row r="368" spans="16:16" ht="25" customHeight="1" x14ac:dyDescent="0.2">
      <c r="P368" s="8"/>
    </row>
    <row r="369" spans="16:16" ht="25" customHeight="1" x14ac:dyDescent="0.2">
      <c r="P369" s="8"/>
    </row>
    <row r="370" spans="16:16" ht="25" customHeight="1" x14ac:dyDescent="0.2">
      <c r="P370" s="8"/>
    </row>
    <row r="371" spans="16:16" ht="25" customHeight="1" x14ac:dyDescent="0.2">
      <c r="P371" s="8"/>
    </row>
    <row r="372" spans="16:16" ht="25" customHeight="1" x14ac:dyDescent="0.2">
      <c r="P372" s="8"/>
    </row>
    <row r="373" spans="16:16" ht="25" customHeight="1" x14ac:dyDescent="0.2">
      <c r="P373" s="8"/>
    </row>
    <row r="374" spans="16:16" ht="25" customHeight="1" x14ac:dyDescent="0.2">
      <c r="P374" s="8"/>
    </row>
    <row r="375" spans="16:16" ht="25" customHeight="1" x14ac:dyDescent="0.2">
      <c r="P375" s="8"/>
    </row>
    <row r="376" spans="16:16" ht="25" customHeight="1" x14ac:dyDescent="0.2">
      <c r="P376" s="8"/>
    </row>
    <row r="377" spans="16:16" ht="25" customHeight="1" x14ac:dyDescent="0.2">
      <c r="P377" s="8"/>
    </row>
    <row r="378" spans="16:16" ht="25" customHeight="1" x14ac:dyDescent="0.2">
      <c r="P378" s="8"/>
    </row>
    <row r="379" spans="16:16" ht="25" customHeight="1" x14ac:dyDescent="0.2">
      <c r="P379" s="8"/>
    </row>
    <row r="380" spans="16:16" ht="25" customHeight="1" x14ac:dyDescent="0.2">
      <c r="P380" s="8"/>
    </row>
    <row r="381" spans="16:16" ht="25" customHeight="1" x14ac:dyDescent="0.2">
      <c r="P381" s="8"/>
    </row>
    <row r="382" spans="16:16" ht="25" customHeight="1" x14ac:dyDescent="0.2">
      <c r="P382" s="8"/>
    </row>
    <row r="383" spans="16:16" ht="25" customHeight="1" x14ac:dyDescent="0.2">
      <c r="P383" s="8"/>
    </row>
    <row r="384" spans="16:16" ht="25" customHeight="1" x14ac:dyDescent="0.2">
      <c r="P384" s="8"/>
    </row>
    <row r="385" spans="16:16" ht="25" customHeight="1" x14ac:dyDescent="0.2">
      <c r="P385" s="8"/>
    </row>
    <row r="386" spans="16:16" ht="25" customHeight="1" x14ac:dyDescent="0.2">
      <c r="P386" s="8"/>
    </row>
    <row r="387" spans="16:16" ht="25" customHeight="1" x14ac:dyDescent="0.2">
      <c r="P387" s="8"/>
    </row>
    <row r="388" spans="16:16" ht="25" customHeight="1" x14ac:dyDescent="0.2">
      <c r="P388" s="8"/>
    </row>
    <row r="389" spans="16:16" ht="25" customHeight="1" x14ac:dyDescent="0.2">
      <c r="P389" s="8"/>
    </row>
    <row r="390" spans="16:16" ht="25" customHeight="1" x14ac:dyDescent="0.2">
      <c r="P390" s="8"/>
    </row>
    <row r="391" spans="16:16" ht="25" customHeight="1" x14ac:dyDescent="0.2">
      <c r="P391" s="8"/>
    </row>
    <row r="392" spans="16:16" ht="25" customHeight="1" x14ac:dyDescent="0.2">
      <c r="P392" s="8"/>
    </row>
    <row r="393" spans="16:16" ht="25" customHeight="1" x14ac:dyDescent="0.2">
      <c r="P393" s="8"/>
    </row>
    <row r="394" spans="16:16" ht="25" customHeight="1" x14ac:dyDescent="0.2">
      <c r="P394" s="8"/>
    </row>
    <row r="395" spans="16:16" ht="25" customHeight="1" x14ac:dyDescent="0.2">
      <c r="P395" s="8"/>
    </row>
    <row r="396" spans="16:16" ht="25" customHeight="1" x14ac:dyDescent="0.2">
      <c r="P396" s="8"/>
    </row>
    <row r="397" spans="16:16" ht="25" customHeight="1" x14ac:dyDescent="0.2">
      <c r="P397" s="8"/>
    </row>
    <row r="398" spans="16:16" ht="25" customHeight="1" x14ac:dyDescent="0.2">
      <c r="P398" s="8"/>
    </row>
    <row r="399" spans="16:16" ht="25" customHeight="1" x14ac:dyDescent="0.2">
      <c r="P399" s="8"/>
    </row>
    <row r="400" spans="16:16" ht="25" customHeight="1" x14ac:dyDescent="0.2">
      <c r="P400" s="8"/>
    </row>
    <row r="401" spans="16:16" ht="25" customHeight="1" x14ac:dyDescent="0.2">
      <c r="P401" s="8"/>
    </row>
    <row r="402" spans="16:16" ht="25" customHeight="1" x14ac:dyDescent="0.2">
      <c r="P402" s="8"/>
    </row>
    <row r="403" spans="16:16" ht="25" customHeight="1" x14ac:dyDescent="0.2">
      <c r="P403" s="8"/>
    </row>
    <row r="404" spans="16:16" ht="25" customHeight="1" x14ac:dyDescent="0.2">
      <c r="P404" s="8"/>
    </row>
    <row r="405" spans="16:16" ht="25" customHeight="1" x14ac:dyDescent="0.2">
      <c r="P405" s="8"/>
    </row>
    <row r="406" spans="16:16" ht="25" customHeight="1" x14ac:dyDescent="0.2">
      <c r="P406" s="8"/>
    </row>
    <row r="407" spans="16:16" ht="25" customHeight="1" x14ac:dyDescent="0.2">
      <c r="P407" s="8"/>
    </row>
    <row r="408" spans="16:16" ht="25" customHeight="1" x14ac:dyDescent="0.2">
      <c r="P408" s="8"/>
    </row>
    <row r="409" spans="16:16" ht="25" customHeight="1" x14ac:dyDescent="0.2">
      <c r="P409" s="8"/>
    </row>
    <row r="410" spans="16:16" ht="25" customHeight="1" x14ac:dyDescent="0.2">
      <c r="P410" s="8"/>
    </row>
    <row r="411" spans="16:16" ht="25" customHeight="1" x14ac:dyDescent="0.2">
      <c r="P411" s="8"/>
    </row>
    <row r="412" spans="16:16" ht="25" customHeight="1" x14ac:dyDescent="0.2">
      <c r="P412" s="8"/>
    </row>
    <row r="413" spans="16:16" ht="25" customHeight="1" x14ac:dyDescent="0.2">
      <c r="P413" s="8"/>
    </row>
    <row r="414" spans="16:16" ht="25" customHeight="1" x14ac:dyDescent="0.2">
      <c r="P414" s="8"/>
    </row>
    <row r="415" spans="16:16" ht="25" customHeight="1" x14ac:dyDescent="0.2">
      <c r="P415" s="8"/>
    </row>
    <row r="416" spans="16:16" ht="25" customHeight="1" x14ac:dyDescent="0.2">
      <c r="P416" s="8"/>
    </row>
    <row r="417" spans="16:16" ht="25" customHeight="1" x14ac:dyDescent="0.2">
      <c r="P417" s="8"/>
    </row>
    <row r="418" spans="16:16" ht="25" customHeight="1" x14ac:dyDescent="0.2">
      <c r="P418" s="8"/>
    </row>
    <row r="419" spans="16:16" ht="25" customHeight="1" x14ac:dyDescent="0.2">
      <c r="P419" s="8"/>
    </row>
    <row r="420" spans="16:16" ht="25" customHeight="1" x14ac:dyDescent="0.2">
      <c r="P420" s="8"/>
    </row>
    <row r="421" spans="16:16" ht="25" customHeight="1" x14ac:dyDescent="0.2">
      <c r="P421" s="8"/>
    </row>
    <row r="422" spans="16:16" ht="25" customHeight="1" x14ac:dyDescent="0.2">
      <c r="P422" s="8"/>
    </row>
    <row r="423" spans="16:16" ht="25" customHeight="1" x14ac:dyDescent="0.2">
      <c r="P423" s="8"/>
    </row>
    <row r="424" spans="16:16" ht="25" customHeight="1" x14ac:dyDescent="0.2">
      <c r="P424" s="8"/>
    </row>
    <row r="425" spans="16:16" ht="25" customHeight="1" x14ac:dyDescent="0.2">
      <c r="P425" s="8"/>
    </row>
    <row r="426" spans="16:16" ht="25" customHeight="1" x14ac:dyDescent="0.2">
      <c r="P426" s="8"/>
    </row>
    <row r="427" spans="16:16" ht="25" customHeight="1" x14ac:dyDescent="0.2">
      <c r="P427" s="8"/>
    </row>
    <row r="428" spans="16:16" ht="25" customHeight="1" x14ac:dyDescent="0.2">
      <c r="P428" s="8"/>
    </row>
    <row r="429" spans="16:16" ht="25" customHeight="1" x14ac:dyDescent="0.2">
      <c r="P429" s="8"/>
    </row>
    <row r="430" spans="16:16" ht="25" customHeight="1" x14ac:dyDescent="0.2">
      <c r="P430" s="8"/>
    </row>
    <row r="431" spans="16:16" ht="25" customHeight="1" x14ac:dyDescent="0.2">
      <c r="P431" s="8"/>
    </row>
    <row r="432" spans="16:16" ht="25" customHeight="1" x14ac:dyDescent="0.2">
      <c r="P432" s="8"/>
    </row>
    <row r="433" spans="16:16" ht="25" customHeight="1" x14ac:dyDescent="0.2">
      <c r="P433" s="8"/>
    </row>
    <row r="434" spans="16:16" ht="25" customHeight="1" x14ac:dyDescent="0.2">
      <c r="P434" s="8"/>
    </row>
    <row r="435" spans="16:16" ht="25" customHeight="1" x14ac:dyDescent="0.2">
      <c r="P435" s="8"/>
    </row>
    <row r="436" spans="16:16" ht="25" customHeight="1" x14ac:dyDescent="0.2">
      <c r="P436" s="8"/>
    </row>
    <row r="437" spans="16:16" ht="25" customHeight="1" x14ac:dyDescent="0.2">
      <c r="P437" s="8"/>
    </row>
    <row r="438" spans="16:16" ht="25" customHeight="1" x14ac:dyDescent="0.2">
      <c r="P438" s="8"/>
    </row>
    <row r="439" spans="16:16" ht="25" customHeight="1" x14ac:dyDescent="0.2">
      <c r="P439" s="8"/>
    </row>
    <row r="440" spans="16:16" ht="25" customHeight="1" x14ac:dyDescent="0.2">
      <c r="P440" s="8"/>
    </row>
    <row r="441" spans="16:16" ht="25" customHeight="1" x14ac:dyDescent="0.2">
      <c r="P441" s="8"/>
    </row>
    <row r="442" spans="16:16" ht="25" customHeight="1" x14ac:dyDescent="0.2">
      <c r="P442" s="8"/>
    </row>
    <row r="443" spans="16:16" ht="25" customHeight="1" x14ac:dyDescent="0.2">
      <c r="P443" s="8"/>
    </row>
    <row r="444" spans="16:16" ht="25" customHeight="1" x14ac:dyDescent="0.2">
      <c r="P444" s="8"/>
    </row>
    <row r="445" spans="16:16" ht="25" customHeight="1" x14ac:dyDescent="0.2">
      <c r="P445" s="8"/>
    </row>
    <row r="446" spans="16:16" ht="25" customHeight="1" x14ac:dyDescent="0.2">
      <c r="P446" s="8"/>
    </row>
    <row r="447" spans="16:16" ht="25" customHeight="1" x14ac:dyDescent="0.2">
      <c r="P447" s="8"/>
    </row>
    <row r="448" spans="16:16" ht="25" customHeight="1" x14ac:dyDescent="0.2">
      <c r="P448" s="8"/>
    </row>
    <row r="449" spans="16:16" ht="25" customHeight="1" x14ac:dyDescent="0.2">
      <c r="P449" s="8"/>
    </row>
    <row r="450" spans="16:16" ht="25" customHeight="1" x14ac:dyDescent="0.2">
      <c r="P450" s="8"/>
    </row>
    <row r="451" spans="16:16" ht="25" customHeight="1" x14ac:dyDescent="0.2">
      <c r="P451" s="8"/>
    </row>
    <row r="452" spans="16:16" ht="25" customHeight="1" x14ac:dyDescent="0.2">
      <c r="P452" s="8"/>
    </row>
    <row r="453" spans="16:16" ht="25" customHeight="1" x14ac:dyDescent="0.2">
      <c r="P453" s="8"/>
    </row>
    <row r="454" spans="16:16" ht="25" customHeight="1" x14ac:dyDescent="0.2">
      <c r="P454" s="8"/>
    </row>
    <row r="455" spans="16:16" ht="25" customHeight="1" x14ac:dyDescent="0.2">
      <c r="P455" s="8"/>
    </row>
    <row r="456" spans="16:16" ht="25" customHeight="1" x14ac:dyDescent="0.2">
      <c r="P456" s="8"/>
    </row>
    <row r="457" spans="16:16" ht="25" customHeight="1" x14ac:dyDescent="0.2">
      <c r="P457" s="8"/>
    </row>
    <row r="458" spans="16:16" ht="25" customHeight="1" x14ac:dyDescent="0.2">
      <c r="P458" s="8"/>
    </row>
    <row r="459" spans="16:16" ht="25" customHeight="1" x14ac:dyDescent="0.2">
      <c r="P459" s="8"/>
    </row>
    <row r="460" spans="16:16" ht="25" customHeight="1" x14ac:dyDescent="0.2">
      <c r="P460" s="8"/>
    </row>
    <row r="461" spans="16:16" ht="25" customHeight="1" x14ac:dyDescent="0.2">
      <c r="P461" s="8"/>
    </row>
    <row r="462" spans="16:16" ht="25" customHeight="1" x14ac:dyDescent="0.2">
      <c r="P462" s="8"/>
    </row>
    <row r="463" spans="16:16" ht="25" customHeight="1" x14ac:dyDescent="0.2">
      <c r="P463" s="8"/>
    </row>
    <row r="464" spans="16:16" ht="25" customHeight="1" x14ac:dyDescent="0.2">
      <c r="P464" s="8"/>
    </row>
    <row r="465" spans="16:16" ht="25" customHeight="1" x14ac:dyDescent="0.2">
      <c r="P465" s="8"/>
    </row>
    <row r="466" spans="16:16" ht="25" customHeight="1" x14ac:dyDescent="0.2">
      <c r="P466" s="8"/>
    </row>
    <row r="467" spans="16:16" ht="25" customHeight="1" x14ac:dyDescent="0.2">
      <c r="P467" s="8"/>
    </row>
    <row r="468" spans="16:16" ht="25" customHeight="1" x14ac:dyDescent="0.2">
      <c r="P468" s="8"/>
    </row>
    <row r="469" spans="16:16" ht="25" customHeight="1" x14ac:dyDescent="0.2">
      <c r="P469" s="8"/>
    </row>
    <row r="470" spans="16:16" ht="25" customHeight="1" x14ac:dyDescent="0.2">
      <c r="P470" s="8"/>
    </row>
    <row r="471" spans="16:16" ht="25" customHeight="1" x14ac:dyDescent="0.2">
      <c r="P471" s="8"/>
    </row>
    <row r="472" spans="16:16" ht="25" customHeight="1" x14ac:dyDescent="0.2">
      <c r="P472" s="8"/>
    </row>
    <row r="473" spans="16:16" ht="25" customHeight="1" x14ac:dyDescent="0.2">
      <c r="P473" s="8"/>
    </row>
    <row r="474" spans="16:16" ht="25" customHeight="1" x14ac:dyDescent="0.2">
      <c r="P474" s="8"/>
    </row>
    <row r="475" spans="16:16" ht="25" customHeight="1" x14ac:dyDescent="0.2">
      <c r="P475" s="8"/>
    </row>
    <row r="476" spans="16:16" ht="25" customHeight="1" x14ac:dyDescent="0.2">
      <c r="P476" s="8"/>
    </row>
    <row r="477" spans="16:16" ht="25" customHeight="1" x14ac:dyDescent="0.2">
      <c r="P477" s="8"/>
    </row>
    <row r="478" spans="16:16" ht="25" customHeight="1" x14ac:dyDescent="0.2">
      <c r="P478" s="8"/>
    </row>
    <row r="479" spans="16:16" ht="25" customHeight="1" x14ac:dyDescent="0.2">
      <c r="P479" s="8"/>
    </row>
    <row r="480" spans="16:16" ht="25" customHeight="1" x14ac:dyDescent="0.2">
      <c r="P480" s="8"/>
    </row>
    <row r="481" spans="16:16" ht="25" customHeight="1" x14ac:dyDescent="0.2">
      <c r="P481" s="8"/>
    </row>
    <row r="482" spans="16:16" ht="25" customHeight="1" x14ac:dyDescent="0.2">
      <c r="P482" s="8"/>
    </row>
    <row r="483" spans="16:16" ht="25" customHeight="1" x14ac:dyDescent="0.2">
      <c r="P483" s="8"/>
    </row>
    <row r="484" spans="16:16" ht="25" customHeight="1" x14ac:dyDescent="0.2">
      <c r="P484" s="8"/>
    </row>
    <row r="485" spans="16:16" ht="25" customHeight="1" x14ac:dyDescent="0.2">
      <c r="P485" s="8"/>
    </row>
    <row r="486" spans="16:16" ht="25" customHeight="1" x14ac:dyDescent="0.2">
      <c r="P486" s="8"/>
    </row>
    <row r="487" spans="16:16" ht="25" customHeight="1" x14ac:dyDescent="0.2">
      <c r="P487" s="8"/>
    </row>
    <row r="488" spans="16:16" ht="25" customHeight="1" x14ac:dyDescent="0.2">
      <c r="P488" s="8"/>
    </row>
    <row r="489" spans="16:16" ht="25" customHeight="1" x14ac:dyDescent="0.2">
      <c r="P489" s="8"/>
    </row>
    <row r="490" spans="16:16" ht="25" customHeight="1" x14ac:dyDescent="0.2">
      <c r="P490" s="8"/>
    </row>
    <row r="491" spans="16:16" ht="25" customHeight="1" x14ac:dyDescent="0.2">
      <c r="P491" s="8"/>
    </row>
    <row r="492" spans="16:16" ht="25" customHeight="1" x14ac:dyDescent="0.2">
      <c r="P492" s="8"/>
    </row>
    <row r="493" spans="16:16" ht="25" customHeight="1" x14ac:dyDescent="0.2">
      <c r="P493" s="8"/>
    </row>
    <row r="494" spans="16:16" ht="25" customHeight="1" x14ac:dyDescent="0.2">
      <c r="P494" s="8"/>
    </row>
    <row r="495" spans="16:16" ht="25" customHeight="1" x14ac:dyDescent="0.2">
      <c r="P495" s="8"/>
    </row>
    <row r="496" spans="16:16" ht="25" customHeight="1" x14ac:dyDescent="0.2">
      <c r="P496" s="8"/>
    </row>
    <row r="497" spans="16:16" ht="25" customHeight="1" x14ac:dyDescent="0.2">
      <c r="P497" s="8"/>
    </row>
    <row r="498" spans="16:16" ht="25" customHeight="1" x14ac:dyDescent="0.2">
      <c r="P498" s="8"/>
    </row>
    <row r="499" spans="16:16" ht="25" customHeight="1" x14ac:dyDescent="0.2">
      <c r="P499" s="8"/>
    </row>
    <row r="500" spans="16:16" ht="25" customHeight="1" x14ac:dyDescent="0.2">
      <c r="P500" s="8"/>
    </row>
    <row r="501" spans="16:16" ht="25" customHeight="1" x14ac:dyDescent="0.2">
      <c r="P501" s="8"/>
    </row>
    <row r="502" spans="16:16" ht="25" customHeight="1" x14ac:dyDescent="0.2">
      <c r="P502" s="8"/>
    </row>
    <row r="503" spans="16:16" ht="25" customHeight="1" x14ac:dyDescent="0.2">
      <c r="P503" s="8"/>
    </row>
    <row r="504" spans="16:16" ht="25" customHeight="1" x14ac:dyDescent="0.2">
      <c r="P504" s="8"/>
    </row>
    <row r="505" spans="16:16" ht="25" customHeight="1" x14ac:dyDescent="0.2">
      <c r="P505" s="8"/>
    </row>
    <row r="506" spans="16:16" ht="25" customHeight="1" x14ac:dyDescent="0.2">
      <c r="P506" s="8"/>
    </row>
    <row r="507" spans="16:16" ht="25" customHeight="1" x14ac:dyDescent="0.2">
      <c r="P507" s="8"/>
    </row>
    <row r="508" spans="16:16" ht="25" customHeight="1" x14ac:dyDescent="0.2">
      <c r="P508" s="8"/>
    </row>
    <row r="509" spans="16:16" ht="25" customHeight="1" x14ac:dyDescent="0.2">
      <c r="P509" s="8"/>
    </row>
    <row r="510" spans="16:16" ht="25" customHeight="1" x14ac:dyDescent="0.2">
      <c r="P510" s="8"/>
    </row>
    <row r="511" spans="16:16" ht="25" customHeight="1" x14ac:dyDescent="0.2">
      <c r="P511" s="8"/>
    </row>
    <row r="512" spans="16:16" ht="25" customHeight="1" x14ac:dyDescent="0.2">
      <c r="P512" s="8"/>
    </row>
    <row r="513" spans="16:16" ht="25" customHeight="1" x14ac:dyDescent="0.2">
      <c r="P513" s="8"/>
    </row>
    <row r="514" spans="16:16" ht="25" customHeight="1" x14ac:dyDescent="0.2">
      <c r="P514" s="8"/>
    </row>
    <row r="515" spans="16:16" ht="25" customHeight="1" x14ac:dyDescent="0.2">
      <c r="P515" s="8"/>
    </row>
    <row r="516" spans="16:16" ht="25" customHeight="1" x14ac:dyDescent="0.2">
      <c r="P516" s="8"/>
    </row>
    <row r="517" spans="16:16" ht="25" customHeight="1" x14ac:dyDescent="0.2">
      <c r="P517" s="8"/>
    </row>
    <row r="518" spans="16:16" ht="25" customHeight="1" x14ac:dyDescent="0.2">
      <c r="P518" s="8"/>
    </row>
    <row r="519" spans="16:16" ht="25" customHeight="1" x14ac:dyDescent="0.2">
      <c r="P519" s="8"/>
    </row>
    <row r="520" spans="16:16" ht="25" customHeight="1" x14ac:dyDescent="0.2">
      <c r="P520" s="8"/>
    </row>
    <row r="521" spans="16:16" ht="25" customHeight="1" x14ac:dyDescent="0.2">
      <c r="P521" s="8"/>
    </row>
    <row r="522" spans="16:16" ht="25" customHeight="1" x14ac:dyDescent="0.2">
      <c r="P522" s="8"/>
    </row>
    <row r="523" spans="16:16" ht="25" customHeight="1" x14ac:dyDescent="0.2">
      <c r="P523" s="8"/>
    </row>
    <row r="524" spans="16:16" ht="25" customHeight="1" x14ac:dyDescent="0.2">
      <c r="P524" s="8"/>
    </row>
    <row r="525" spans="16:16" ht="25" customHeight="1" x14ac:dyDescent="0.2">
      <c r="P525" s="8"/>
    </row>
    <row r="526" spans="16:16" ht="25" customHeight="1" x14ac:dyDescent="0.2">
      <c r="P526" s="8"/>
    </row>
    <row r="527" spans="16:16" ht="25" customHeight="1" x14ac:dyDescent="0.2">
      <c r="P527" s="8"/>
    </row>
    <row r="528" spans="16:16" ht="25" customHeight="1" x14ac:dyDescent="0.2">
      <c r="P528" s="8"/>
    </row>
    <row r="529" spans="16:16" ht="25" customHeight="1" x14ac:dyDescent="0.2">
      <c r="P529" s="8"/>
    </row>
    <row r="530" spans="16:16" ht="25" customHeight="1" x14ac:dyDescent="0.2">
      <c r="P530" s="8"/>
    </row>
    <row r="531" spans="16:16" ht="25" customHeight="1" x14ac:dyDescent="0.2">
      <c r="P531" s="8"/>
    </row>
    <row r="532" spans="16:16" ht="25" customHeight="1" x14ac:dyDescent="0.2">
      <c r="P532" s="8"/>
    </row>
    <row r="533" spans="16:16" ht="25" customHeight="1" x14ac:dyDescent="0.2">
      <c r="P533" s="8"/>
    </row>
    <row r="534" spans="16:16" ht="25" customHeight="1" x14ac:dyDescent="0.2">
      <c r="P534" s="8"/>
    </row>
    <row r="535" spans="16:16" ht="25" customHeight="1" x14ac:dyDescent="0.2">
      <c r="P535" s="8"/>
    </row>
    <row r="536" spans="16:16" ht="25" customHeight="1" x14ac:dyDescent="0.2">
      <c r="P536" s="8"/>
    </row>
    <row r="537" spans="16:16" ht="25" customHeight="1" x14ac:dyDescent="0.2">
      <c r="P537" s="8"/>
    </row>
    <row r="538" spans="16:16" ht="25" customHeight="1" x14ac:dyDescent="0.2">
      <c r="P538" s="8"/>
    </row>
    <row r="539" spans="16:16" ht="25" customHeight="1" x14ac:dyDescent="0.2">
      <c r="P539" s="8"/>
    </row>
    <row r="540" spans="16:16" ht="25" customHeight="1" x14ac:dyDescent="0.2">
      <c r="P540" s="8"/>
    </row>
    <row r="541" spans="16:16" ht="25" customHeight="1" x14ac:dyDescent="0.2">
      <c r="P541" s="8"/>
    </row>
    <row r="542" spans="16:16" ht="25" customHeight="1" x14ac:dyDescent="0.2">
      <c r="P542" s="8"/>
    </row>
    <row r="543" spans="16:16" ht="25" customHeight="1" x14ac:dyDescent="0.2">
      <c r="P543" s="8"/>
    </row>
    <row r="544" spans="16:16" ht="25" customHeight="1" x14ac:dyDescent="0.2">
      <c r="P544" s="8"/>
    </row>
    <row r="545" spans="16:16" ht="25" customHeight="1" x14ac:dyDescent="0.2">
      <c r="P545" s="8"/>
    </row>
    <row r="546" spans="16:16" ht="25" customHeight="1" x14ac:dyDescent="0.2">
      <c r="P546" s="8"/>
    </row>
    <row r="547" spans="16:16" ht="25" customHeight="1" x14ac:dyDescent="0.2">
      <c r="P547" s="8"/>
    </row>
    <row r="548" spans="16:16" ht="25" customHeight="1" x14ac:dyDescent="0.2">
      <c r="P548" s="8"/>
    </row>
    <row r="549" spans="16:16" ht="25" customHeight="1" x14ac:dyDescent="0.2">
      <c r="P549" s="8"/>
    </row>
    <row r="550" spans="16:16" ht="25" customHeight="1" x14ac:dyDescent="0.2">
      <c r="P550" s="8"/>
    </row>
    <row r="551" spans="16:16" ht="25" customHeight="1" x14ac:dyDescent="0.2">
      <c r="P551" s="8"/>
    </row>
    <row r="552" spans="16:16" ht="25" customHeight="1" x14ac:dyDescent="0.2">
      <c r="P552" s="8"/>
    </row>
    <row r="553" spans="16:16" ht="25" customHeight="1" x14ac:dyDescent="0.2">
      <c r="P553" s="8"/>
    </row>
    <row r="554" spans="16:16" ht="25" customHeight="1" x14ac:dyDescent="0.2">
      <c r="P554" s="8"/>
    </row>
    <row r="555" spans="16:16" ht="25" customHeight="1" x14ac:dyDescent="0.2">
      <c r="P555" s="8"/>
    </row>
    <row r="556" spans="16:16" ht="25" customHeight="1" x14ac:dyDescent="0.2">
      <c r="P556" s="8"/>
    </row>
    <row r="557" spans="16:16" ht="25" customHeight="1" x14ac:dyDescent="0.2">
      <c r="P557" s="8"/>
    </row>
    <row r="558" spans="16:16" ht="25" customHeight="1" x14ac:dyDescent="0.2">
      <c r="P558" s="8"/>
    </row>
    <row r="559" spans="16:16" ht="25" customHeight="1" x14ac:dyDescent="0.2">
      <c r="P559" s="8"/>
    </row>
    <row r="560" spans="16:16" ht="25" customHeight="1" x14ac:dyDescent="0.2">
      <c r="P560" s="8"/>
    </row>
    <row r="561" spans="16:16" ht="25" customHeight="1" x14ac:dyDescent="0.2">
      <c r="P561" s="8"/>
    </row>
    <row r="562" spans="16:16" ht="25" customHeight="1" x14ac:dyDescent="0.2">
      <c r="P562" s="8"/>
    </row>
    <row r="563" spans="16:16" ht="25" customHeight="1" x14ac:dyDescent="0.2">
      <c r="P563" s="8"/>
    </row>
    <row r="564" spans="16:16" ht="25" customHeight="1" x14ac:dyDescent="0.2">
      <c r="P564" s="8"/>
    </row>
    <row r="565" spans="16:16" ht="25" customHeight="1" x14ac:dyDescent="0.2">
      <c r="P565" s="8"/>
    </row>
    <row r="566" spans="16:16" ht="25" customHeight="1" x14ac:dyDescent="0.2">
      <c r="P566" s="8"/>
    </row>
    <row r="567" spans="16:16" ht="25" customHeight="1" x14ac:dyDescent="0.2">
      <c r="P567" s="8"/>
    </row>
    <row r="568" spans="16:16" ht="25" customHeight="1" x14ac:dyDescent="0.2">
      <c r="P568" s="8"/>
    </row>
    <row r="569" spans="16:16" ht="25" customHeight="1" x14ac:dyDescent="0.2">
      <c r="P569" s="8"/>
    </row>
    <row r="570" spans="16:16" ht="25" customHeight="1" x14ac:dyDescent="0.2">
      <c r="P570" s="8"/>
    </row>
    <row r="571" spans="16:16" ht="25" customHeight="1" x14ac:dyDescent="0.2">
      <c r="P571" s="8"/>
    </row>
    <row r="572" spans="16:16" ht="25" customHeight="1" x14ac:dyDescent="0.2">
      <c r="P572" s="8"/>
    </row>
    <row r="573" spans="16:16" ht="25" customHeight="1" x14ac:dyDescent="0.2">
      <c r="P573" s="8"/>
    </row>
    <row r="574" spans="16:16" ht="25" customHeight="1" x14ac:dyDescent="0.2">
      <c r="P574" s="8"/>
    </row>
    <row r="575" spans="16:16" ht="25" customHeight="1" x14ac:dyDescent="0.2">
      <c r="P575" s="8"/>
    </row>
    <row r="576" spans="16:16" ht="25" customHeight="1" x14ac:dyDescent="0.2">
      <c r="P576" s="8"/>
    </row>
    <row r="577" spans="16:16" ht="25" customHeight="1" x14ac:dyDescent="0.2">
      <c r="P577" s="8"/>
    </row>
    <row r="578" spans="16:16" ht="25" customHeight="1" x14ac:dyDescent="0.2">
      <c r="P578" s="8"/>
    </row>
    <row r="579" spans="16:16" ht="25" customHeight="1" x14ac:dyDescent="0.2">
      <c r="P579" s="8"/>
    </row>
    <row r="580" spans="16:16" ht="25" customHeight="1" x14ac:dyDescent="0.2">
      <c r="P580" s="8"/>
    </row>
    <row r="581" spans="16:16" ht="25" customHeight="1" x14ac:dyDescent="0.2">
      <c r="P581" s="8"/>
    </row>
    <row r="582" spans="16:16" ht="25" customHeight="1" x14ac:dyDescent="0.2">
      <c r="P582" s="8"/>
    </row>
    <row r="583" spans="16:16" ht="25" customHeight="1" x14ac:dyDescent="0.2">
      <c r="P583" s="8"/>
    </row>
    <row r="584" spans="16:16" ht="25" customHeight="1" x14ac:dyDescent="0.2">
      <c r="P584" s="8"/>
    </row>
    <row r="585" spans="16:16" ht="25" customHeight="1" x14ac:dyDescent="0.2">
      <c r="P585" s="8"/>
    </row>
    <row r="586" spans="16:16" ht="25" customHeight="1" x14ac:dyDescent="0.2">
      <c r="P586" s="8"/>
    </row>
    <row r="587" spans="16:16" ht="25" customHeight="1" x14ac:dyDescent="0.2">
      <c r="P587" s="8"/>
    </row>
    <row r="588" spans="16:16" ht="25" customHeight="1" x14ac:dyDescent="0.2">
      <c r="P588" s="8"/>
    </row>
    <row r="589" spans="16:16" ht="25" customHeight="1" x14ac:dyDescent="0.2">
      <c r="P589" s="8"/>
    </row>
    <row r="590" spans="16:16" ht="25" customHeight="1" x14ac:dyDescent="0.2">
      <c r="P590" s="8"/>
    </row>
    <row r="591" spans="16:16" ht="25" customHeight="1" x14ac:dyDescent="0.2">
      <c r="P591" s="8"/>
    </row>
    <row r="592" spans="16:16" ht="25" customHeight="1" x14ac:dyDescent="0.2">
      <c r="P592" s="8"/>
    </row>
    <row r="593" spans="16:16" ht="25" customHeight="1" x14ac:dyDescent="0.2">
      <c r="P593" s="10"/>
    </row>
  </sheetData>
  <phoneticPr fontId="2" type="noConversion"/>
  <pageMargins left="0.25" right="0.25" top="0.75" bottom="0.75" header="0.3" footer="0.3"/>
  <pageSetup scale="85" fitToWidth="3" fitToHeight="3" orientation="landscape" horizontalDpi="4294967292" verticalDpi="4294967292" copies="2"/>
  <extLst>
    <ext xmlns:mx="http://schemas.microsoft.com/office/mac/excel/2008/main" uri="{64002731-A6B0-56B0-2670-7721B7C09600}">
      <mx:PLV Mode="0" OnePage="0" WScale="8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Massey</dc:creator>
  <cp:lastModifiedBy>Cynthia Massey</cp:lastModifiedBy>
  <cp:lastPrinted>2026-01-22T21:11:39Z</cp:lastPrinted>
  <dcterms:created xsi:type="dcterms:W3CDTF">2017-11-30T18:41:31Z</dcterms:created>
  <dcterms:modified xsi:type="dcterms:W3CDTF">2026-01-22T21:13:29Z</dcterms:modified>
</cp:coreProperties>
</file>