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gni\Documents\"/>
    </mc:Choice>
  </mc:AlternateContent>
  <xr:revisionPtr revIDLastSave="97" documentId="13_ncr:1_{6B13375E-B4D3-474F-B0DD-8F116503B93F}" xr6:coauthVersionLast="47" xr6:coauthVersionMax="47" xr10:uidLastSave="{F8FA09D2-C5C9-4DB2-871B-E1CFC9171BF3}"/>
  <bookViews>
    <workbookView xWindow="-108" yWindow="-108" windowWidth="23256" windowHeight="13896" xr2:uid="{7B6F5944-FF9B-4CBD-9F6C-30B81A883264}"/>
  </bookViews>
  <sheets>
    <sheet name="Foglio1" sheetId="1" r:id="rId1"/>
    <sheet name="Foglio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D53" i="1"/>
  <c r="D52" i="1"/>
  <c r="D51" i="1"/>
  <c r="D50" i="1"/>
  <c r="C20" i="1"/>
  <c r="D17" i="1" l="1"/>
  <c r="D11" i="1"/>
  <c r="D10" i="1"/>
  <c r="D9" i="1"/>
  <c r="D8" i="1"/>
  <c r="D12" i="1" s="1"/>
  <c r="D16" i="1"/>
  <c r="E16" i="1" s="1"/>
  <c r="D19" i="1"/>
  <c r="D18" i="1"/>
  <c r="G58" i="1" l="1"/>
  <c r="H45" i="1"/>
  <c r="I45" i="1"/>
  <c r="J45" i="1"/>
  <c r="G45" i="1"/>
  <c r="D20" i="1"/>
  <c r="E17" i="1"/>
  <c r="H58" i="1"/>
  <c r="I58" i="1"/>
  <c r="J58" i="1"/>
  <c r="H38" i="1" l="1"/>
  <c r="I38" i="1"/>
  <c r="J38" i="1"/>
  <c r="K38" i="1"/>
  <c r="L38" i="1"/>
  <c r="M38" i="1"/>
  <c r="N38" i="1"/>
  <c r="O38" i="1"/>
  <c r="P38" i="1"/>
  <c r="H39" i="1"/>
  <c r="I39" i="1"/>
  <c r="J39" i="1"/>
  <c r="K39" i="1"/>
  <c r="L39" i="1"/>
  <c r="M39" i="1"/>
  <c r="N39" i="1"/>
  <c r="O39" i="1"/>
  <c r="P39" i="1"/>
  <c r="H40" i="1"/>
  <c r="I40" i="1"/>
  <c r="J40" i="1"/>
  <c r="K40" i="1"/>
  <c r="L40" i="1"/>
  <c r="M40" i="1"/>
  <c r="N40" i="1"/>
  <c r="O40" i="1"/>
  <c r="P40" i="1"/>
  <c r="H41" i="1"/>
  <c r="I41" i="1"/>
  <c r="J41" i="1"/>
  <c r="K41" i="1"/>
  <c r="L41" i="1"/>
  <c r="M41" i="1"/>
  <c r="N41" i="1"/>
  <c r="O41" i="1"/>
  <c r="P41" i="1"/>
  <c r="H42" i="1"/>
  <c r="I42" i="1"/>
  <c r="J42" i="1"/>
  <c r="K42" i="1"/>
  <c r="L42" i="1"/>
  <c r="M42" i="1"/>
  <c r="N42" i="1"/>
  <c r="O42" i="1"/>
  <c r="P42" i="1"/>
  <c r="H43" i="1"/>
  <c r="I43" i="1"/>
  <c r="J43" i="1"/>
  <c r="K43" i="1"/>
  <c r="L43" i="1"/>
  <c r="M43" i="1"/>
  <c r="N43" i="1"/>
  <c r="O43" i="1"/>
  <c r="P43" i="1"/>
  <c r="H44" i="1"/>
  <c r="I44" i="1"/>
  <c r="J44" i="1"/>
  <c r="K44" i="1"/>
  <c r="L44" i="1"/>
  <c r="M44" i="1"/>
  <c r="N44" i="1"/>
  <c r="O44" i="1"/>
  <c r="P44" i="1"/>
  <c r="G38" i="1"/>
  <c r="G39" i="1"/>
  <c r="G40" i="1"/>
  <c r="G41" i="1"/>
  <c r="G42" i="1"/>
  <c r="G43" i="1"/>
  <c r="G44" i="1"/>
  <c r="H37" i="1"/>
  <c r="I37" i="1"/>
  <c r="J37" i="1"/>
  <c r="G37" i="1"/>
  <c r="K45" i="1"/>
  <c r="L45" i="1"/>
  <c r="M45" i="1"/>
  <c r="N45" i="1"/>
  <c r="O45" i="1"/>
  <c r="P45" i="1"/>
  <c r="G51" i="1"/>
  <c r="N55" i="1"/>
  <c r="G57" i="1"/>
  <c r="K56" i="1"/>
  <c r="N52" i="1"/>
  <c r="G52" i="1"/>
  <c r="L53" i="1"/>
  <c r="L56" i="1"/>
  <c r="K51" i="1"/>
  <c r="G53" i="1"/>
  <c r="P56" i="1"/>
  <c r="N53" i="1"/>
  <c r="L57" i="1"/>
  <c r="K57" i="1"/>
  <c r="I52" i="1"/>
  <c r="P52" i="1"/>
  <c r="O56" i="1"/>
  <c r="N56" i="1"/>
  <c r="O57" i="1"/>
  <c r="I55" i="1"/>
  <c r="H54" i="1"/>
  <c r="M54" i="1"/>
  <c r="J55" i="1"/>
  <c r="J51" i="1"/>
  <c r="J53" i="1"/>
  <c r="O55" i="1"/>
  <c r="G56" i="1"/>
  <c r="G54" i="1"/>
  <c r="I53" i="1"/>
  <c r="K54" i="1"/>
  <c r="L52" i="1"/>
  <c r="H53" i="1"/>
  <c r="K52" i="1"/>
  <c r="M52" i="1"/>
  <c r="J50" i="1"/>
  <c r="P57" i="1"/>
  <c r="L54" i="1"/>
  <c r="N58" i="1"/>
  <c r="H50" i="1"/>
  <c r="H57" i="1"/>
  <c r="H51" i="1"/>
  <c r="J56" i="1"/>
  <c r="O53" i="1"/>
  <c r="M53" i="1"/>
  <c r="J52" i="1"/>
  <c r="M51" i="1"/>
  <c r="I51" i="1"/>
  <c r="O52" i="1"/>
  <c r="I57" i="1"/>
  <c r="K58" i="1"/>
  <c r="I50" i="1"/>
  <c r="O58" i="1"/>
  <c r="M58" i="1"/>
  <c r="I56" i="1"/>
  <c r="N57" i="1"/>
  <c r="P55" i="1"/>
  <c r="I54" i="1"/>
  <c r="P58" i="1"/>
  <c r="G50" i="1"/>
  <c r="G55" i="1"/>
  <c r="N54" i="1"/>
  <c r="P54" i="1"/>
  <c r="H55" i="1"/>
  <c r="J57" i="1"/>
  <c r="K53" i="1"/>
  <c r="P51" i="1"/>
  <c r="M57" i="1"/>
  <c r="L58" i="1"/>
  <c r="N51" i="1"/>
  <c r="K55" i="1"/>
  <c r="E18" i="1"/>
  <c r="L51" i="1"/>
  <c r="O54" i="1"/>
  <c r="P53" i="1"/>
  <c r="L55" i="1"/>
  <c r="M55" i="1"/>
  <c r="M56" i="1"/>
  <c r="J54" i="1"/>
  <c r="H56" i="1"/>
  <c r="H52" i="1"/>
  <c r="O51" i="1"/>
  <c r="H49" i="1" l="1"/>
  <c r="K37" i="1"/>
  <c r="L37" i="1"/>
  <c r="M37" i="1"/>
  <c r="N37" i="1"/>
  <c r="O37" i="1"/>
  <c r="P37" i="1"/>
  <c r="H36" i="1"/>
  <c r="I36" i="1"/>
  <c r="J36" i="1"/>
  <c r="K36" i="1"/>
  <c r="L36" i="1"/>
  <c r="M36" i="1"/>
  <c r="G36" i="1"/>
  <c r="L50" i="1"/>
  <c r="G49" i="1"/>
  <c r="M49" i="1"/>
  <c r="E19" i="1"/>
  <c r="M50" i="1"/>
  <c r="K50" i="1"/>
  <c r="N50" i="1"/>
  <c r="J49" i="1"/>
  <c r="K49" i="1"/>
  <c r="L49" i="1"/>
  <c r="I49" i="1"/>
  <c r="P50" i="1"/>
  <c r="O50" i="1"/>
  <c r="P49" i="1" l="1"/>
  <c r="N36" i="1"/>
  <c r="O36" i="1"/>
  <c r="P36" i="1"/>
  <c r="O49" i="1"/>
  <c r="N49" i="1"/>
</calcChain>
</file>

<file path=xl/sharedStrings.xml><?xml version="1.0" encoding="utf-8"?>
<sst xmlns="http://schemas.openxmlformats.org/spreadsheetml/2006/main" count="19" uniqueCount="11">
  <si>
    <t>CREAZIONE DI  UN GRAFICO QUADRATO - CAP.8</t>
  </si>
  <si>
    <t>TABELLA INIZIALE</t>
  </si>
  <si>
    <t>Dipendenti</t>
  </si>
  <si>
    <t>Percentuale</t>
  </si>
  <si>
    <t>Amministrazione</t>
  </si>
  <si>
    <t>Personale operativo</t>
  </si>
  <si>
    <t>Commerciali</t>
  </si>
  <si>
    <t>Management</t>
  </si>
  <si>
    <t>Totale</t>
  </si>
  <si>
    <t>Cumulativo</t>
  </si>
  <si>
    <t>Inseriamo una colonna di servizio con il dato cumulativo delle percentuali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</si>
</sst>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4" tint="0.39997558519241921"/>
      <name val="Calibri"/>
      <family val="2"/>
      <scheme val="minor"/>
    </font>
    <font>
      <b/>
      <sz val="11"/>
      <color theme="9" tint="0.3999755851924192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/>
    <xf numFmtId="0" fontId="4" fillId="0" borderId="11" xfId="0" applyFont="1" applyBorder="1"/>
    <xf numFmtId="0" fontId="7" fillId="0" borderId="11" xfId="0" applyFont="1" applyBorder="1" applyAlignment="1">
      <alignment horizontal="right"/>
    </xf>
    <xf numFmtId="0" fontId="4" fillId="0" borderId="0" xfId="0" applyFont="1"/>
    <xf numFmtId="0" fontId="4" fillId="0" borderId="12" xfId="0" applyFont="1" applyBorder="1"/>
    <xf numFmtId="9" fontId="4" fillId="0" borderId="12" xfId="1" applyFont="1" applyBorder="1"/>
    <xf numFmtId="0" fontId="7" fillId="0" borderId="13" xfId="0" applyFont="1" applyBorder="1"/>
    <xf numFmtId="9" fontId="7" fillId="0" borderId="13" xfId="1" applyFont="1" applyBorder="1"/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/>
    <xf numFmtId="0" fontId="9" fillId="0" borderId="0" xfId="0" applyFont="1" applyAlignment="1">
      <alignment horizontal="right"/>
    </xf>
    <xf numFmtId="0" fontId="9" fillId="0" borderId="0" xfId="0" applyFont="1"/>
    <xf numFmtId="0" fontId="2" fillId="0" borderId="0" xfId="0" applyFont="1" applyAlignment="1">
      <alignment horizontal="center"/>
    </xf>
    <xf numFmtId="0" fontId="0" fillId="0" borderId="0" xfId="0" applyBorder="1"/>
    <xf numFmtId="0" fontId="7" fillId="0" borderId="0" xfId="0" applyFont="1" applyBorder="1"/>
    <xf numFmtId="9" fontId="7" fillId="0" borderId="0" xfId="1" applyFont="1" applyBorder="1"/>
    <xf numFmtId="0" fontId="3" fillId="0" borderId="14" xfId="0" applyFont="1" applyBorder="1"/>
    <xf numFmtId="0" fontId="10" fillId="0" borderId="0" xfId="0" applyFont="1"/>
  </cellXfs>
  <cellStyles count="2">
    <cellStyle name="Normal" xfId="0" builtinId="0"/>
    <cellStyle name="Percent" xfId="1" builtinId="5"/>
  </cellStyles>
  <dxfs count="4">
    <dxf>
      <font>
        <color theme="4" tint="0.39994506668294322"/>
      </font>
      <fill>
        <patternFill>
          <bgColor theme="4" tint="0.39994506668294322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24</xdr:row>
      <xdr:rowOff>0</xdr:rowOff>
    </xdr:from>
    <xdr:to>
      <xdr:col>17</xdr:col>
      <xdr:colOff>47625</xdr:colOff>
      <xdr:row>28</xdr:row>
      <xdr:rowOff>76200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ACE290A-F714-B414-82BF-135AFF4CE33D}"/>
            </a:ext>
          </a:extLst>
        </xdr:cNvPr>
        <xdr:cNvSpPr/>
      </xdr:nvSpPr>
      <xdr:spPr>
        <a:xfrm>
          <a:off x="3200400" y="5829300"/>
          <a:ext cx="2581275" cy="9525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 b="0" i="0" u="none" strike="noStrike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Creaiamo una tabella 10 x 10 di 100 quadrati e inseriamo nelle celle un numero da 1 a 100. Questa sarà una tabella d'appoggio.</a:t>
          </a:r>
        </a:p>
      </xdr:txBody>
    </xdr:sp>
    <xdr:clientData/>
  </xdr:twoCellAnchor>
  <xdr:twoCellAnchor>
    <xdr:from>
      <xdr:col>17</xdr:col>
      <xdr:colOff>114300</xdr:colOff>
      <xdr:row>37</xdr:row>
      <xdr:rowOff>104775</xdr:rowOff>
    </xdr:from>
    <xdr:to>
      <xdr:col>28</xdr:col>
      <xdr:colOff>114300</xdr:colOff>
      <xdr:row>42</xdr:row>
      <xdr:rowOff>142875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43E5791-24C4-4565-B703-E9D2B9187E09}"/>
            </a:ext>
            <a:ext uri="{147F2762-F138-4A5C-976F-8EAC2B608ADB}">
              <a16:predDERef xmlns:a16="http://schemas.microsoft.com/office/drawing/2014/main" pred="{DACE290A-F714-B414-82BF-135AFF4CE33D}"/>
            </a:ext>
          </a:extLst>
        </xdr:cNvPr>
        <xdr:cNvSpPr/>
      </xdr:nvSpPr>
      <xdr:spPr>
        <a:xfrm>
          <a:off x="5848350" y="8782050"/>
          <a:ext cx="3581400" cy="11334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l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lang="en-US" sz="1100" b="0" i="0" u="none" strike="noStrike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Creare la tabella definitiva in modo tale che ogni cella sia esattamente una quadrato. Per fare questo conviene visualizzare il foglio in modalità XXXX</a:t>
          </a:r>
        </a:p>
        <a:p>
          <a:pPr marL="0" marR="0" indent="0" algn="l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lang="en-US" sz="1100" b="0" i="0" u="none" strike="noStrike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Inserire nelle celle la seguente formula </a:t>
          </a:r>
        </a:p>
        <a:p>
          <a:pPr marL="0" marR="0" indent="0" algn="l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lang="en-US" sz="1100" b="0" i="0" u="none" strike="noStrike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IF(S41&lt;=$E$16,1,IF(S41&lt;=$E$17,2,IF(S41&lt;=$E$18,3,IF(S41&lt;=$E$19,4,0))))</a:t>
          </a:r>
        </a:p>
      </xdr:txBody>
    </xdr:sp>
    <xdr:clientData/>
  </xdr:twoCellAnchor>
  <xdr:twoCellAnchor>
    <xdr:from>
      <xdr:col>19</xdr:col>
      <xdr:colOff>142875</xdr:colOff>
      <xdr:row>50</xdr:row>
      <xdr:rowOff>19050</xdr:rowOff>
    </xdr:from>
    <xdr:to>
      <xdr:col>29</xdr:col>
      <xdr:colOff>476250</xdr:colOff>
      <xdr:row>54</xdr:row>
      <xdr:rowOff>200025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3B373AE-1992-42C7-A056-3F17924C7260}"/>
            </a:ext>
            <a:ext uri="{147F2762-F138-4A5C-976F-8EAC2B608ADB}">
              <a16:predDERef xmlns:a16="http://schemas.microsoft.com/office/drawing/2014/main" pred="{043E5791-24C4-4565-B703-E9D2B9187E09}"/>
            </a:ext>
          </a:extLst>
        </xdr:cNvPr>
        <xdr:cNvSpPr/>
      </xdr:nvSpPr>
      <xdr:spPr>
        <a:xfrm>
          <a:off x="6372225" y="13211175"/>
          <a:ext cx="3581400" cy="11334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l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lang="en-US" sz="1100" b="0" i="0" u="none" strike="noStrike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Ora si tratta di formattare la tabella con la "formattazione condizionale". Inserire 4 regole (una per ciascuno dei 4 valori) in modo tale che il colore di sfondo sia identico al caratttere presente nella cella e scegliere il colore bianco per i bordi</a:t>
          </a:r>
        </a:p>
        <a:p>
          <a:pPr marL="0" marR="0" indent="0" algn="l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endParaRPr lang="en-US" sz="1100" b="0" i="0" u="none" strike="noStrike">
            <a:solidFill>
              <a:schemeClr val="tx1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</xdr:col>
      <xdr:colOff>485775</xdr:colOff>
      <xdr:row>53</xdr:row>
      <xdr:rowOff>180975</xdr:rowOff>
    </xdr:from>
    <xdr:to>
      <xdr:col>4</xdr:col>
      <xdr:colOff>438150</xdr:colOff>
      <xdr:row>57</xdr:row>
      <xdr:rowOff>180975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8E6EAF-CC2C-7B88-4D07-94E391787489}"/>
            </a:ext>
            <a:ext uri="{147F2762-F138-4A5C-976F-8EAC2B608ADB}">
              <a16:predDERef xmlns:a16="http://schemas.microsoft.com/office/drawing/2014/main" pred="{93B373AE-1992-42C7-A056-3F17924C7260}"/>
            </a:ext>
          </a:extLst>
        </xdr:cNvPr>
        <xdr:cNvSpPr/>
      </xdr:nvSpPr>
      <xdr:spPr>
        <a:xfrm>
          <a:off x="666750" y="12553950"/>
          <a:ext cx="2266950" cy="9525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 b="0" i="0" u="none" strike="noStrike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Inseriamo titoli e legenda</a:t>
          </a:r>
          <a:endParaRPr lang="en-US" sz="1100" b="0" i="0" u="none" strike="noStrike">
            <a:solidFill>
              <a:schemeClr val="tx1"/>
            </a:solidFill>
            <a:latin typeface="+mn-lt"/>
            <a:ea typeface="+mn-lt"/>
            <a:cs typeface="+mn-lt"/>
          </a:endParaRPr>
        </a:p>
        <a:p>
          <a:pPr marL="0" indent="0" algn="l"/>
          <a:endParaRPr lang="en-US" sz="1100">
            <a:solidFill>
              <a:schemeClr val="lt1"/>
            </a:solidFill>
            <a:latin typeface="+mn-lt"/>
            <a:ea typeface="+mn-lt"/>
            <a:cs typeface="+mn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1699F-F9B2-4385-A497-9D8DBFEC5556}">
  <dimension ref="B2:AB73"/>
  <sheetViews>
    <sheetView showGridLines="0" tabSelected="1" topLeftCell="A38" zoomScaleNormal="100" workbookViewId="0">
      <selection activeCell="K32" sqref="K32"/>
    </sheetView>
  </sheetViews>
  <sheetFormatPr defaultRowHeight="14.45"/>
  <cols>
    <col min="1" max="1" width="13.5703125" customWidth="1"/>
    <col min="2" max="2" width="20" customWidth="1"/>
    <col min="3" max="3" width="11.28515625" customWidth="1"/>
    <col min="4" max="4" width="11.5703125" customWidth="1"/>
    <col min="5" max="5" width="9.7109375" customWidth="1"/>
    <col min="6" max="6" width="2.28515625" customWidth="1"/>
    <col min="7" max="16" width="3.42578125" customWidth="1"/>
    <col min="17" max="18" width="2.28515625" customWidth="1"/>
    <col min="19" max="28" width="5.140625" customWidth="1"/>
    <col min="29" max="29" width="2.42578125" customWidth="1"/>
  </cols>
  <sheetData>
    <row r="2" spans="2:10" ht="15"/>
    <row r="3" spans="2:10" ht="21">
      <c r="B3" s="34" t="s">
        <v>0</v>
      </c>
    </row>
    <row r="4" spans="2:10" ht="15"/>
    <row r="5" spans="2:10" ht="15">
      <c r="B5" s="2" t="s">
        <v>1</v>
      </c>
    </row>
    <row r="6" spans="2:10" ht="15"/>
    <row r="7" spans="2:10" ht="15">
      <c r="B7" s="16"/>
      <c r="C7" s="17" t="s">
        <v>2</v>
      </c>
      <c r="D7" s="17" t="s">
        <v>3</v>
      </c>
    </row>
    <row r="8" spans="2:10" ht="15">
      <c r="B8" s="19" t="s">
        <v>4</v>
      </c>
      <c r="C8" s="19">
        <v>4</v>
      </c>
      <c r="D8" s="20">
        <f>C8/$C$20</f>
        <v>3.5714285714285712E-2</v>
      </c>
    </row>
    <row r="9" spans="2:10" ht="15">
      <c r="B9" s="19" t="s">
        <v>5</v>
      </c>
      <c r="C9" s="19">
        <v>90</v>
      </c>
      <c r="D9" s="20">
        <f t="shared" ref="D9:D11" si="0">C9/$C$20</f>
        <v>0.8035714285714286</v>
      </c>
    </row>
    <row r="10" spans="2:10" ht="15">
      <c r="B10" s="19" t="s">
        <v>6</v>
      </c>
      <c r="C10" s="19">
        <v>15</v>
      </c>
      <c r="D10" s="20">
        <f t="shared" si="0"/>
        <v>0.13392857142857142</v>
      </c>
    </row>
    <row r="11" spans="2:10" ht="15">
      <c r="B11" s="19" t="s">
        <v>7</v>
      </c>
      <c r="C11" s="19">
        <v>3</v>
      </c>
      <c r="D11" s="20">
        <f t="shared" si="0"/>
        <v>2.6785714285714284E-2</v>
      </c>
    </row>
    <row r="12" spans="2:10" ht="15">
      <c r="B12" s="21" t="s">
        <v>8</v>
      </c>
      <c r="C12" s="21">
        <f>SUM(C8:C11)</f>
        <v>112</v>
      </c>
      <c r="D12" s="22">
        <f>SUM(D8:D11)</f>
        <v>1</v>
      </c>
    </row>
    <row r="13" spans="2:10" ht="15"/>
    <row r="15" spans="2:10">
      <c r="B15" s="16"/>
      <c r="C15" s="17" t="s">
        <v>2</v>
      </c>
      <c r="D15" s="17" t="s">
        <v>3</v>
      </c>
      <c r="E15" s="17" t="s">
        <v>9</v>
      </c>
      <c r="F15" s="24"/>
      <c r="G15" s="18"/>
    </row>
    <row r="16" spans="2:10">
      <c r="B16" s="19" t="s">
        <v>4</v>
      </c>
      <c r="C16" s="19">
        <v>4</v>
      </c>
      <c r="D16" s="20">
        <f>C16/$C$20</f>
        <v>3.5714285714285712E-2</v>
      </c>
      <c r="E16" s="19">
        <f>INT(D16*100+0.5)</f>
        <v>4</v>
      </c>
      <c r="F16" s="18"/>
      <c r="G16" s="18"/>
      <c r="J16" t="s">
        <v>10</v>
      </c>
    </row>
    <row r="17" spans="2:28">
      <c r="B17" s="19" t="s">
        <v>5</v>
      </c>
      <c r="C17" s="19">
        <v>90</v>
      </c>
      <c r="D17" s="20">
        <f t="shared" ref="D17:D19" si="1">C17/$C$20</f>
        <v>0.8035714285714286</v>
      </c>
      <c r="E17" s="19">
        <f>INT(D17*100+0.5)+E16</f>
        <v>84</v>
      </c>
      <c r="F17" s="18"/>
      <c r="G17" s="18"/>
    </row>
    <row r="18" spans="2:28">
      <c r="B18" s="19" t="s">
        <v>6</v>
      </c>
      <c r="C18" s="19">
        <v>15</v>
      </c>
      <c r="D18" s="20">
        <f t="shared" si="1"/>
        <v>0.13392857142857142</v>
      </c>
      <c r="E18" s="19">
        <f t="shared" ref="E18:E19" si="2">INT(D18*100+0.5)+E17</f>
        <v>97</v>
      </c>
      <c r="F18" s="18"/>
      <c r="G18" s="18"/>
    </row>
    <row r="19" spans="2:28">
      <c r="B19" s="19" t="s">
        <v>7</v>
      </c>
      <c r="C19" s="19">
        <v>3</v>
      </c>
      <c r="D19" s="20">
        <f t="shared" si="1"/>
        <v>2.6785714285714284E-2</v>
      </c>
      <c r="E19" s="19">
        <f t="shared" si="2"/>
        <v>100</v>
      </c>
      <c r="F19" s="18"/>
      <c r="G19" s="18"/>
    </row>
    <row r="20" spans="2:28" s="2" customFormat="1">
      <c r="B20" s="21" t="s">
        <v>8</v>
      </c>
      <c r="C20" s="21">
        <f>SUM(C16:C19)</f>
        <v>112</v>
      </c>
      <c r="D20" s="22">
        <f>SUM(D16:D19)</f>
        <v>1</v>
      </c>
      <c r="E20" s="21"/>
      <c r="F20" s="23"/>
      <c r="G20" s="23"/>
    </row>
    <row r="21" spans="2:28" s="2" customFormat="1" ht="15">
      <c r="B21" s="31"/>
      <c r="C21" s="31"/>
      <c r="D21" s="32"/>
      <c r="E21" s="31"/>
      <c r="F21" s="23"/>
      <c r="G21" s="23"/>
    </row>
    <row r="22" spans="2:28" s="2" customFormat="1" ht="15">
      <c r="B22" s="31"/>
      <c r="C22" s="31"/>
      <c r="D22" s="32"/>
      <c r="E22" s="31"/>
      <c r="F22" s="23"/>
      <c r="G22" s="23"/>
    </row>
    <row r="23" spans="2:28" ht="15"/>
    <row r="24" spans="2:28" ht="15"/>
    <row r="25" spans="2:28" ht="17.45" customHeight="1">
      <c r="S25" s="1">
        <v>91</v>
      </c>
      <c r="T25" s="1">
        <v>92</v>
      </c>
      <c r="U25" s="1">
        <v>93</v>
      </c>
      <c r="V25" s="1">
        <v>94</v>
      </c>
      <c r="W25" s="1">
        <v>95</v>
      </c>
      <c r="X25" s="1">
        <v>96</v>
      </c>
      <c r="Y25" s="1">
        <v>97</v>
      </c>
      <c r="Z25" s="1">
        <v>98</v>
      </c>
      <c r="AA25" s="1">
        <v>99</v>
      </c>
      <c r="AB25" s="1">
        <v>100</v>
      </c>
    </row>
    <row r="26" spans="2:28" ht="17.45" customHeight="1">
      <c r="S26" s="1">
        <v>81</v>
      </c>
      <c r="T26" s="1">
        <v>82</v>
      </c>
      <c r="U26" s="1">
        <v>83</v>
      </c>
      <c r="V26" s="1">
        <v>84</v>
      </c>
      <c r="W26" s="1">
        <v>85</v>
      </c>
      <c r="X26" s="1">
        <v>86</v>
      </c>
      <c r="Y26" s="1">
        <v>87</v>
      </c>
      <c r="Z26" s="1">
        <v>88</v>
      </c>
      <c r="AA26" s="1">
        <v>89</v>
      </c>
      <c r="AB26" s="1">
        <v>90</v>
      </c>
    </row>
    <row r="27" spans="2:28" ht="17.45" customHeight="1">
      <c r="S27" s="1">
        <v>71</v>
      </c>
      <c r="T27" s="1">
        <v>72</v>
      </c>
      <c r="U27" s="1">
        <v>73</v>
      </c>
      <c r="V27" s="1">
        <v>74</v>
      </c>
      <c r="W27" s="1">
        <v>75</v>
      </c>
      <c r="X27" s="1">
        <v>76</v>
      </c>
      <c r="Y27" s="1">
        <v>77</v>
      </c>
      <c r="Z27" s="1">
        <v>78</v>
      </c>
      <c r="AA27" s="1">
        <v>79</v>
      </c>
      <c r="AB27" s="1">
        <v>80</v>
      </c>
    </row>
    <row r="28" spans="2:28" ht="17.45" customHeight="1">
      <c r="S28" s="1">
        <v>61</v>
      </c>
      <c r="T28" s="1">
        <v>62</v>
      </c>
      <c r="U28" s="1">
        <v>63</v>
      </c>
      <c r="V28" s="1">
        <v>64</v>
      </c>
      <c r="W28" s="1">
        <v>65</v>
      </c>
      <c r="X28" s="1">
        <v>66</v>
      </c>
      <c r="Y28" s="1">
        <v>67</v>
      </c>
      <c r="Z28" s="1">
        <v>68</v>
      </c>
      <c r="AA28" s="1">
        <v>69</v>
      </c>
      <c r="AB28" s="1">
        <v>70</v>
      </c>
    </row>
    <row r="29" spans="2:28" ht="17.45" customHeight="1">
      <c r="S29" s="1">
        <v>51</v>
      </c>
      <c r="T29" s="1">
        <v>52</v>
      </c>
      <c r="U29" s="1">
        <v>53</v>
      </c>
      <c r="V29" s="1">
        <v>54</v>
      </c>
      <c r="W29" s="1">
        <v>55</v>
      </c>
      <c r="X29" s="1">
        <v>56</v>
      </c>
      <c r="Y29" s="1">
        <v>57</v>
      </c>
      <c r="Z29" s="1">
        <v>58</v>
      </c>
      <c r="AA29" s="1">
        <v>59</v>
      </c>
      <c r="AB29" s="1">
        <v>60</v>
      </c>
    </row>
    <row r="30" spans="2:28" ht="17.45" customHeight="1">
      <c r="S30" s="1">
        <v>41</v>
      </c>
      <c r="T30" s="1">
        <v>42</v>
      </c>
      <c r="U30" s="1">
        <v>43</v>
      </c>
      <c r="V30" s="1">
        <v>44</v>
      </c>
      <c r="W30" s="1">
        <v>45</v>
      </c>
      <c r="X30" s="1">
        <v>46</v>
      </c>
      <c r="Y30" s="1">
        <v>47</v>
      </c>
      <c r="Z30" s="1">
        <v>48</v>
      </c>
      <c r="AA30" s="1">
        <v>49</v>
      </c>
      <c r="AB30" s="1">
        <v>50</v>
      </c>
    </row>
    <row r="31" spans="2:28" ht="17.45" customHeight="1">
      <c r="S31" s="1">
        <v>31</v>
      </c>
      <c r="T31" s="1">
        <v>32</v>
      </c>
      <c r="U31" s="1">
        <v>33</v>
      </c>
      <c r="V31" s="1">
        <v>34</v>
      </c>
      <c r="W31" s="1">
        <v>35</v>
      </c>
      <c r="X31" s="1">
        <v>36</v>
      </c>
      <c r="Y31" s="1">
        <v>37</v>
      </c>
      <c r="Z31" s="1">
        <v>38</v>
      </c>
      <c r="AA31" s="1">
        <v>39</v>
      </c>
      <c r="AB31" s="1">
        <v>40</v>
      </c>
    </row>
    <row r="32" spans="2:28" ht="17.45" customHeight="1">
      <c r="S32" s="1">
        <v>21</v>
      </c>
      <c r="T32" s="1">
        <v>22</v>
      </c>
      <c r="U32" s="1">
        <v>23</v>
      </c>
      <c r="V32" s="1">
        <v>24</v>
      </c>
      <c r="W32" s="1">
        <v>25</v>
      </c>
      <c r="X32" s="1">
        <v>26</v>
      </c>
      <c r="Y32" s="1">
        <v>27</v>
      </c>
      <c r="Z32" s="1">
        <v>28</v>
      </c>
      <c r="AA32" s="1">
        <v>29</v>
      </c>
      <c r="AB32" s="1">
        <v>30</v>
      </c>
    </row>
    <row r="33" spans="7:28" ht="17.45" customHeight="1">
      <c r="S33" s="1">
        <v>11</v>
      </c>
      <c r="T33" s="1">
        <v>12</v>
      </c>
      <c r="U33" s="1">
        <v>13</v>
      </c>
      <c r="V33" s="1">
        <v>14</v>
      </c>
      <c r="W33" s="1">
        <v>15</v>
      </c>
      <c r="X33" s="1">
        <v>16</v>
      </c>
      <c r="Y33" s="1">
        <v>17</v>
      </c>
      <c r="Z33" s="1">
        <v>18</v>
      </c>
      <c r="AA33" s="1">
        <v>19</v>
      </c>
      <c r="AB33" s="1">
        <v>20</v>
      </c>
    </row>
    <row r="34" spans="7:28" ht="17.45" customHeight="1">
      <c r="S34" s="1">
        <v>1</v>
      </c>
      <c r="T34" s="1">
        <v>2</v>
      </c>
      <c r="U34" s="1">
        <v>3</v>
      </c>
      <c r="V34" s="1">
        <v>4</v>
      </c>
      <c r="W34" s="1">
        <v>5</v>
      </c>
      <c r="X34" s="1">
        <v>6</v>
      </c>
      <c r="Y34" s="1">
        <v>7</v>
      </c>
      <c r="Z34" s="1">
        <v>8</v>
      </c>
      <c r="AA34" s="1">
        <v>9</v>
      </c>
      <c r="AB34" s="1">
        <v>10</v>
      </c>
    </row>
    <row r="35" spans="7:28" ht="17.45" customHeight="1">
      <c r="S35" s="30"/>
      <c r="T35" s="30"/>
      <c r="U35" s="30"/>
      <c r="V35" s="30"/>
      <c r="W35" s="30"/>
      <c r="X35" s="30"/>
      <c r="Y35" s="30"/>
      <c r="Z35" s="30"/>
      <c r="AA35" s="30"/>
      <c r="AB35" s="30"/>
    </row>
    <row r="36" spans="7:28" ht="17.45" customHeight="1">
      <c r="G36" s="33">
        <f>IF(S25&lt;=$E$16,1,IF(S25&lt;=$E$17,2,IF(S25&lt;=$E$18,3,IF(S25&lt;=$E$19,4,0))))</f>
        <v>3</v>
      </c>
      <c r="H36" s="33">
        <f>IF(T25&lt;=$E$16,1,IF(T25&lt;=$E$17,2,IF(T25&lt;=$E$18,3,IF(T25&lt;=$E$19,4,0))))</f>
        <v>3</v>
      </c>
      <c r="I36" s="33">
        <f t="shared" ref="I36:P36" si="3">IF(U25&lt;=$E$16,1,IF(U25&lt;=$E$17,2,IF(U25&lt;=$E$18,3,IF(U25&lt;=$E$19,4,0))))</f>
        <v>3</v>
      </c>
      <c r="J36" s="33">
        <f t="shared" si="3"/>
        <v>3</v>
      </c>
      <c r="K36" s="33">
        <f t="shared" si="3"/>
        <v>3</v>
      </c>
      <c r="L36" s="33">
        <f t="shared" si="3"/>
        <v>3</v>
      </c>
      <c r="M36" s="33">
        <f t="shared" si="3"/>
        <v>3</v>
      </c>
      <c r="N36" s="33">
        <f t="shared" si="3"/>
        <v>4</v>
      </c>
      <c r="O36" s="33">
        <f t="shared" si="3"/>
        <v>4</v>
      </c>
      <c r="P36" s="33">
        <f t="shared" si="3"/>
        <v>4</v>
      </c>
      <c r="S36" s="30"/>
      <c r="T36" s="30"/>
      <c r="U36" s="30"/>
      <c r="V36" s="30"/>
      <c r="W36" s="30"/>
      <c r="X36" s="30"/>
      <c r="Y36" s="30"/>
      <c r="Z36" s="30"/>
      <c r="AA36" s="30"/>
      <c r="AB36" s="30"/>
    </row>
    <row r="37" spans="7:28" ht="17.45" customHeight="1">
      <c r="G37" s="33">
        <f>IF(S26&lt;=$E$16,1,IF(S26&lt;=$E$17,2,IF(S26&lt;=$E$18,3,IF(S26&lt;=$E$19,4,0))))</f>
        <v>2</v>
      </c>
      <c r="H37" s="33">
        <f t="shared" ref="H37:P44" si="4">IF(T26&lt;=$E$16,1,IF(T26&lt;=$E$17,2,IF(T26&lt;=$E$18,3,IF(T26&lt;=$E$19,4,0))))</f>
        <v>2</v>
      </c>
      <c r="I37" s="33">
        <f t="shared" si="4"/>
        <v>2</v>
      </c>
      <c r="J37" s="33">
        <f t="shared" si="4"/>
        <v>2</v>
      </c>
      <c r="K37" s="33">
        <f t="shared" si="4"/>
        <v>3</v>
      </c>
      <c r="L37" s="33">
        <f t="shared" si="4"/>
        <v>3</v>
      </c>
      <c r="M37" s="33">
        <f t="shared" si="4"/>
        <v>3</v>
      </c>
      <c r="N37" s="33">
        <f t="shared" si="4"/>
        <v>3</v>
      </c>
      <c r="O37" s="33">
        <f t="shared" si="4"/>
        <v>3</v>
      </c>
      <c r="P37" s="33">
        <f t="shared" si="4"/>
        <v>3</v>
      </c>
      <c r="S37" s="30"/>
      <c r="T37" s="30"/>
      <c r="U37" s="30"/>
      <c r="V37" s="30"/>
      <c r="W37" s="30"/>
      <c r="X37" s="30"/>
      <c r="Y37" s="30"/>
      <c r="Z37" s="30"/>
      <c r="AA37" s="30"/>
      <c r="AB37" s="30"/>
    </row>
    <row r="38" spans="7:28" ht="17.45" customHeight="1">
      <c r="G38" s="33">
        <f t="shared" ref="G38:G44" si="5">IF(S27&lt;=$E$16,1,IF(S27&lt;=$E$17,2,IF(S27&lt;=$E$18,3,IF(S27&lt;=$E$19,4,0))))</f>
        <v>2</v>
      </c>
      <c r="H38" s="33">
        <f t="shared" si="4"/>
        <v>2</v>
      </c>
      <c r="I38" s="33">
        <f t="shared" si="4"/>
        <v>2</v>
      </c>
      <c r="J38" s="33">
        <f t="shared" si="4"/>
        <v>2</v>
      </c>
      <c r="K38" s="33">
        <f t="shared" si="4"/>
        <v>2</v>
      </c>
      <c r="L38" s="33">
        <f t="shared" si="4"/>
        <v>2</v>
      </c>
      <c r="M38" s="33">
        <f t="shared" si="4"/>
        <v>2</v>
      </c>
      <c r="N38" s="33">
        <f t="shared" si="4"/>
        <v>2</v>
      </c>
      <c r="O38" s="33">
        <f t="shared" si="4"/>
        <v>2</v>
      </c>
      <c r="P38" s="33">
        <f t="shared" si="4"/>
        <v>2</v>
      </c>
      <c r="S38" s="30"/>
      <c r="T38" s="30"/>
      <c r="U38" s="30"/>
      <c r="V38" s="30"/>
      <c r="W38" s="30"/>
      <c r="X38" s="30"/>
      <c r="Y38" s="30"/>
      <c r="Z38" s="30"/>
      <c r="AA38" s="30"/>
      <c r="AB38" s="30"/>
    </row>
    <row r="39" spans="7:28" ht="17.45" customHeight="1">
      <c r="G39" s="33">
        <f t="shared" si="5"/>
        <v>2</v>
      </c>
      <c r="H39" s="33">
        <f t="shared" si="4"/>
        <v>2</v>
      </c>
      <c r="I39" s="33">
        <f t="shared" si="4"/>
        <v>2</v>
      </c>
      <c r="J39" s="33">
        <f t="shared" si="4"/>
        <v>2</v>
      </c>
      <c r="K39" s="33">
        <f t="shared" si="4"/>
        <v>2</v>
      </c>
      <c r="L39" s="33">
        <f t="shared" si="4"/>
        <v>2</v>
      </c>
      <c r="M39" s="33">
        <f t="shared" si="4"/>
        <v>2</v>
      </c>
      <c r="N39" s="33">
        <f t="shared" si="4"/>
        <v>2</v>
      </c>
      <c r="O39" s="33">
        <f t="shared" si="4"/>
        <v>2</v>
      </c>
      <c r="P39" s="33">
        <f t="shared" si="4"/>
        <v>2</v>
      </c>
      <c r="S39" s="30"/>
      <c r="T39" s="30"/>
      <c r="U39" s="30"/>
      <c r="V39" s="30"/>
      <c r="W39" s="30"/>
      <c r="X39" s="30"/>
      <c r="Y39" s="30"/>
      <c r="Z39" s="30"/>
      <c r="AA39" s="30"/>
      <c r="AB39" s="30"/>
    </row>
    <row r="40" spans="7:28" ht="17.45" customHeight="1">
      <c r="G40" s="33">
        <f t="shared" si="5"/>
        <v>2</v>
      </c>
      <c r="H40" s="33">
        <f t="shared" si="4"/>
        <v>2</v>
      </c>
      <c r="I40" s="33">
        <f t="shared" si="4"/>
        <v>2</v>
      </c>
      <c r="J40" s="33">
        <f t="shared" si="4"/>
        <v>2</v>
      </c>
      <c r="K40" s="33">
        <f t="shared" si="4"/>
        <v>2</v>
      </c>
      <c r="L40" s="33">
        <f t="shared" si="4"/>
        <v>2</v>
      </c>
      <c r="M40" s="33">
        <f t="shared" si="4"/>
        <v>2</v>
      </c>
      <c r="N40" s="33">
        <f t="shared" si="4"/>
        <v>2</v>
      </c>
      <c r="O40" s="33">
        <f t="shared" si="4"/>
        <v>2</v>
      </c>
      <c r="P40" s="33">
        <f t="shared" si="4"/>
        <v>2</v>
      </c>
      <c r="S40" s="30"/>
      <c r="T40" s="30"/>
      <c r="U40" s="30"/>
      <c r="V40" s="30"/>
      <c r="W40" s="30"/>
      <c r="X40" s="30"/>
      <c r="Y40" s="30"/>
      <c r="Z40" s="30"/>
      <c r="AA40" s="30"/>
      <c r="AB40" s="30"/>
    </row>
    <row r="41" spans="7:28" ht="17.45" customHeight="1">
      <c r="G41" s="33">
        <f t="shared" si="5"/>
        <v>2</v>
      </c>
      <c r="H41" s="33">
        <f t="shared" si="4"/>
        <v>2</v>
      </c>
      <c r="I41" s="33">
        <f t="shared" si="4"/>
        <v>2</v>
      </c>
      <c r="J41" s="33">
        <f t="shared" si="4"/>
        <v>2</v>
      </c>
      <c r="K41" s="33">
        <f t="shared" si="4"/>
        <v>2</v>
      </c>
      <c r="L41" s="33">
        <f t="shared" si="4"/>
        <v>2</v>
      </c>
      <c r="M41" s="33">
        <f t="shared" si="4"/>
        <v>2</v>
      </c>
      <c r="N41" s="33">
        <f t="shared" si="4"/>
        <v>2</v>
      </c>
      <c r="O41" s="33">
        <f t="shared" si="4"/>
        <v>2</v>
      </c>
      <c r="P41" s="33">
        <f t="shared" si="4"/>
        <v>2</v>
      </c>
      <c r="S41" s="30"/>
      <c r="T41" s="30"/>
      <c r="U41" s="30"/>
      <c r="V41" s="30"/>
      <c r="W41" s="30"/>
      <c r="X41" s="30"/>
      <c r="Y41" s="30"/>
      <c r="Z41" s="30"/>
      <c r="AA41" s="30"/>
      <c r="AB41" s="30"/>
    </row>
    <row r="42" spans="7:28" ht="17.45" customHeight="1">
      <c r="G42" s="33">
        <f t="shared" si="5"/>
        <v>2</v>
      </c>
      <c r="H42" s="33">
        <f t="shared" si="4"/>
        <v>2</v>
      </c>
      <c r="I42" s="33">
        <f t="shared" si="4"/>
        <v>2</v>
      </c>
      <c r="J42" s="33">
        <f t="shared" si="4"/>
        <v>2</v>
      </c>
      <c r="K42" s="33">
        <f t="shared" si="4"/>
        <v>2</v>
      </c>
      <c r="L42" s="33">
        <f t="shared" si="4"/>
        <v>2</v>
      </c>
      <c r="M42" s="33">
        <f t="shared" si="4"/>
        <v>2</v>
      </c>
      <c r="N42" s="33">
        <f t="shared" si="4"/>
        <v>2</v>
      </c>
      <c r="O42" s="33">
        <f t="shared" si="4"/>
        <v>2</v>
      </c>
      <c r="P42" s="33">
        <f t="shared" si="4"/>
        <v>2</v>
      </c>
      <c r="S42" s="30"/>
      <c r="T42" s="30"/>
      <c r="U42" s="30"/>
      <c r="V42" s="30"/>
      <c r="W42" s="30"/>
      <c r="X42" s="30"/>
      <c r="Y42" s="30"/>
      <c r="Z42" s="30"/>
      <c r="AA42" s="30"/>
      <c r="AB42" s="30"/>
    </row>
    <row r="43" spans="7:28" ht="17.45" customHeight="1">
      <c r="G43" s="33">
        <f t="shared" si="5"/>
        <v>2</v>
      </c>
      <c r="H43" s="33">
        <f t="shared" si="4"/>
        <v>2</v>
      </c>
      <c r="I43" s="33">
        <f t="shared" si="4"/>
        <v>2</v>
      </c>
      <c r="J43" s="33">
        <f t="shared" si="4"/>
        <v>2</v>
      </c>
      <c r="K43" s="33">
        <f t="shared" si="4"/>
        <v>2</v>
      </c>
      <c r="L43" s="33">
        <f t="shared" si="4"/>
        <v>2</v>
      </c>
      <c r="M43" s="33">
        <f t="shared" si="4"/>
        <v>2</v>
      </c>
      <c r="N43" s="33">
        <f t="shared" si="4"/>
        <v>2</v>
      </c>
      <c r="O43" s="33">
        <f t="shared" si="4"/>
        <v>2</v>
      </c>
      <c r="P43" s="33">
        <f t="shared" si="4"/>
        <v>2</v>
      </c>
      <c r="S43" s="30"/>
      <c r="T43" s="30"/>
      <c r="U43" s="30"/>
      <c r="V43" s="30"/>
      <c r="W43" s="30"/>
      <c r="X43" s="30"/>
      <c r="Y43" s="30"/>
      <c r="Z43" s="30"/>
      <c r="AA43" s="30"/>
      <c r="AB43" s="30"/>
    </row>
    <row r="44" spans="7:28" ht="17.45" customHeight="1">
      <c r="G44" s="33">
        <f t="shared" si="5"/>
        <v>2</v>
      </c>
      <c r="H44" s="33">
        <f t="shared" si="4"/>
        <v>2</v>
      </c>
      <c r="I44" s="33">
        <f t="shared" si="4"/>
        <v>2</v>
      </c>
      <c r="J44" s="33">
        <f t="shared" si="4"/>
        <v>2</v>
      </c>
      <c r="K44" s="33">
        <f t="shared" si="4"/>
        <v>2</v>
      </c>
      <c r="L44" s="33">
        <f t="shared" si="4"/>
        <v>2</v>
      </c>
      <c r="M44" s="33">
        <f t="shared" si="4"/>
        <v>2</v>
      </c>
      <c r="N44" s="33">
        <f t="shared" si="4"/>
        <v>2</v>
      </c>
      <c r="O44" s="33">
        <f t="shared" si="4"/>
        <v>2</v>
      </c>
      <c r="P44" s="33">
        <f t="shared" si="4"/>
        <v>2</v>
      </c>
      <c r="S44" s="30"/>
      <c r="T44" s="30"/>
      <c r="U44" s="30"/>
      <c r="V44" s="30"/>
      <c r="W44" s="30"/>
      <c r="X44" s="30"/>
      <c r="Y44" s="30"/>
      <c r="Z44" s="30"/>
      <c r="AA44" s="30"/>
      <c r="AB44" s="30"/>
    </row>
    <row r="45" spans="7:28" ht="17.45" customHeight="1">
      <c r="G45" s="33">
        <f>IF(S34&lt;=$E$16,1,IF(S34&lt;=$E$17,2,IF(S34&lt;=$E$18,3,IF(S34&lt;=$E$19,4,0))))</f>
        <v>1</v>
      </c>
      <c r="H45" s="33">
        <f t="shared" ref="H45:P45" si="6">IF(T34&lt;=$E$16,1,IF(T34&lt;=$E$17,2,IF(T34&lt;=$E$18,3,IF(T34&lt;=$E$19,4,0))))</f>
        <v>1</v>
      </c>
      <c r="I45" s="33">
        <f t="shared" si="6"/>
        <v>1</v>
      </c>
      <c r="J45" s="33">
        <f t="shared" si="6"/>
        <v>1</v>
      </c>
      <c r="K45" s="33">
        <f t="shared" si="6"/>
        <v>2</v>
      </c>
      <c r="L45" s="33">
        <f t="shared" si="6"/>
        <v>2</v>
      </c>
      <c r="M45" s="33">
        <f t="shared" si="6"/>
        <v>2</v>
      </c>
      <c r="N45" s="33">
        <f t="shared" si="6"/>
        <v>2</v>
      </c>
      <c r="O45" s="33">
        <f t="shared" si="6"/>
        <v>2</v>
      </c>
      <c r="P45" s="33">
        <f t="shared" si="6"/>
        <v>2</v>
      </c>
      <c r="S45" s="30"/>
      <c r="T45" s="30"/>
      <c r="U45" s="30"/>
      <c r="V45" s="30"/>
      <c r="W45" s="30"/>
      <c r="X45" s="30"/>
      <c r="Y45" s="30"/>
      <c r="Z45" s="30"/>
      <c r="AA45" s="30"/>
      <c r="AB45" s="30"/>
    </row>
    <row r="46" spans="7:28" ht="17.45" customHeight="1">
      <c r="S46" s="30"/>
      <c r="T46" s="30"/>
      <c r="U46" s="30"/>
      <c r="V46" s="30"/>
      <c r="W46" s="30"/>
      <c r="X46" s="30"/>
      <c r="Y46" s="30"/>
      <c r="Z46" s="30"/>
      <c r="AA46" s="30"/>
      <c r="AB46" s="30"/>
    </row>
    <row r="47" spans="7:28" ht="28.15" customHeight="1">
      <c r="K47" s="29" t="s">
        <v>2</v>
      </c>
    </row>
    <row r="49" spans="4:16" ht="18.75" customHeight="1">
      <c r="G49" s="3">
        <f>IF(S25&lt;=$E$16,1,IF(S25&lt;=$E$17,2,IF(S25&lt;=$E$18,3,IF(S25&lt;=$E$19,4,0))))</f>
        <v>3</v>
      </c>
      <c r="H49" s="4">
        <f>IF(T25&lt;=$E$16,1,IF(T25&lt;=$E$17,2,IF(T25&lt;=$E$18,3,IF(T25&lt;=$E$19,4,0))))</f>
        <v>3</v>
      </c>
      <c r="I49" s="4">
        <f>IF(U25&lt;=$E$16,1,IF(U25&lt;=$E$17,2,IF(U25&lt;=$E$18,3,IF(U25&lt;=$E$19,4,0))))</f>
        <v>3</v>
      </c>
      <c r="J49" s="4">
        <f>IF(V25&lt;=$E$16,1,IF(V25&lt;=$E$17,2,IF(V25&lt;=$E$18,3,IF(V25&lt;=$E$19,4,0))))</f>
        <v>3</v>
      </c>
      <c r="K49" s="4">
        <f>IF(W25&lt;=$E$16,1,IF(W25&lt;=$E$17,2,IF(W25&lt;=$E$18,3,IF(W25&lt;=$E$19,4,0))))</f>
        <v>3</v>
      </c>
      <c r="L49" s="4">
        <f>IF(X25&lt;=$E$16,1,IF(X25&lt;=$E$17,2,IF(X25&lt;=$E$18,3,IF(X25&lt;=$E$19,4,0))))</f>
        <v>3</v>
      </c>
      <c r="M49" s="4">
        <f>IF(Y25&lt;=$E$16,1,IF(Y25&lt;=$E$17,2,IF(Y25&lt;=$E$18,3,IF(Y25&lt;=$E$19,4,0))))</f>
        <v>3</v>
      </c>
      <c r="N49" s="4">
        <f>IF(Z25&lt;=$E$16,1,IF(Z25&lt;=$E$17,2,IF(Z25&lt;=$E$18,3,IF(Z25&lt;=$E$19,4,0))))</f>
        <v>4</v>
      </c>
      <c r="O49" s="4">
        <f>IF(AA25&lt;=$E$16,1,IF(AA25&lt;=$E$17,2,IF(AA25&lt;=$E$18,3,IF(AA25&lt;=$E$19,4,0))))</f>
        <v>4</v>
      </c>
      <c r="P49" s="5">
        <f>IF(AB25&lt;=$E$16,1,IF(AB25&lt;=$E$17,2,IF(AB25&lt;=$E$18,3,IF(AB25&lt;=$E$19,4,0))))</f>
        <v>4</v>
      </c>
    </row>
    <row r="50" spans="4:16" ht="18.75" customHeight="1">
      <c r="D50" s="14" t="str">
        <f>B16</f>
        <v>Amministrazione</v>
      </c>
      <c r="E50" s="15">
        <v>4</v>
      </c>
      <c r="G50" s="6">
        <f>IF(S26&lt;=$E$16,1,IF(S26&lt;=$E$17,2,IF(S26&lt;=$E$18,3,IF(S26&lt;=$E$19,4,0))))</f>
        <v>2</v>
      </c>
      <c r="H50" s="7">
        <f>IF(T26&lt;=$E$16,1,IF(T26&lt;=$E$17,2,IF(T26&lt;=$E$18,3,IF(T26&lt;=$E$19,4,0))))</f>
        <v>2</v>
      </c>
      <c r="I50" s="7">
        <f>IF(U26&lt;=$E$16,1,IF(U26&lt;=$E$17,2,IF(U26&lt;=$E$18,3,IF(U26&lt;=$E$19,4,0))))</f>
        <v>2</v>
      </c>
      <c r="J50" s="7">
        <f>IF(V26&lt;=$E$16,1,IF(V26&lt;=$E$17,2,IF(V26&lt;=$E$18,3,IF(V26&lt;=$E$19,4,0))))</f>
        <v>2</v>
      </c>
      <c r="K50" s="7">
        <f>IF(W26&lt;=$E$16,1,IF(W26&lt;=$E$17,2,IF(W26&lt;=$E$18,3,IF(W26&lt;=$E$19,4,0))))</f>
        <v>3</v>
      </c>
      <c r="L50" s="7">
        <f>IF(X26&lt;=$E$16,1,IF(X26&lt;=$E$17,2,IF(X26&lt;=$E$18,3,IF(X26&lt;=$E$19,4,0))))</f>
        <v>3</v>
      </c>
      <c r="M50" s="7">
        <f>IF(Y26&lt;=$E$16,1,IF(Y26&lt;=$E$17,2,IF(Y26&lt;=$E$18,3,IF(Y26&lt;=$E$19,4,0))))</f>
        <v>3</v>
      </c>
      <c r="N50" s="7">
        <f>IF(Z26&lt;=$E$16,1,IF(Z26&lt;=$E$17,2,IF(Z26&lt;=$E$18,3,IF(Z26&lt;=$E$19,4,0))))</f>
        <v>3</v>
      </c>
      <c r="O50" s="7">
        <f>IF(AA26&lt;=$E$16,1,IF(AA26&lt;=$E$17,2,IF(AA26&lt;=$E$18,3,IF(AA26&lt;=$E$19,4,0))))</f>
        <v>3</v>
      </c>
      <c r="P50" s="8">
        <f>IF(AB26&lt;=$E$16,1,IF(AB26&lt;=$E$17,2,IF(AB26&lt;=$E$18,3,IF(AB26&lt;=$E$19,4,0))))</f>
        <v>3</v>
      </c>
    </row>
    <row r="51" spans="4:16" ht="18.75" customHeight="1">
      <c r="D51" s="25" t="str">
        <f>B17</f>
        <v>Personale operativo</v>
      </c>
      <c r="E51" s="26">
        <v>90</v>
      </c>
      <c r="G51" s="6">
        <f>IF(S27&lt;=$E$16,1,IF(S27&lt;=$E$17,2,IF(S27&lt;=$E$18,3,IF(S27&lt;=$E$19,4,0))))</f>
        <v>2</v>
      </c>
      <c r="H51" s="7">
        <f>IF(T27&lt;=$E$16,1,IF(T27&lt;=$E$17,2,IF(T27&lt;=$E$18,3,IF(T27&lt;=$E$19,4,0))))</f>
        <v>2</v>
      </c>
      <c r="I51" s="7">
        <f>IF(U27&lt;=$E$16,1,IF(U27&lt;=$E$17,2,IF(U27&lt;=$E$18,3,IF(U27&lt;=$E$19,4,0))))</f>
        <v>2</v>
      </c>
      <c r="J51" s="7">
        <f>IF(V27&lt;=$E$16,1,IF(V27&lt;=$E$17,2,IF(V27&lt;=$E$18,3,IF(V27&lt;=$E$19,4,0))))</f>
        <v>2</v>
      </c>
      <c r="K51" s="7">
        <f>IF(W27&lt;=$E$16,1,IF(W27&lt;=$E$17,2,IF(W27&lt;=$E$18,3,IF(W27&lt;=$E$19,4,0))))</f>
        <v>2</v>
      </c>
      <c r="L51" s="7">
        <f>IF(X27&lt;=$E$16,1,IF(X27&lt;=$E$17,2,IF(X27&lt;=$E$18,3,IF(X27&lt;=$E$19,4,0))))</f>
        <v>2</v>
      </c>
      <c r="M51" s="7">
        <f>IF(Y27&lt;=$E$16,1,IF(Y27&lt;=$E$17,2,IF(Y27&lt;=$E$18,3,IF(Y27&lt;=$E$19,4,0))))</f>
        <v>2</v>
      </c>
      <c r="N51" s="7">
        <f>IF(Z27&lt;=$E$16,1,IF(Z27&lt;=$E$17,2,IF(Z27&lt;=$E$18,3,IF(Z27&lt;=$E$19,4,0))))</f>
        <v>2</v>
      </c>
      <c r="O51" s="7">
        <f>IF(AA27&lt;=$E$16,1,IF(AA27&lt;=$E$17,2,IF(AA27&lt;=$E$18,3,IF(AA27&lt;=$E$19,4,0))))</f>
        <v>2</v>
      </c>
      <c r="P51" s="8">
        <f>IF(AB27&lt;=$E$16,1,IF(AB27&lt;=$E$17,2,IF(AB27&lt;=$E$18,3,IF(AB27&lt;=$E$19,4,0))))</f>
        <v>2</v>
      </c>
    </row>
    <row r="52" spans="4:16" ht="18.75" customHeight="1">
      <c r="D52" s="13" t="str">
        <f>B18</f>
        <v>Commerciali</v>
      </c>
      <c r="E52" s="12">
        <v>15</v>
      </c>
      <c r="G52" s="6">
        <f>IF(S28&lt;=$E$16,1,IF(S28&lt;=$E$17,2,IF(S28&lt;=$E$18,3,IF(S28&lt;=$E$19,4,0))))</f>
        <v>2</v>
      </c>
      <c r="H52" s="7">
        <f>IF(T28&lt;=$E$16,1,IF(T28&lt;=$E$17,2,IF(T28&lt;=$E$18,3,IF(T28&lt;=$E$19,4,0))))</f>
        <v>2</v>
      </c>
      <c r="I52" s="7">
        <f>IF(U28&lt;=$E$16,1,IF(U28&lt;=$E$17,2,IF(U28&lt;=$E$18,3,IF(U28&lt;=$E$19,4,0))))</f>
        <v>2</v>
      </c>
      <c r="J52" s="7">
        <f>IF(V28&lt;=$E$16,1,IF(V28&lt;=$E$17,2,IF(V28&lt;=$E$18,3,IF(V28&lt;=$E$19,4,0))))</f>
        <v>2</v>
      </c>
      <c r="K52" s="7">
        <f>IF(W28&lt;=$E$16,1,IF(W28&lt;=$E$17,2,IF(W28&lt;=$E$18,3,IF(W28&lt;=$E$19,4,0))))</f>
        <v>2</v>
      </c>
      <c r="L52" s="7">
        <f>IF(X28&lt;=$E$16,1,IF(X28&lt;=$E$17,2,IF(X28&lt;=$E$18,3,IF(X28&lt;=$E$19,4,0))))</f>
        <v>2</v>
      </c>
      <c r="M52" s="7">
        <f>IF(Y28&lt;=$E$16,1,IF(Y28&lt;=$E$17,2,IF(Y28&lt;=$E$18,3,IF(Y28&lt;=$E$19,4,0))))</f>
        <v>2</v>
      </c>
      <c r="N52" s="7">
        <f>IF(Z28&lt;=$E$16,1,IF(Z28&lt;=$E$17,2,IF(Z28&lt;=$E$18,3,IF(Z28&lt;=$E$19,4,0))))</f>
        <v>2</v>
      </c>
      <c r="O52" s="7">
        <f>IF(AA28&lt;=$E$16,1,IF(AA28&lt;=$E$17,2,IF(AA28&lt;=$E$18,3,IF(AA28&lt;=$E$19,4,0))))</f>
        <v>2</v>
      </c>
      <c r="P52" s="8">
        <f>IF(AB28&lt;=$E$16,1,IF(AB28&lt;=$E$17,2,IF(AB28&lt;=$E$18,3,IF(AB28&lt;=$E$19,4,0))))</f>
        <v>2</v>
      </c>
    </row>
    <row r="53" spans="4:16" ht="18.75" customHeight="1">
      <c r="D53" s="27" t="str">
        <f>B19</f>
        <v>Management</v>
      </c>
      <c r="E53" s="28">
        <v>3</v>
      </c>
      <c r="G53" s="6">
        <f>IF(S29&lt;=$E$16,1,IF(S29&lt;=$E$17,2,IF(S29&lt;=$E$18,3,IF(S29&lt;=$E$19,4,0))))</f>
        <v>2</v>
      </c>
      <c r="H53" s="7">
        <f>IF(T29&lt;=$E$16,1,IF(T29&lt;=$E$17,2,IF(T29&lt;=$E$18,3,IF(T29&lt;=$E$19,4,0))))</f>
        <v>2</v>
      </c>
      <c r="I53" s="7">
        <f>IF(U29&lt;=$E$16,1,IF(U29&lt;=$E$17,2,IF(U29&lt;=$E$18,3,IF(U29&lt;=$E$19,4,0))))</f>
        <v>2</v>
      </c>
      <c r="J53" s="7">
        <f>IF(V29&lt;=$E$16,1,IF(V29&lt;=$E$17,2,IF(V29&lt;=$E$18,3,IF(V29&lt;=$E$19,4,0))))</f>
        <v>2</v>
      </c>
      <c r="K53" s="7">
        <f>IF(W29&lt;=$E$16,1,IF(W29&lt;=$E$17,2,IF(W29&lt;=$E$18,3,IF(W29&lt;=$E$19,4,0))))</f>
        <v>2</v>
      </c>
      <c r="L53" s="7">
        <f>IF(X29&lt;=$E$16,1,IF(X29&lt;=$E$17,2,IF(X29&lt;=$E$18,3,IF(X29&lt;=$E$19,4,0))))</f>
        <v>2</v>
      </c>
      <c r="M53" s="7">
        <f>IF(Y29&lt;=$E$16,1,IF(Y29&lt;=$E$17,2,IF(Y29&lt;=$E$18,3,IF(Y29&lt;=$E$19,4,0))))</f>
        <v>2</v>
      </c>
      <c r="N53" s="7">
        <f>IF(Z29&lt;=$E$16,1,IF(Z29&lt;=$E$17,2,IF(Z29&lt;=$E$18,3,IF(Z29&lt;=$E$19,4,0))))</f>
        <v>2</v>
      </c>
      <c r="O53" s="7">
        <f>IF(AA29&lt;=$E$16,1,IF(AA29&lt;=$E$17,2,IF(AA29&lt;=$E$18,3,IF(AA29&lt;=$E$19,4,0))))</f>
        <v>2</v>
      </c>
      <c r="P53" s="8">
        <f>IF(AB29&lt;=$E$16,1,IF(AB29&lt;=$E$17,2,IF(AB29&lt;=$E$18,3,IF(AB29&lt;=$E$19,4,0))))</f>
        <v>2</v>
      </c>
    </row>
    <row r="54" spans="4:16" ht="18.75" customHeight="1">
      <c r="G54" s="6">
        <f>IF(S30&lt;=$E$16,1,IF(S30&lt;=$E$17,2,IF(S30&lt;=$E$18,3,IF(S30&lt;=$E$19,4,0))))</f>
        <v>2</v>
      </c>
      <c r="H54" s="7">
        <f>IF(T30&lt;=$E$16,1,IF(T30&lt;=$E$17,2,IF(T30&lt;=$E$18,3,IF(T30&lt;=$E$19,4,0))))</f>
        <v>2</v>
      </c>
      <c r="I54" s="7">
        <f>IF(U30&lt;=$E$16,1,IF(U30&lt;=$E$17,2,IF(U30&lt;=$E$18,3,IF(U30&lt;=$E$19,4,0))))</f>
        <v>2</v>
      </c>
      <c r="J54" s="7">
        <f>IF(V30&lt;=$E$16,1,IF(V30&lt;=$E$17,2,IF(V30&lt;=$E$18,3,IF(V30&lt;=$E$19,4,0))))</f>
        <v>2</v>
      </c>
      <c r="K54" s="7">
        <f>IF(W30&lt;=$E$16,1,IF(W30&lt;=$E$17,2,IF(W30&lt;=$E$18,3,IF(W30&lt;=$E$19,4,0))))</f>
        <v>2</v>
      </c>
      <c r="L54" s="7">
        <f>IF(X30&lt;=$E$16,1,IF(X30&lt;=$E$17,2,IF(X30&lt;=$E$18,3,IF(X30&lt;=$E$19,4,0))))</f>
        <v>2</v>
      </c>
      <c r="M54" s="7">
        <f>IF(Y30&lt;=$E$16,1,IF(Y30&lt;=$E$17,2,IF(Y30&lt;=$E$18,3,IF(Y30&lt;=$E$19,4,0))))</f>
        <v>2</v>
      </c>
      <c r="N54" s="7">
        <f>IF(Z30&lt;=$E$16,1,IF(Z30&lt;=$E$17,2,IF(Z30&lt;=$E$18,3,IF(Z30&lt;=$E$19,4,0))))</f>
        <v>2</v>
      </c>
      <c r="O54" s="7">
        <f>IF(AA30&lt;=$E$16,1,IF(AA30&lt;=$E$17,2,IF(AA30&lt;=$E$18,3,IF(AA30&lt;=$E$19,4,0))))</f>
        <v>2</v>
      </c>
      <c r="P54" s="8">
        <f>IF(AB30&lt;=$E$16,1,IF(AB30&lt;=$E$17,2,IF(AB30&lt;=$E$18,3,IF(AB30&lt;=$E$19,4,0))))</f>
        <v>2</v>
      </c>
    </row>
    <row r="55" spans="4:16" ht="18.75" customHeight="1">
      <c r="G55" s="6">
        <f>IF(S31&lt;=$E$16,1,IF(S31&lt;=$E$17,2,IF(S31&lt;=$E$18,3,IF(S31&lt;=$E$19,4,0))))</f>
        <v>2</v>
      </c>
      <c r="H55" s="7">
        <f>IF(T31&lt;=$E$16,1,IF(T31&lt;=$E$17,2,IF(T31&lt;=$E$18,3,IF(T31&lt;=$E$19,4,0))))</f>
        <v>2</v>
      </c>
      <c r="I55" s="7">
        <f>IF(U31&lt;=$E$16,1,IF(U31&lt;=$E$17,2,IF(U31&lt;=$E$18,3,IF(U31&lt;=$E$19,4,0))))</f>
        <v>2</v>
      </c>
      <c r="J55" s="7">
        <f>IF(V31&lt;=$E$16,1,IF(V31&lt;=$E$17,2,IF(V31&lt;=$E$18,3,IF(V31&lt;=$E$19,4,0))))</f>
        <v>2</v>
      </c>
      <c r="K55" s="7">
        <f>IF(W31&lt;=$E$16,1,IF(W31&lt;=$E$17,2,IF(W31&lt;=$E$18,3,IF(W31&lt;=$E$19,4,0))))</f>
        <v>2</v>
      </c>
      <c r="L55" s="7">
        <f>IF(X31&lt;=$E$16,1,IF(X31&lt;=$E$17,2,IF(X31&lt;=$E$18,3,IF(X31&lt;=$E$19,4,0))))</f>
        <v>2</v>
      </c>
      <c r="M55" s="7">
        <f>IF(Y31&lt;=$E$16,1,IF(Y31&lt;=$E$17,2,IF(Y31&lt;=$E$18,3,IF(Y31&lt;=$E$19,4,0))))</f>
        <v>2</v>
      </c>
      <c r="N55" s="7">
        <f>IF(Z31&lt;=$E$16,1,IF(Z31&lt;=$E$17,2,IF(Z31&lt;=$E$18,3,IF(Z31&lt;=$E$19,4,0))))</f>
        <v>2</v>
      </c>
      <c r="O55" s="7">
        <f>IF(AA31&lt;=$E$16,1,IF(AA31&lt;=$E$17,2,IF(AA31&lt;=$E$18,3,IF(AA31&lt;=$E$19,4,0))))</f>
        <v>2</v>
      </c>
      <c r="P55" s="8">
        <f>IF(AB31&lt;=$E$16,1,IF(AB31&lt;=$E$17,2,IF(AB31&lt;=$E$18,3,IF(AB31&lt;=$E$19,4,0))))</f>
        <v>2</v>
      </c>
    </row>
    <row r="56" spans="4:16" ht="18.75" customHeight="1">
      <c r="G56" s="6">
        <f>IF(S32&lt;=$E$16,1,IF(S32&lt;=$E$17,2,IF(S32&lt;=$E$18,3,IF(S32&lt;=$E$19,4,0))))</f>
        <v>2</v>
      </c>
      <c r="H56" s="7">
        <f>IF(T32&lt;=$E$16,1,IF(T32&lt;=$E$17,2,IF(T32&lt;=$E$18,3,IF(T32&lt;=$E$19,4,0))))</f>
        <v>2</v>
      </c>
      <c r="I56" s="7">
        <f>IF(U32&lt;=$E$16,1,IF(U32&lt;=$E$17,2,IF(U32&lt;=$E$18,3,IF(U32&lt;=$E$19,4,0))))</f>
        <v>2</v>
      </c>
      <c r="J56" s="7">
        <f>IF(V32&lt;=$E$16,1,IF(V32&lt;=$E$17,2,IF(V32&lt;=$E$18,3,IF(V32&lt;=$E$19,4,0))))</f>
        <v>2</v>
      </c>
      <c r="K56" s="7">
        <f>IF(W32&lt;=$E$16,1,IF(W32&lt;=$E$17,2,IF(W32&lt;=$E$18,3,IF(W32&lt;=$E$19,4,0))))</f>
        <v>2</v>
      </c>
      <c r="L56" s="7">
        <f>IF(X32&lt;=$E$16,1,IF(X32&lt;=$E$17,2,IF(X32&lt;=$E$18,3,IF(X32&lt;=$E$19,4,0))))</f>
        <v>2</v>
      </c>
      <c r="M56" s="7">
        <f>IF(Y32&lt;=$E$16,1,IF(Y32&lt;=$E$17,2,IF(Y32&lt;=$E$18,3,IF(Y32&lt;=$E$19,4,0))))</f>
        <v>2</v>
      </c>
      <c r="N56" s="7">
        <f>IF(Z32&lt;=$E$16,1,IF(Z32&lt;=$E$17,2,IF(Z32&lt;=$E$18,3,IF(Z32&lt;=$E$19,4,0))))</f>
        <v>2</v>
      </c>
      <c r="O56" s="7">
        <f>IF(AA32&lt;=$E$16,1,IF(AA32&lt;=$E$17,2,IF(AA32&lt;=$E$18,3,IF(AA32&lt;=$E$19,4,0))))</f>
        <v>2</v>
      </c>
      <c r="P56" s="8">
        <f>IF(AB32&lt;=$E$16,1,IF(AB32&lt;=$E$17,2,IF(AB32&lt;=$E$18,3,IF(AB32&lt;=$E$19,4,0))))</f>
        <v>2</v>
      </c>
    </row>
    <row r="57" spans="4:16" ht="18.75" customHeight="1">
      <c r="G57" s="6">
        <f>IF(S33&lt;=$E$16,1,IF(S33&lt;=$E$17,2,IF(S33&lt;=$E$18,3,IF(S33&lt;=$E$19,4,0))))</f>
        <v>2</v>
      </c>
      <c r="H57" s="7">
        <f>IF(T33&lt;=$E$16,1,IF(T33&lt;=$E$17,2,IF(T33&lt;=$E$18,3,IF(T33&lt;=$E$19,4,0))))</f>
        <v>2</v>
      </c>
      <c r="I57" s="7">
        <f>IF(U33&lt;=$E$16,1,IF(U33&lt;=$E$17,2,IF(U33&lt;=$E$18,3,IF(U33&lt;=$E$19,4,0))))</f>
        <v>2</v>
      </c>
      <c r="J57" s="7">
        <f>IF(V33&lt;=$E$16,1,IF(V33&lt;=$E$17,2,IF(V33&lt;=$E$18,3,IF(V33&lt;=$E$19,4,0))))</f>
        <v>2</v>
      </c>
      <c r="K57" s="7">
        <f>IF(W33&lt;=$E$16,1,IF(W33&lt;=$E$17,2,IF(W33&lt;=$E$18,3,IF(W33&lt;=$E$19,4,0))))</f>
        <v>2</v>
      </c>
      <c r="L57" s="7">
        <f>IF(X33&lt;=$E$16,1,IF(X33&lt;=$E$17,2,IF(X33&lt;=$E$18,3,IF(X33&lt;=$E$19,4,0))))</f>
        <v>2</v>
      </c>
      <c r="M57" s="7">
        <f>IF(Y33&lt;=$E$16,1,IF(Y33&lt;=$E$17,2,IF(Y33&lt;=$E$18,3,IF(Y33&lt;=$E$19,4,0))))</f>
        <v>2</v>
      </c>
      <c r="N57" s="7">
        <f>IF(Z33&lt;=$E$16,1,IF(Z33&lt;=$E$17,2,IF(Z33&lt;=$E$18,3,IF(Z33&lt;=$E$19,4,0))))</f>
        <v>2</v>
      </c>
      <c r="O57" s="7">
        <f>IF(AA33&lt;=$E$16,1,IF(AA33&lt;=$E$17,2,IF(AA33&lt;=$E$18,3,IF(AA33&lt;=$E$19,4,0))))</f>
        <v>2</v>
      </c>
      <c r="P57" s="8">
        <f>IF(AB33&lt;=$E$16,1,IF(AB33&lt;=$E$17,2,IF(AB33&lt;=$E$18,3,IF(AB33&lt;=$E$19,4,0))))</f>
        <v>2</v>
      </c>
    </row>
    <row r="58" spans="4:16" ht="18.75" customHeight="1">
      <c r="G58" s="9">
        <f>IF(S34&lt;=$E$16,1,IF(S34&lt;=$E$17,2,IF(S34&lt;=$E$18,3,IF(S34&lt;=$E$19,4,0))))</f>
        <v>1</v>
      </c>
      <c r="H58" s="10">
        <f>IF(T34&lt;=$E$16,1,IF(T34&lt;=$E$17,2,IF(T34&lt;=$E$18,3,IF(T34&lt;=$E$19,4,0))))</f>
        <v>1</v>
      </c>
      <c r="I58" s="10">
        <f>IF(U34&lt;=$E$16,1,IF(U34&lt;=$E$17,2,IF(U34&lt;=$E$18,3,IF(U34&lt;=$E$19,4,0))))</f>
        <v>1</v>
      </c>
      <c r="J58" s="10">
        <f>IF(V34&lt;=$E$16,1,IF(V34&lt;=$E$17,2,IF(V34&lt;=$E$18,3,IF(V34&lt;=$E$19,4,0))))</f>
        <v>1</v>
      </c>
      <c r="K58" s="10">
        <f>IF(W34&lt;=$E$16,1,IF(W34&lt;=$E$17,2,IF(W34&lt;=$E$18,3,IF(W34&lt;=$E$19,4,0))))</f>
        <v>2</v>
      </c>
      <c r="L58" s="10">
        <f>IF(X34&lt;=$E$16,1,IF(X34&lt;=$E$17,2,IF(X34&lt;=$E$18,3,IF(X34&lt;=$E$19,4,0))))</f>
        <v>2</v>
      </c>
      <c r="M58" s="10">
        <f>IF(Y34&lt;=$E$16,1,IF(Y34&lt;=$E$17,2,IF(Y34&lt;=$E$18,3,IF(Y34&lt;=$E$19,4,0))))</f>
        <v>2</v>
      </c>
      <c r="N58" s="10">
        <f>IF(Z34&lt;=$E$16,1,IF(Z34&lt;=$E$17,2,IF(Z34&lt;=$E$18,3,IF(Z34&lt;=$E$19,4,0))))</f>
        <v>2</v>
      </c>
      <c r="O58" s="10">
        <f>IF(AA34&lt;=$E$16,1,IF(AA34&lt;=$E$17,2,IF(AA34&lt;=$E$18,3,IF(AA34&lt;=$E$19,4,0))))</f>
        <v>2</v>
      </c>
      <c r="P58" s="11">
        <f>IF(AB34&lt;=$E$16,1,IF(AB34&lt;=$E$17,2,IF(AB34&lt;=$E$18,3,IF(AB34&lt;=$E$19,4,0))))</f>
        <v>2</v>
      </c>
    </row>
    <row r="59" spans="4:16" ht="15"/>
    <row r="61" spans="4:16" ht="15"/>
    <row r="63" spans="4:16" ht="15"/>
    <row r="64" spans="4:16" ht="15"/>
    <row r="65" ht="15"/>
    <row r="66" ht="15"/>
    <row r="67" ht="15"/>
    <row r="68" ht="15"/>
    <row r="69" ht="15"/>
    <row r="70" ht="15"/>
    <row r="71" ht="15"/>
    <row r="72" ht="15"/>
    <row r="73" ht="15"/>
  </sheetData>
  <conditionalFormatting sqref="G49:P58">
    <cfRule type="cellIs" dxfId="3" priority="9" operator="equal">
      <formula>4</formula>
    </cfRule>
    <cfRule type="cellIs" dxfId="2" priority="10" operator="equal">
      <formula>1</formula>
    </cfRule>
    <cfRule type="cellIs" dxfId="1" priority="11" operator="equal">
      <formula>2</formula>
    </cfRule>
    <cfRule type="cellIs" dxfId="0" priority="12" operator="equal">
      <formula>3</formula>
    </cfRule>
  </conditionalFormatting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602B9-AFE8-4633-B195-C55E093E1DC0}">
  <dimension ref="A1"/>
  <sheetViews>
    <sheetView workbookViewId="0"/>
  </sheetViews>
  <sheetFormatPr defaultRowHeight="14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Paolo Guadagni</dc:creator>
  <cp:keywords/>
  <dc:description/>
  <cp:lastModifiedBy>Paolo Guadagni</cp:lastModifiedBy>
  <cp:revision/>
  <dcterms:created xsi:type="dcterms:W3CDTF">2024-09-11T18:21:26Z</dcterms:created>
  <dcterms:modified xsi:type="dcterms:W3CDTF">2025-01-06T11:06:48Z</dcterms:modified>
  <cp:category/>
  <cp:contentStatus/>
</cp:coreProperties>
</file>