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W Leon Co ESD #3\Documents\"/>
    </mc:Choice>
  </mc:AlternateContent>
  <xr:revisionPtr revIDLastSave="0" documentId="8_{F4FF763F-25FD-49CE-BB15-AD28EE66CA91}" xr6:coauthVersionLast="47" xr6:coauthVersionMax="47" xr10:uidLastSave="{00000000-0000-0000-0000-000000000000}"/>
  <bookViews>
    <workbookView xWindow="-120" yWindow="-120" windowWidth="20730" windowHeight="11160" activeTab="1" xr2:uid="{DA8A9364-5E09-4233-AA5E-3EEEF5C47359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Sheet1!$A:$E,Sheet1!$1:$2</definedName>
    <definedName name="QB_COLUMN_76200" localSheetId="1" hidden="1">Sheet1!$F$2</definedName>
    <definedName name="QB_DATA_0" localSheetId="1" hidden="1">Sheet1!$5:$5,Sheet1!$6:$6,Sheet1!$10:$10,Sheet1!$11:$11,Sheet1!$12:$12,Sheet1!$13:$13,Sheet1!$14:$14,Sheet1!$15:$15,Sheet1!$16:$16,Sheet1!$17:$17,Sheet1!$18:$18,Sheet1!$21:$21,Sheet1!$22:$22,Sheet1!$23:$23,Sheet1!$25:$25,Sheet1!$27:$27</definedName>
    <definedName name="QB_DATA_1" localSheetId="1" hidden="1">Sheet1!$28:$28,Sheet1!$29:$29,Sheet1!$32:$32,Sheet1!$33:$33,Sheet1!$34:$34,Sheet1!$37:$37,Sheet1!$38:$38,Sheet1!$39:$39,Sheet1!$42:$42,Sheet1!$43:$43,Sheet1!$44:$44</definedName>
    <definedName name="QB_FORMULA_0" localSheetId="1" hidden="1">Sheet1!$F$7,Sheet1!$F$19,Sheet1!$F$24,Sheet1!$F$30,Sheet1!$F$35,Sheet1!$F$40,Sheet1!$F$45,Sheet1!$F$46,Sheet1!$F$47,Sheet1!$F$48</definedName>
    <definedName name="QB_ROW_18301" localSheetId="1" hidden="1">Sheet1!$A$48</definedName>
    <definedName name="QB_ROW_19011" localSheetId="1" hidden="1">Sheet1!$B$3</definedName>
    <definedName name="QB_ROW_19311" localSheetId="1" hidden="1">Sheet1!$B$47</definedName>
    <definedName name="QB_ROW_20021" localSheetId="1" hidden="1">Sheet1!$C$4</definedName>
    <definedName name="QB_ROW_20321" localSheetId="1" hidden="1">Sheet1!$C$7</definedName>
    <definedName name="QB_ROW_21021" localSheetId="1" hidden="1">Sheet1!$C$8</definedName>
    <definedName name="QB_ROW_21321" localSheetId="1" hidden="1">Sheet1!$C$46</definedName>
    <definedName name="QB_ROW_22030" localSheetId="1" hidden="1">Sheet1!$D$9</definedName>
    <definedName name="QB_ROW_22330" localSheetId="1" hidden="1">Sheet1!$D$19</definedName>
    <definedName name="QB_ROW_23240" localSheetId="1" hidden="1">Sheet1!$E$10</definedName>
    <definedName name="QB_ROW_24030" localSheetId="1" hidden="1">Sheet1!$D$20</definedName>
    <definedName name="QB_ROW_24330" localSheetId="1" hidden="1">Sheet1!$D$24</definedName>
    <definedName name="QB_ROW_25240" localSheetId="1" hidden="1">Sheet1!$E$22</definedName>
    <definedName name="QB_ROW_26240" localSheetId="1" hidden="1">Sheet1!$E$23</definedName>
    <definedName name="QB_ROW_27240" localSheetId="1" hidden="1">Sheet1!$E$21</definedName>
    <definedName name="QB_ROW_52240" localSheetId="1" hidden="1">Sheet1!$E$11</definedName>
    <definedName name="QB_ROW_53240" localSheetId="1" hidden="1">Sheet1!$E$12</definedName>
    <definedName name="QB_ROW_54240" localSheetId="1" hidden="1">Sheet1!$E$13</definedName>
    <definedName name="QB_ROW_55240" localSheetId="1" hidden="1">Sheet1!$E$14</definedName>
    <definedName name="QB_ROW_56240" localSheetId="1" hidden="1">Sheet1!$E$15</definedName>
    <definedName name="QB_ROW_57240" localSheetId="1" hidden="1">Sheet1!$E$16</definedName>
    <definedName name="QB_ROW_58240" localSheetId="1" hidden="1">Sheet1!$E$17</definedName>
    <definedName name="QB_ROW_59240" localSheetId="1" hidden="1">Sheet1!$E$18</definedName>
    <definedName name="QB_ROW_60030" localSheetId="1" hidden="1">Sheet1!$D$26</definedName>
    <definedName name="QB_ROW_60330" localSheetId="1" hidden="1">Sheet1!$D$30</definedName>
    <definedName name="QB_ROW_61240" localSheetId="1" hidden="1">Sheet1!$E$28</definedName>
    <definedName name="QB_ROW_62240" localSheetId="1" hidden="1">Sheet1!$E$27</definedName>
    <definedName name="QB_ROW_63240" localSheetId="1" hidden="1">Sheet1!$E$29</definedName>
    <definedName name="QB_ROW_64030" localSheetId="1" hidden="1">Sheet1!$D$41</definedName>
    <definedName name="QB_ROW_64330" localSheetId="1" hidden="1">Sheet1!$D$45</definedName>
    <definedName name="QB_ROW_65240" localSheetId="1" hidden="1">Sheet1!$E$43</definedName>
    <definedName name="QB_ROW_66240" localSheetId="1" hidden="1">Sheet1!$E$42</definedName>
    <definedName name="QB_ROW_67240" localSheetId="1" hidden="1">Sheet1!$E$44</definedName>
    <definedName name="QB_ROW_68030" localSheetId="1" hidden="1">Sheet1!$D$36</definedName>
    <definedName name="QB_ROW_68330" localSheetId="1" hidden="1">Sheet1!$D$40</definedName>
    <definedName name="QB_ROW_69240" localSheetId="1" hidden="1">Sheet1!$E$38</definedName>
    <definedName name="QB_ROW_70240" localSheetId="1" hidden="1">Sheet1!$E$39</definedName>
    <definedName name="QB_ROW_71240" localSheetId="1" hidden="1">Sheet1!$E$37</definedName>
    <definedName name="QB_ROW_72030" localSheetId="1" hidden="1">Sheet1!$D$31</definedName>
    <definedName name="QB_ROW_72330" localSheetId="1" hidden="1">Sheet1!$D$35</definedName>
    <definedName name="QB_ROW_73240" localSheetId="1" hidden="1">Sheet1!$E$33</definedName>
    <definedName name="QB_ROW_74240" localSheetId="1" hidden="1">Sheet1!$E$34</definedName>
    <definedName name="QB_ROW_75240" localSheetId="1" hidden="1">Sheet1!$E$32</definedName>
    <definedName name="QB_ROW_76230" localSheetId="1" hidden="1">Sheet1!$D$25</definedName>
    <definedName name="QB_ROW_78230" localSheetId="1" hidden="1">Sheet1!$D$5</definedName>
    <definedName name="QB_ROW_79230" localSheetId="1" hidden="1">Sheet1!$D$6</definedName>
    <definedName name="QBCANSUPPORTUPDATE" localSheetId="1">TRUE</definedName>
    <definedName name="QBCOMPANYFILENAME" localSheetId="1">"C:\Users\Public\Documents\Intuit\QuickBooks\Company Files\NW Leon Co ESD #3.qbw"</definedName>
    <definedName name="QBENDDATE" localSheetId="1">20230930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"ca2ac3d9cb674c4c91522ef679539c0b"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5</definedName>
    <definedName name="QBSTARTDATE" localSheetId="1">20221001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0" i="1"/>
  <c r="F35" i="1"/>
  <c r="F30" i="1"/>
  <c r="F24" i="1"/>
  <c r="F19" i="1"/>
  <c r="F7" i="1"/>
</calcChain>
</file>

<file path=xl/sharedStrings.xml><?xml version="1.0" encoding="utf-8"?>
<sst xmlns="http://schemas.openxmlformats.org/spreadsheetml/2006/main" count="47" uniqueCount="38">
  <si>
    <t>Oct '22 - Sep 23</t>
  </si>
  <si>
    <t>Ordinary Income/Expense</t>
  </si>
  <si>
    <t>Income</t>
  </si>
  <si>
    <t>Interest</t>
  </si>
  <si>
    <t>Tax Revenue</t>
  </si>
  <si>
    <t>Total Income</t>
  </si>
  <si>
    <t>Expense</t>
  </si>
  <si>
    <t>Administration</t>
  </si>
  <si>
    <t>Ads</t>
  </si>
  <si>
    <t>Appraisal Fees</t>
  </si>
  <si>
    <t>Bank Fees</t>
  </si>
  <si>
    <t>County Clerk Filing Fees</t>
  </si>
  <si>
    <t>Insurance</t>
  </si>
  <si>
    <t>Office Supplies</t>
  </si>
  <si>
    <t>Postage</t>
  </si>
  <si>
    <t>Rent</t>
  </si>
  <si>
    <t>Tax Collection Fees</t>
  </si>
  <si>
    <t>Total Administration</t>
  </si>
  <si>
    <t>Contract Services</t>
  </si>
  <si>
    <t>Audit</t>
  </si>
  <si>
    <t>Bookkeeping</t>
  </si>
  <si>
    <t>Legal</t>
  </si>
  <si>
    <t>Total Contract Services</t>
  </si>
  <si>
    <t>EMS Contract Fee</t>
  </si>
  <si>
    <t>Flynn Volunteer Fire Dept</t>
  </si>
  <si>
    <t>Current Year Special Request</t>
  </si>
  <si>
    <t>Monthly Contract</t>
  </si>
  <si>
    <t>Prior Year Special Request</t>
  </si>
  <si>
    <t>Total Flynn Volunteer Fire Dept</t>
  </si>
  <si>
    <t>Jewett Volunteer Fire Dept</t>
  </si>
  <si>
    <t>Total Jewett Volunteer Fire Dept</t>
  </si>
  <si>
    <t>Marquez Volunteer Fire Dept</t>
  </si>
  <si>
    <t>Total Marquez Volunteer Fire Dept</t>
  </si>
  <si>
    <t>Normangee Volunteer Fire Dept</t>
  </si>
  <si>
    <t>Total Normangee Volunteer Fire Dept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</si>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</sst>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6F51E774-2D54-4586-8432-6A64A2DC0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096F31F-50E0-4BC9-901B-2F5AD2160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41BF68B-1537-B399-E02B-1128FFA6E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29B5368-6AEB-1825-5D38-054E1C8AB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1A9C-DAD7-4CE8-A8DB-0EB0C78B6ABA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C068-2E6C-4FE4-80D1-17A46EED5FB7}">
  <sheetPr codeName="Sheet1"/>
  <dimension ref="A1:F49"/>
  <sheetViews>
    <sheetView tabSelected="1" workbookViewId="0">
      <pane xSplit="5" ySplit="2" topLeftCell="F3" activePane="bottomRight" state="frozenSplit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4" width="3" style="12" customWidth="1"/>
    <col min="5" max="5" width="28.5703125" style="12" customWidth="1"/>
    <col min="6" max="6" width="15" style="13" customWidth="1"/>
  </cols>
  <sheetData>
    <row r="1" spans="1:6" ht="15.75" thickBot="1" x14ac:dyDescent="0.3">
      <c r="A1" s="1"/>
      <c r="B1" s="1"/>
      <c r="C1" s="1"/>
      <c r="D1" s="1"/>
      <c r="E1" s="1"/>
      <c r="F1" s="2"/>
    </row>
    <row r="2" spans="1:6" s="11" customFormat="1" ht="16.5" thickTop="1" thickBot="1" x14ac:dyDescent="0.3">
      <c r="A2" s="9"/>
      <c r="B2" s="9"/>
      <c r="C2" s="9"/>
      <c r="D2" s="9"/>
      <c r="E2" s="9"/>
      <c r="F2" s="10" t="s">
        <v>0</v>
      </c>
    </row>
    <row r="3" spans="1:6" ht="15.75" thickTop="1" x14ac:dyDescent="0.25">
      <c r="A3" s="1"/>
      <c r="B3" s="1" t="s">
        <v>1</v>
      </c>
      <c r="C3" s="1"/>
      <c r="D3" s="1"/>
      <c r="E3" s="1"/>
      <c r="F3" s="3"/>
    </row>
    <row r="4" spans="1:6" x14ac:dyDescent="0.25">
      <c r="A4" s="1"/>
      <c r="B4" s="1"/>
      <c r="C4" s="1" t="s">
        <v>2</v>
      </c>
      <c r="D4" s="1"/>
      <c r="E4" s="1"/>
      <c r="F4" s="3"/>
    </row>
    <row r="5" spans="1:6" x14ac:dyDescent="0.25">
      <c r="A5" s="1"/>
      <c r="B5" s="1"/>
      <c r="C5" s="1"/>
      <c r="D5" s="1" t="s">
        <v>3</v>
      </c>
      <c r="E5" s="1"/>
      <c r="F5" s="3">
        <v>5000</v>
      </c>
    </row>
    <row r="6" spans="1:6" ht="15.75" thickBot="1" x14ac:dyDescent="0.3">
      <c r="A6" s="1"/>
      <c r="B6" s="1"/>
      <c r="C6" s="1"/>
      <c r="D6" s="1" t="s">
        <v>4</v>
      </c>
      <c r="E6" s="1"/>
      <c r="F6" s="4">
        <v>1061745</v>
      </c>
    </row>
    <row r="7" spans="1:6" x14ac:dyDescent="0.25">
      <c r="A7" s="1"/>
      <c r="B7" s="1"/>
      <c r="C7" s="1" t="s">
        <v>5</v>
      </c>
      <c r="D7" s="1"/>
      <c r="E7" s="1"/>
      <c r="F7" s="3">
        <f>ROUND(SUM(F4:F6),5)</f>
        <v>1066745</v>
      </c>
    </row>
    <row r="8" spans="1:6" x14ac:dyDescent="0.25">
      <c r="A8" s="1"/>
      <c r="B8" s="1"/>
      <c r="C8" s="1" t="s">
        <v>6</v>
      </c>
      <c r="D8" s="1"/>
      <c r="E8" s="1"/>
      <c r="F8" s="3"/>
    </row>
    <row r="9" spans="1:6" x14ac:dyDescent="0.25">
      <c r="A9" s="1"/>
      <c r="B9" s="1"/>
      <c r="C9" s="1"/>
      <c r="D9" s="1" t="s">
        <v>7</v>
      </c>
      <c r="E9" s="1"/>
      <c r="F9" s="3"/>
    </row>
    <row r="10" spans="1:6" x14ac:dyDescent="0.25">
      <c r="A10" s="1"/>
      <c r="B10" s="1"/>
      <c r="C10" s="1"/>
      <c r="D10" s="1"/>
      <c r="E10" s="1" t="s">
        <v>8</v>
      </c>
      <c r="F10" s="3">
        <v>300</v>
      </c>
    </row>
    <row r="11" spans="1:6" x14ac:dyDescent="0.25">
      <c r="A11" s="1"/>
      <c r="B11" s="1"/>
      <c r="C11" s="1"/>
      <c r="D11" s="1"/>
      <c r="E11" s="1" t="s">
        <v>9</v>
      </c>
      <c r="F11" s="3">
        <v>22000</v>
      </c>
    </row>
    <row r="12" spans="1:6" x14ac:dyDescent="0.25">
      <c r="A12" s="1"/>
      <c r="B12" s="1"/>
      <c r="C12" s="1"/>
      <c r="D12" s="1"/>
      <c r="E12" s="1" t="s">
        <v>10</v>
      </c>
      <c r="F12" s="3">
        <v>0</v>
      </c>
    </row>
    <row r="13" spans="1:6" x14ac:dyDescent="0.25">
      <c r="A13" s="1"/>
      <c r="B13" s="1"/>
      <c r="C13" s="1"/>
      <c r="D13" s="1"/>
      <c r="E13" s="1" t="s">
        <v>11</v>
      </c>
      <c r="F13" s="3">
        <v>0</v>
      </c>
    </row>
    <row r="14" spans="1:6" x14ac:dyDescent="0.25">
      <c r="A14" s="1"/>
      <c r="B14" s="1"/>
      <c r="C14" s="1"/>
      <c r="D14" s="1"/>
      <c r="E14" s="1" t="s">
        <v>12</v>
      </c>
      <c r="F14" s="3">
        <v>1500</v>
      </c>
    </row>
    <row r="15" spans="1:6" x14ac:dyDescent="0.25">
      <c r="A15" s="1"/>
      <c r="B15" s="1"/>
      <c r="C15" s="1"/>
      <c r="D15" s="1"/>
      <c r="E15" s="1" t="s">
        <v>13</v>
      </c>
      <c r="F15" s="3">
        <v>0</v>
      </c>
    </row>
    <row r="16" spans="1:6" x14ac:dyDescent="0.25">
      <c r="A16" s="1"/>
      <c r="B16" s="1"/>
      <c r="C16" s="1"/>
      <c r="D16" s="1"/>
      <c r="E16" s="1" t="s">
        <v>14</v>
      </c>
      <c r="F16" s="3">
        <v>60</v>
      </c>
    </row>
    <row r="17" spans="1:6" x14ac:dyDescent="0.25">
      <c r="A17" s="1"/>
      <c r="B17" s="1"/>
      <c r="C17" s="1"/>
      <c r="D17" s="1"/>
      <c r="E17" s="1" t="s">
        <v>15</v>
      </c>
      <c r="F17" s="3">
        <v>1200</v>
      </c>
    </row>
    <row r="18" spans="1:6" ht="15.75" thickBot="1" x14ac:dyDescent="0.3">
      <c r="A18" s="1"/>
      <c r="B18" s="1"/>
      <c r="C18" s="1"/>
      <c r="D18" s="1"/>
      <c r="E18" s="1" t="s">
        <v>16</v>
      </c>
      <c r="F18" s="4">
        <v>7000</v>
      </c>
    </row>
    <row r="19" spans="1:6" x14ac:dyDescent="0.25">
      <c r="A19" s="1"/>
      <c r="B19" s="1"/>
      <c r="C19" s="1"/>
      <c r="D19" s="1" t="s">
        <v>17</v>
      </c>
      <c r="E19" s="1"/>
      <c r="F19" s="3">
        <f>ROUND(SUM(F9:F18),5)</f>
        <v>32060</v>
      </c>
    </row>
    <row r="20" spans="1:6" x14ac:dyDescent="0.25">
      <c r="A20" s="1"/>
      <c r="B20" s="1"/>
      <c r="C20" s="1"/>
      <c r="D20" s="1" t="s">
        <v>18</v>
      </c>
      <c r="E20" s="1"/>
      <c r="F20" s="3"/>
    </row>
    <row r="21" spans="1:6" x14ac:dyDescent="0.25">
      <c r="A21" s="1"/>
      <c r="B21" s="1"/>
      <c r="C21" s="1"/>
      <c r="D21" s="1"/>
      <c r="E21" s="1" t="s">
        <v>19</v>
      </c>
      <c r="F21" s="3">
        <v>6050</v>
      </c>
    </row>
    <row r="22" spans="1:6" x14ac:dyDescent="0.25">
      <c r="A22" s="1"/>
      <c r="B22" s="1"/>
      <c r="C22" s="1"/>
      <c r="D22" s="1"/>
      <c r="E22" s="1" t="s">
        <v>20</v>
      </c>
      <c r="F22" s="3">
        <v>7200</v>
      </c>
    </row>
    <row r="23" spans="1:6" ht="15.75" thickBot="1" x14ac:dyDescent="0.3">
      <c r="A23" s="1"/>
      <c r="B23" s="1"/>
      <c r="C23" s="1"/>
      <c r="D23" s="1"/>
      <c r="E23" s="1" t="s">
        <v>21</v>
      </c>
      <c r="F23" s="4">
        <v>6000</v>
      </c>
    </row>
    <row r="24" spans="1:6" x14ac:dyDescent="0.25">
      <c r="A24" s="1"/>
      <c r="B24" s="1"/>
      <c r="C24" s="1"/>
      <c r="D24" s="1" t="s">
        <v>22</v>
      </c>
      <c r="E24" s="1"/>
      <c r="F24" s="3">
        <f>ROUND(SUM(F20:F23),5)</f>
        <v>19250</v>
      </c>
    </row>
    <row r="25" spans="1:6" x14ac:dyDescent="0.25">
      <c r="A25" s="1"/>
      <c r="B25" s="1"/>
      <c r="C25" s="1"/>
      <c r="D25" s="1" t="s">
        <v>23</v>
      </c>
      <c r="E25" s="1"/>
      <c r="F25" s="3">
        <v>660000</v>
      </c>
    </row>
    <row r="26" spans="1:6" x14ac:dyDescent="0.25">
      <c r="A26" s="1"/>
      <c r="B26" s="1"/>
      <c r="C26" s="1"/>
      <c r="D26" s="1" t="s">
        <v>24</v>
      </c>
      <c r="E26" s="1"/>
      <c r="F26" s="3"/>
    </row>
    <row r="27" spans="1:6" x14ac:dyDescent="0.25">
      <c r="A27" s="1"/>
      <c r="B27" s="1"/>
      <c r="C27" s="1"/>
      <c r="D27" s="1"/>
      <c r="E27" s="1" t="s">
        <v>25</v>
      </c>
      <c r="F27" s="3">
        <v>30000</v>
      </c>
    </row>
    <row r="28" spans="1:6" x14ac:dyDescent="0.25">
      <c r="A28" s="1"/>
      <c r="B28" s="1"/>
      <c r="C28" s="1"/>
      <c r="D28" s="1"/>
      <c r="E28" s="1" t="s">
        <v>26</v>
      </c>
      <c r="F28" s="3">
        <v>36000</v>
      </c>
    </row>
    <row r="29" spans="1:6" ht="15.75" thickBot="1" x14ac:dyDescent="0.3">
      <c r="A29" s="1"/>
      <c r="B29" s="1"/>
      <c r="C29" s="1"/>
      <c r="D29" s="1"/>
      <c r="E29" s="1" t="s">
        <v>27</v>
      </c>
      <c r="F29" s="4">
        <v>60000</v>
      </c>
    </row>
    <row r="30" spans="1:6" x14ac:dyDescent="0.25">
      <c r="A30" s="1"/>
      <c r="B30" s="1"/>
      <c r="C30" s="1"/>
      <c r="D30" s="1" t="s">
        <v>28</v>
      </c>
      <c r="E30" s="1"/>
      <c r="F30" s="3">
        <f>ROUND(SUM(F26:F29),5)</f>
        <v>126000</v>
      </c>
    </row>
    <row r="31" spans="1:6" x14ac:dyDescent="0.25">
      <c r="A31" s="1"/>
      <c r="B31" s="1"/>
      <c r="C31" s="1"/>
      <c r="D31" s="1" t="s">
        <v>29</v>
      </c>
      <c r="E31" s="1"/>
      <c r="F31" s="3"/>
    </row>
    <row r="32" spans="1:6" x14ac:dyDescent="0.25">
      <c r="A32" s="1"/>
      <c r="B32" s="1"/>
      <c r="C32" s="1"/>
      <c r="D32" s="1"/>
      <c r="E32" s="1" t="s">
        <v>25</v>
      </c>
      <c r="F32" s="3">
        <v>30000</v>
      </c>
    </row>
    <row r="33" spans="1:6" x14ac:dyDescent="0.25">
      <c r="A33" s="1"/>
      <c r="B33" s="1"/>
      <c r="C33" s="1"/>
      <c r="D33" s="1"/>
      <c r="E33" s="1" t="s">
        <v>26</v>
      </c>
      <c r="F33" s="3">
        <v>36000</v>
      </c>
    </row>
    <row r="34" spans="1:6" ht="15.75" thickBot="1" x14ac:dyDescent="0.3">
      <c r="A34" s="1"/>
      <c r="B34" s="1"/>
      <c r="C34" s="1"/>
      <c r="D34" s="1"/>
      <c r="E34" s="1" t="s">
        <v>27</v>
      </c>
      <c r="F34" s="4">
        <v>32000</v>
      </c>
    </row>
    <row r="35" spans="1:6" x14ac:dyDescent="0.25">
      <c r="A35" s="1"/>
      <c r="B35" s="1"/>
      <c r="C35" s="1"/>
      <c r="D35" s="1" t="s">
        <v>30</v>
      </c>
      <c r="E35" s="1"/>
      <c r="F35" s="3">
        <f>ROUND(SUM(F31:F34),5)</f>
        <v>98000</v>
      </c>
    </row>
    <row r="36" spans="1:6" x14ac:dyDescent="0.25">
      <c r="A36" s="1"/>
      <c r="B36" s="1"/>
      <c r="C36" s="1"/>
      <c r="D36" s="1" t="s">
        <v>31</v>
      </c>
      <c r="E36" s="1"/>
      <c r="F36" s="3"/>
    </row>
    <row r="37" spans="1:6" x14ac:dyDescent="0.25">
      <c r="A37" s="1"/>
      <c r="B37" s="1"/>
      <c r="C37" s="1"/>
      <c r="D37" s="1"/>
      <c r="E37" s="1" t="s">
        <v>25</v>
      </c>
      <c r="F37" s="3">
        <v>30000</v>
      </c>
    </row>
    <row r="38" spans="1:6" x14ac:dyDescent="0.25">
      <c r="A38" s="1"/>
      <c r="B38" s="1"/>
      <c r="C38" s="1"/>
      <c r="D38" s="1"/>
      <c r="E38" s="1" t="s">
        <v>26</v>
      </c>
      <c r="F38" s="3">
        <v>36000</v>
      </c>
    </row>
    <row r="39" spans="1:6" ht="15.75" thickBot="1" x14ac:dyDescent="0.3">
      <c r="A39" s="1"/>
      <c r="B39" s="1"/>
      <c r="C39" s="1"/>
      <c r="D39" s="1"/>
      <c r="E39" s="1" t="s">
        <v>27</v>
      </c>
      <c r="F39" s="4">
        <v>60000</v>
      </c>
    </row>
    <row r="40" spans="1:6" x14ac:dyDescent="0.25">
      <c r="A40" s="1"/>
      <c r="B40" s="1"/>
      <c r="C40" s="1"/>
      <c r="D40" s="1" t="s">
        <v>32</v>
      </c>
      <c r="E40" s="1"/>
      <c r="F40" s="3">
        <f>ROUND(SUM(F36:F39),5)</f>
        <v>126000</v>
      </c>
    </row>
    <row r="41" spans="1:6" x14ac:dyDescent="0.25">
      <c r="A41" s="1"/>
      <c r="B41" s="1"/>
      <c r="C41" s="1"/>
      <c r="D41" s="1" t="s">
        <v>33</v>
      </c>
      <c r="E41" s="1"/>
      <c r="F41" s="3"/>
    </row>
    <row r="42" spans="1:6" x14ac:dyDescent="0.25">
      <c r="A42" s="1"/>
      <c r="B42" s="1"/>
      <c r="C42" s="1"/>
      <c r="D42" s="1"/>
      <c r="E42" s="1" t="s">
        <v>25</v>
      </c>
      <c r="F42" s="3">
        <v>30000</v>
      </c>
    </row>
    <row r="43" spans="1:6" x14ac:dyDescent="0.25">
      <c r="A43" s="1"/>
      <c r="B43" s="1"/>
      <c r="C43" s="1"/>
      <c r="D43" s="1"/>
      <c r="E43" s="1" t="s">
        <v>26</v>
      </c>
      <c r="F43" s="3">
        <v>36000</v>
      </c>
    </row>
    <row r="44" spans="1:6" ht="15.75" thickBot="1" x14ac:dyDescent="0.3">
      <c r="A44" s="1"/>
      <c r="B44" s="1"/>
      <c r="C44" s="1"/>
      <c r="D44" s="1"/>
      <c r="E44" s="1" t="s">
        <v>27</v>
      </c>
      <c r="F44" s="5">
        <v>0</v>
      </c>
    </row>
    <row r="45" spans="1:6" ht="15.75" thickBot="1" x14ac:dyDescent="0.3">
      <c r="A45" s="1"/>
      <c r="B45" s="1"/>
      <c r="C45" s="1"/>
      <c r="D45" s="1" t="s">
        <v>34</v>
      </c>
      <c r="E45" s="1"/>
      <c r="F45" s="6">
        <f>ROUND(SUM(F41:F44),5)</f>
        <v>66000</v>
      </c>
    </row>
    <row r="46" spans="1:6" ht="15.75" thickBot="1" x14ac:dyDescent="0.3">
      <c r="A46" s="1"/>
      <c r="B46" s="1"/>
      <c r="C46" s="1" t="s">
        <v>35</v>
      </c>
      <c r="D46" s="1"/>
      <c r="E46" s="1"/>
      <c r="F46" s="6">
        <f>ROUND(F8+F19+SUM(F24:F25)+F30+F35+F40+F45,5)</f>
        <v>1127310</v>
      </c>
    </row>
    <row r="47" spans="1:6" ht="15.75" thickBot="1" x14ac:dyDescent="0.3">
      <c r="A47" s="1"/>
      <c r="B47" s="1" t="s">
        <v>36</v>
      </c>
      <c r="C47" s="1"/>
      <c r="D47" s="1"/>
      <c r="E47" s="1"/>
      <c r="F47" s="6">
        <f>ROUND(F3+F7-F46,5)</f>
        <v>-60565</v>
      </c>
    </row>
    <row r="48" spans="1:6" s="8" customFormat="1" ht="12" thickBot="1" x14ac:dyDescent="0.25">
      <c r="A48" s="1" t="s">
        <v>37</v>
      </c>
      <c r="B48" s="1"/>
      <c r="C48" s="1"/>
      <c r="D48" s="1"/>
      <c r="E48" s="1"/>
      <c r="F48" s="7">
        <f>F47</f>
        <v>-60565</v>
      </c>
    </row>
    <row r="49" ht="15.75" thickTop="1" x14ac:dyDescent="0.25"/>
  </sheetData>
  <pageMargins left="1.2" right="0.7" top="0.75" bottom="0.75" header="0.1" footer="0.3"/>
  <pageSetup orientation="portrait" verticalDpi="0" r:id="rId1"/>
  <headerFooter>
    <oddHeader>&amp;L&amp;"Arial,Bold"&amp;8 3:32 PM
&amp;"Arial,Bold"&amp;8 11/09/24
&amp;"Arial,Bold"&amp;8 Cash Basis&amp;C&amp;"Arial,Bold"&amp;12 NW Leon Co ESD #3
&amp;"Arial,Bold"&amp;14 Profit &amp;&amp; Loss Budget Overview
&amp;"Arial,Bold"&amp;10 October 2022 through September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Sony</dc:creator>
  <cp:lastModifiedBy>Paula Sony</cp:lastModifiedBy>
  <cp:lastPrinted>2024-11-09T21:33:06Z</cp:lastPrinted>
  <dcterms:created xsi:type="dcterms:W3CDTF">2024-11-09T21:32:04Z</dcterms:created>
  <dcterms:modified xsi:type="dcterms:W3CDTF">2024-11-09T21:33:34Z</dcterms:modified>
</cp:coreProperties>
</file>