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240" windowHeight="7680"/>
  </bookViews>
  <sheets>
    <sheet name="Monthly" sheetId="4" r:id="rId1"/>
  </sheets>
  <definedNames>
    <definedName name="_xlnm.Print_Area" localSheetId="0">Monthly!$A$1:$M$45</definedName>
  </definedNames>
  <calcPr calcId="145621"/>
</workbook>
</file>

<file path=xl/calcChain.xml><?xml version="1.0" encoding="utf-8"?>
<calcChain xmlns="http://schemas.openxmlformats.org/spreadsheetml/2006/main">
  <c r="F15" i="4" l="1"/>
  <c r="E15" i="4"/>
  <c r="D15" i="4"/>
  <c r="C15" i="4"/>
  <c r="B15" i="4"/>
  <c r="M37" i="4" l="1"/>
  <c r="M36" i="4"/>
  <c r="M35" i="4"/>
  <c r="M34" i="4"/>
  <c r="M33" i="4"/>
  <c r="M31" i="4"/>
  <c r="M30" i="4"/>
  <c r="M29" i="4"/>
  <c r="M28" i="4"/>
  <c r="M27" i="4"/>
  <c r="M25" i="4"/>
  <c r="M24" i="4"/>
  <c r="M23" i="4"/>
  <c r="M22" i="4"/>
  <c r="M21" i="4"/>
  <c r="M19" i="4"/>
  <c r="M18" i="4"/>
  <c r="M17" i="4"/>
  <c r="M16" i="4"/>
  <c r="M15" i="4"/>
  <c r="M13" i="4"/>
  <c r="M12" i="4"/>
  <c r="M11" i="4"/>
  <c r="M10" i="4"/>
  <c r="M9" i="4"/>
  <c r="M7" i="4"/>
  <c r="M4" i="4"/>
  <c r="M5" i="4"/>
  <c r="M6" i="4"/>
  <c r="M3" i="4"/>
  <c r="C37" i="4"/>
  <c r="C36" i="4"/>
  <c r="C35" i="4"/>
  <c r="C34" i="4"/>
  <c r="C33" i="4"/>
  <c r="C31" i="4"/>
  <c r="C30" i="4"/>
  <c r="C29" i="4"/>
  <c r="C28" i="4"/>
  <c r="C27" i="4"/>
  <c r="C25" i="4"/>
  <c r="C24" i="4"/>
  <c r="C23" i="4"/>
  <c r="C22" i="4"/>
  <c r="C21" i="4"/>
  <c r="C19" i="4"/>
  <c r="C18" i="4"/>
  <c r="C17" i="4"/>
  <c r="C16" i="4"/>
  <c r="C13" i="4"/>
  <c r="C12" i="4"/>
  <c r="C11" i="4"/>
  <c r="C10" i="4"/>
  <c r="C9" i="4"/>
  <c r="C4" i="4"/>
  <c r="D4" i="4" s="1"/>
  <c r="C5" i="4"/>
  <c r="D5" i="4" s="1"/>
  <c r="C6" i="4"/>
  <c r="D6" i="4" s="1"/>
  <c r="C7" i="4"/>
  <c r="D7" i="4" s="1"/>
  <c r="C3" i="4"/>
  <c r="D3" i="4" s="1"/>
  <c r="L37" i="4"/>
  <c r="L36" i="4"/>
  <c r="L35" i="4"/>
  <c r="L34" i="4"/>
  <c r="L33" i="4"/>
  <c r="L31" i="4"/>
  <c r="L30" i="4"/>
  <c r="L29" i="4"/>
  <c r="L28" i="4"/>
  <c r="L27" i="4"/>
  <c r="L25" i="4"/>
  <c r="L24" i="4"/>
  <c r="L23" i="4"/>
  <c r="L22" i="4"/>
  <c r="L21" i="4"/>
  <c r="L19" i="4"/>
  <c r="L18" i="4"/>
  <c r="L17" i="4"/>
  <c r="L16" i="4"/>
  <c r="L15" i="4"/>
  <c r="L13" i="4"/>
  <c r="L12" i="4"/>
  <c r="L11" i="4"/>
  <c r="L10" i="4"/>
  <c r="L9" i="4"/>
  <c r="L7" i="4"/>
  <c r="L6" i="4"/>
  <c r="L5" i="4"/>
  <c r="L4" i="4"/>
  <c r="L3" i="4"/>
  <c r="K37" i="4"/>
  <c r="K36" i="4"/>
  <c r="K35" i="4"/>
  <c r="K34" i="4"/>
  <c r="K33" i="4"/>
  <c r="K31" i="4"/>
  <c r="K30" i="4"/>
  <c r="K29" i="4"/>
  <c r="K28" i="4"/>
  <c r="K27" i="4"/>
  <c r="K25" i="4"/>
  <c r="K24" i="4"/>
  <c r="K23" i="4"/>
  <c r="K22" i="4"/>
  <c r="K21" i="4"/>
  <c r="K19" i="4"/>
  <c r="K18" i="4"/>
  <c r="K17" i="4"/>
  <c r="K16" i="4"/>
  <c r="K15" i="4"/>
  <c r="K13" i="4"/>
  <c r="K12" i="4"/>
  <c r="K11" i="4"/>
  <c r="K10" i="4"/>
  <c r="K9" i="4"/>
  <c r="K7" i="4"/>
  <c r="K6" i="4"/>
  <c r="K5" i="4"/>
  <c r="K4" i="4"/>
  <c r="K3" i="4"/>
  <c r="B37" i="4"/>
  <c r="B36" i="4"/>
  <c r="B35" i="4"/>
  <c r="B34" i="4"/>
  <c r="B33" i="4"/>
  <c r="B31" i="4"/>
  <c r="B30" i="4"/>
  <c r="B29" i="4"/>
  <c r="B28" i="4"/>
  <c r="B27" i="4"/>
  <c r="B25" i="4"/>
  <c r="B24" i="4"/>
  <c r="B23" i="4"/>
  <c r="B22" i="4"/>
  <c r="B21" i="4"/>
  <c r="B19" i="4"/>
  <c r="B18" i="4"/>
  <c r="B17" i="4"/>
  <c r="B16" i="4"/>
  <c r="B13" i="4"/>
  <c r="B12" i="4"/>
  <c r="B11" i="4"/>
  <c r="B10" i="4"/>
  <c r="B9" i="4"/>
  <c r="B4" i="4"/>
  <c r="B5" i="4"/>
  <c r="B6" i="4"/>
  <c r="B7" i="4"/>
  <c r="B3" i="4"/>
  <c r="J33" i="4"/>
  <c r="J37" i="4"/>
  <c r="J36" i="4"/>
  <c r="J35" i="4"/>
  <c r="J34" i="4"/>
  <c r="J31" i="4"/>
  <c r="J30" i="4"/>
  <c r="J29" i="4"/>
  <c r="J28" i="4"/>
  <c r="J27" i="4"/>
  <c r="J25" i="4"/>
  <c r="J24" i="4"/>
  <c r="J23" i="4"/>
  <c r="J22" i="4"/>
  <c r="J21" i="4"/>
  <c r="J19" i="4"/>
  <c r="J18" i="4"/>
  <c r="J17" i="4"/>
  <c r="J16" i="4"/>
  <c r="J15" i="4"/>
  <c r="J13" i="4"/>
  <c r="J12" i="4"/>
  <c r="J11" i="4"/>
  <c r="J10" i="4"/>
  <c r="J9" i="4"/>
  <c r="J4" i="4"/>
  <c r="J5" i="4"/>
  <c r="J6" i="4"/>
  <c r="J7" i="4"/>
  <c r="J3" i="4"/>
  <c r="D11" i="4" l="1"/>
  <c r="E11" i="4"/>
  <c r="G22" i="4"/>
  <c r="D22" i="4"/>
  <c r="E22" i="4"/>
  <c r="F22" i="4"/>
  <c r="G31" i="4"/>
  <c r="D31" i="4"/>
  <c r="H31" i="4"/>
  <c r="E31" i="4"/>
  <c r="F31" i="4"/>
  <c r="E12" i="4"/>
  <c r="D12" i="4"/>
  <c r="E18" i="4"/>
  <c r="F18" i="4"/>
  <c r="D18" i="4"/>
  <c r="G23" i="4"/>
  <c r="D23" i="4"/>
  <c r="E23" i="4"/>
  <c r="F23" i="4"/>
  <c r="F28" i="4"/>
  <c r="G28" i="4"/>
  <c r="D28" i="4"/>
  <c r="H28" i="4"/>
  <c r="E28" i="4"/>
  <c r="I33" i="4"/>
  <c r="E33" i="4"/>
  <c r="H33" i="4"/>
  <c r="D33" i="4"/>
  <c r="G33" i="4"/>
  <c r="F33" i="4"/>
  <c r="F37" i="4"/>
  <c r="G37" i="4"/>
  <c r="D37" i="4"/>
  <c r="H37" i="4"/>
  <c r="E37" i="4"/>
  <c r="I37" i="4"/>
  <c r="E9" i="4"/>
  <c r="D9" i="4"/>
  <c r="D13" i="4"/>
  <c r="E13" i="4"/>
  <c r="F19" i="4"/>
  <c r="D19" i="4"/>
  <c r="E19" i="4"/>
  <c r="G24" i="4"/>
  <c r="D24" i="4"/>
  <c r="E24" i="4"/>
  <c r="F24" i="4"/>
  <c r="E29" i="4"/>
  <c r="F29" i="4"/>
  <c r="G29" i="4"/>
  <c r="D29" i="4"/>
  <c r="H29" i="4"/>
  <c r="D34" i="4"/>
  <c r="H34" i="4"/>
  <c r="E34" i="4"/>
  <c r="I34" i="4"/>
  <c r="F34" i="4"/>
  <c r="G34" i="4"/>
  <c r="D17" i="4"/>
  <c r="E17" i="4"/>
  <c r="F17" i="4"/>
  <c r="F27" i="4"/>
  <c r="E27" i="4"/>
  <c r="H27" i="4"/>
  <c r="D27" i="4"/>
  <c r="G27" i="4"/>
  <c r="D36" i="4"/>
  <c r="H36" i="4"/>
  <c r="E36" i="4"/>
  <c r="I36" i="4"/>
  <c r="F36" i="4"/>
  <c r="G36" i="4"/>
  <c r="E10" i="4"/>
  <c r="D10" i="4"/>
  <c r="D16" i="4"/>
  <c r="E16" i="4"/>
  <c r="F16" i="4"/>
  <c r="D21" i="4"/>
  <c r="G21" i="4"/>
  <c r="F21" i="4"/>
  <c r="E21" i="4"/>
  <c r="G25" i="4"/>
  <c r="D25" i="4"/>
  <c r="E25" i="4"/>
  <c r="F25" i="4"/>
  <c r="D30" i="4"/>
  <c r="H30" i="4"/>
  <c r="E30" i="4"/>
  <c r="F30" i="4"/>
  <c r="G30" i="4"/>
  <c r="F35" i="4"/>
  <c r="G35" i="4"/>
  <c r="D35" i="4"/>
  <c r="H35" i="4"/>
  <c r="E35" i="4"/>
  <c r="I35" i="4"/>
</calcChain>
</file>

<file path=xl/sharedStrings.xml><?xml version="1.0" encoding="utf-8"?>
<sst xmlns="http://schemas.openxmlformats.org/spreadsheetml/2006/main" count="56" uniqueCount="24">
  <si>
    <t>1st
Place</t>
  </si>
  <si>
    <t>2nd
Place</t>
  </si>
  <si>
    <t>3rd
Place</t>
  </si>
  <si>
    <t>4th
Place</t>
  </si>
  <si>
    <t>5th
Place</t>
  </si>
  <si>
    <t>6th
Place</t>
  </si>
  <si>
    <t>To 
Classic</t>
  </si>
  <si>
    <t>CLASSIC</t>
  </si>
  <si>
    <t>Big Bass</t>
  </si>
  <si>
    <t>Tourney
Big
Bass</t>
  </si>
  <si>
    <t>Annual
Big
Bass</t>
  </si>
  <si>
    <t>AOY</t>
  </si>
  <si>
    <t>Classic</t>
  </si>
  <si>
    <t>ABB</t>
  </si>
  <si>
    <t>Awards</t>
  </si>
  <si>
    <t>FEE DISTRIBUTION</t>
  </si>
  <si>
    <t>Fee/Boat</t>
  </si>
  <si>
    <t>*Awards</t>
  </si>
  <si>
    <t>Tourney
Awards</t>
  </si>
  <si>
    <t>Fees 
Collected</t>
  </si>
  <si>
    <t>Boats</t>
  </si>
  <si>
    <t>Fees</t>
  </si>
  <si>
    <t># of
Boats</t>
  </si>
  <si>
    <t>McKinney Bass Club Payout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</si>
</sst>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164" fontId="4" fillId="4" borderId="2" xfId="1" applyNumberFormat="1" applyFont="1" applyFill="1" applyBorder="1" applyAlignment="1">
      <alignment horizontal="center"/>
    </xf>
    <xf numFmtId="164" fontId="4" fillId="4" borderId="3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5" borderId="7" xfId="0" applyFont="1" applyFill="1" applyBorder="1"/>
    <xf numFmtId="44" fontId="2" fillId="5" borderId="8" xfId="1" applyNumberFormat="1" applyFont="1" applyFill="1" applyBorder="1"/>
    <xf numFmtId="0" fontId="2" fillId="5" borderId="4" xfId="0" applyFont="1" applyFill="1" applyBorder="1" applyAlignment="1">
      <alignment wrapText="1"/>
    </xf>
    <xf numFmtId="44" fontId="2" fillId="5" borderId="5" xfId="1" applyNumberFormat="1" applyFont="1" applyFill="1" applyBorder="1"/>
    <xf numFmtId="0" fontId="2" fillId="5" borderId="4" xfId="0" applyFont="1" applyFill="1" applyBorder="1"/>
    <xf numFmtId="0" fontId="2" fillId="5" borderId="6" xfId="0" applyFont="1" applyFill="1" applyBorder="1"/>
    <xf numFmtId="44" fontId="2" fillId="5" borderId="1" xfId="1" applyNumberFormat="1" applyFont="1" applyFill="1" applyBorder="1"/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4" fillId="4" borderId="11" xfId="1" applyNumberFormat="1" applyFont="1" applyFill="1" applyBorder="1" applyAlignment="1">
      <alignment horizontal="center"/>
    </xf>
    <xf numFmtId="9" fontId="2" fillId="2" borderId="10" xfId="2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P11" sqref="P11"/>
    </sheetView>
  </sheetViews>
  <sheetFormatPr defaultRowHeight="15" x14ac:dyDescent="0.25"/>
  <cols>
    <col min="1" max="3" width="10.7109375" style="1" customWidth="1"/>
    <col min="4" max="7" width="10.7109375" style="3" customWidth="1"/>
    <col min="8" max="13" width="10.7109375" style="1" customWidth="1"/>
    <col min="14" max="16384" width="9.140625" style="1"/>
  </cols>
  <sheetData>
    <row r="1" spans="1:13" ht="21.75" customHeight="1" thickBot="1" x14ac:dyDescent="0.3">
      <c r="A1" s="32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4" customFormat="1" ht="45.75" thickBot="1" x14ac:dyDescent="0.3">
      <c r="A2" s="27" t="s">
        <v>22</v>
      </c>
      <c r="B2" s="26" t="s">
        <v>19</v>
      </c>
      <c r="C2" s="26" t="s">
        <v>18</v>
      </c>
      <c r="D2" s="25" t="s">
        <v>0</v>
      </c>
      <c r="E2" s="25" t="s">
        <v>1</v>
      </c>
      <c r="F2" s="25" t="s">
        <v>2</v>
      </c>
      <c r="G2" s="25" t="s">
        <v>3</v>
      </c>
      <c r="H2" s="26" t="s">
        <v>4</v>
      </c>
      <c r="I2" s="26" t="s">
        <v>5</v>
      </c>
      <c r="J2" s="26" t="s">
        <v>9</v>
      </c>
      <c r="K2" s="26" t="s">
        <v>6</v>
      </c>
      <c r="L2" s="26" t="s">
        <v>11</v>
      </c>
      <c r="M2" s="26" t="s">
        <v>10</v>
      </c>
    </row>
    <row r="3" spans="1:13" x14ac:dyDescent="0.25">
      <c r="A3" s="28">
        <v>1</v>
      </c>
      <c r="B3" s="29">
        <f>$A3*$B$40</f>
        <v>80</v>
      </c>
      <c r="C3" s="29">
        <f>$A3*$B$41</f>
        <v>60</v>
      </c>
      <c r="D3" s="16">
        <f>C3</f>
        <v>60</v>
      </c>
      <c r="E3" s="16"/>
      <c r="F3" s="16"/>
      <c r="G3" s="16"/>
      <c r="H3" s="17"/>
      <c r="I3" s="17"/>
      <c r="J3" s="30">
        <f>$A3*$B$42</f>
        <v>5</v>
      </c>
      <c r="K3" s="29">
        <f>$A3*$B$43</f>
        <v>10</v>
      </c>
      <c r="L3" s="29">
        <f>$A3*$B$44</f>
        <v>3</v>
      </c>
      <c r="M3" s="29">
        <f>$A3*$B$45</f>
        <v>2</v>
      </c>
    </row>
    <row r="4" spans="1:13" x14ac:dyDescent="0.25">
      <c r="A4" s="9">
        <v>2</v>
      </c>
      <c r="B4" s="11">
        <f>$A4*$B$40</f>
        <v>160</v>
      </c>
      <c r="C4" s="11">
        <f>$A4*$B$41</f>
        <v>120</v>
      </c>
      <c r="D4" s="13">
        <f>C4</f>
        <v>120</v>
      </c>
      <c r="E4" s="13"/>
      <c r="F4" s="13"/>
      <c r="G4" s="13"/>
      <c r="H4" s="15"/>
      <c r="I4" s="15"/>
      <c r="J4" s="5">
        <f>$A4*$B$42</f>
        <v>10</v>
      </c>
      <c r="K4" s="11">
        <f>$A4*$B$43</f>
        <v>20</v>
      </c>
      <c r="L4" s="11">
        <f>$A4*$B$44</f>
        <v>6</v>
      </c>
      <c r="M4" s="11">
        <f>$A4*$B$45</f>
        <v>4</v>
      </c>
    </row>
    <row r="5" spans="1:13" x14ac:dyDescent="0.25">
      <c r="A5" s="9">
        <v>3</v>
      </c>
      <c r="B5" s="11">
        <f>$A5*$B$40</f>
        <v>240</v>
      </c>
      <c r="C5" s="11">
        <f>$A5*$B$41</f>
        <v>180</v>
      </c>
      <c r="D5" s="13">
        <f>C5</f>
        <v>180</v>
      </c>
      <c r="E5" s="13"/>
      <c r="F5" s="13"/>
      <c r="G5" s="13"/>
      <c r="H5" s="15"/>
      <c r="I5" s="15"/>
      <c r="J5" s="5">
        <f>$A5*$B$42</f>
        <v>15</v>
      </c>
      <c r="K5" s="11">
        <f>$A5*$B$43</f>
        <v>30</v>
      </c>
      <c r="L5" s="11">
        <f>$A5*$B$44</f>
        <v>9</v>
      </c>
      <c r="M5" s="11">
        <f>$A5*$B$45</f>
        <v>6</v>
      </c>
    </row>
    <row r="6" spans="1:13" x14ac:dyDescent="0.25">
      <c r="A6" s="9">
        <v>4</v>
      </c>
      <c r="B6" s="11">
        <f>$A6*$B$40</f>
        <v>320</v>
      </c>
      <c r="C6" s="11">
        <f>$A6*$B$41</f>
        <v>240</v>
      </c>
      <c r="D6" s="13">
        <f>C6</f>
        <v>240</v>
      </c>
      <c r="E6" s="13"/>
      <c r="F6" s="13"/>
      <c r="G6" s="13"/>
      <c r="H6" s="15"/>
      <c r="I6" s="15"/>
      <c r="J6" s="5">
        <f>$A6*$B$42</f>
        <v>20</v>
      </c>
      <c r="K6" s="11">
        <f>$A6*$B$43</f>
        <v>40</v>
      </c>
      <c r="L6" s="11">
        <f>$A6*$B$44</f>
        <v>12</v>
      </c>
      <c r="M6" s="11">
        <f>$A6*$B$45</f>
        <v>8</v>
      </c>
    </row>
    <row r="7" spans="1:13" ht="15.75" thickBot="1" x14ac:dyDescent="0.3">
      <c r="A7" s="9">
        <v>5</v>
      </c>
      <c r="B7" s="11">
        <f>$A7*$B$40</f>
        <v>400</v>
      </c>
      <c r="C7" s="11">
        <f>$A7*$B$41</f>
        <v>300</v>
      </c>
      <c r="D7" s="13">
        <f>C7</f>
        <v>300</v>
      </c>
      <c r="E7" s="13"/>
      <c r="F7" s="13"/>
      <c r="G7" s="13"/>
      <c r="H7" s="15"/>
      <c r="I7" s="15"/>
      <c r="J7" s="5">
        <f>$A7*$B$42</f>
        <v>25</v>
      </c>
      <c r="K7" s="11">
        <f>$A7*$B$43</f>
        <v>50</v>
      </c>
      <c r="L7" s="11">
        <f>$A7*$B$44</f>
        <v>15</v>
      </c>
      <c r="M7" s="11">
        <f>$A7*$B$45</f>
        <v>10</v>
      </c>
    </row>
    <row r="8" spans="1:13" s="2" customFormat="1" ht="15.75" thickBot="1" x14ac:dyDescent="0.3">
      <c r="A8" s="27" t="s">
        <v>20</v>
      </c>
      <c r="B8" s="26" t="s">
        <v>21</v>
      </c>
      <c r="C8" s="26" t="s">
        <v>14</v>
      </c>
      <c r="D8" s="31">
        <v>0.7</v>
      </c>
      <c r="E8" s="31">
        <v>0.3</v>
      </c>
      <c r="F8" s="31"/>
      <c r="G8" s="31"/>
      <c r="H8" s="31"/>
      <c r="I8" s="31"/>
      <c r="J8" s="26" t="s">
        <v>8</v>
      </c>
      <c r="K8" s="26" t="s">
        <v>12</v>
      </c>
      <c r="L8" s="26" t="s">
        <v>11</v>
      </c>
      <c r="M8" s="27" t="s">
        <v>13</v>
      </c>
    </row>
    <row r="9" spans="1:13" x14ac:dyDescent="0.25">
      <c r="A9" s="9">
        <v>6</v>
      </c>
      <c r="B9" s="11">
        <f>$A9*$B$40</f>
        <v>480</v>
      </c>
      <c r="C9" s="11">
        <f>$A9*$B$41</f>
        <v>360</v>
      </c>
      <c r="D9" s="13">
        <f>$C9*$D$8</f>
        <v>251.99999999999997</v>
      </c>
      <c r="E9" s="13">
        <f>$C9*$E$8</f>
        <v>108</v>
      </c>
      <c r="F9" s="13"/>
      <c r="G9" s="13"/>
      <c r="H9" s="15"/>
      <c r="I9" s="15"/>
      <c r="J9" s="5">
        <f>$A9*$B$42</f>
        <v>30</v>
      </c>
      <c r="K9" s="11">
        <f>$A9*$B$43</f>
        <v>60</v>
      </c>
      <c r="L9" s="11">
        <f>$A9*$B$44</f>
        <v>18</v>
      </c>
      <c r="M9" s="11">
        <f>$A9*$B$45</f>
        <v>12</v>
      </c>
    </row>
    <row r="10" spans="1:13" x14ac:dyDescent="0.25">
      <c r="A10" s="9">
        <v>7</v>
      </c>
      <c r="B10" s="11">
        <f>$A10*$B$40</f>
        <v>560</v>
      </c>
      <c r="C10" s="11">
        <f>$A10*$B$41</f>
        <v>420</v>
      </c>
      <c r="D10" s="13">
        <f t="shared" ref="D10:D13" si="0">$C10*$D$8</f>
        <v>294</v>
      </c>
      <c r="E10" s="13">
        <f t="shared" ref="E10:E13" si="1">$C10*$E$8</f>
        <v>126</v>
      </c>
      <c r="F10" s="13"/>
      <c r="G10" s="13"/>
      <c r="H10" s="15"/>
      <c r="I10" s="15"/>
      <c r="J10" s="5">
        <f>$A10*$B$42</f>
        <v>35</v>
      </c>
      <c r="K10" s="11">
        <f>$A10*$B$43</f>
        <v>70</v>
      </c>
      <c r="L10" s="11">
        <f>$A10*$B$44</f>
        <v>21</v>
      </c>
      <c r="M10" s="11">
        <f>$A10*$B$45</f>
        <v>14</v>
      </c>
    </row>
    <row r="11" spans="1:13" x14ac:dyDescent="0.25">
      <c r="A11" s="9">
        <v>8</v>
      </c>
      <c r="B11" s="11">
        <f>$A11*$B$40</f>
        <v>640</v>
      </c>
      <c r="C11" s="11">
        <f>$A11*$B$41</f>
        <v>480</v>
      </c>
      <c r="D11" s="13">
        <f t="shared" si="0"/>
        <v>336</v>
      </c>
      <c r="E11" s="13">
        <f t="shared" si="1"/>
        <v>144</v>
      </c>
      <c r="F11" s="13"/>
      <c r="G11" s="13"/>
      <c r="H11" s="15"/>
      <c r="I11" s="15"/>
      <c r="J11" s="5">
        <f>$A11*$B$42</f>
        <v>40</v>
      </c>
      <c r="K11" s="11">
        <f>$A11*$B$43</f>
        <v>80</v>
      </c>
      <c r="L11" s="11">
        <f>$A11*$B$44</f>
        <v>24</v>
      </c>
      <c r="M11" s="11">
        <f>$A11*$B$45</f>
        <v>16</v>
      </c>
    </row>
    <row r="12" spans="1:13" x14ac:dyDescent="0.25">
      <c r="A12" s="9">
        <v>9</v>
      </c>
      <c r="B12" s="11">
        <f>$A12*$B$40</f>
        <v>720</v>
      </c>
      <c r="C12" s="11">
        <f>$A12*$B$41</f>
        <v>540</v>
      </c>
      <c r="D12" s="13">
        <f t="shared" si="0"/>
        <v>378</v>
      </c>
      <c r="E12" s="13">
        <f t="shared" si="1"/>
        <v>162</v>
      </c>
      <c r="F12" s="13"/>
      <c r="G12" s="13"/>
      <c r="H12" s="15"/>
      <c r="I12" s="15"/>
      <c r="J12" s="5">
        <f>$A12*$B$42</f>
        <v>45</v>
      </c>
      <c r="K12" s="11">
        <f>$A12*$B$43</f>
        <v>90</v>
      </c>
      <c r="L12" s="11">
        <f>$A12*$B$44</f>
        <v>27</v>
      </c>
      <c r="M12" s="11">
        <f>$A12*$B$45</f>
        <v>18</v>
      </c>
    </row>
    <row r="13" spans="1:13" ht="15.75" thickBot="1" x14ac:dyDescent="0.3">
      <c r="A13" s="9">
        <v>10</v>
      </c>
      <c r="B13" s="11">
        <f>$A13*$B$40</f>
        <v>800</v>
      </c>
      <c r="C13" s="11">
        <f>$A13*$B$41</f>
        <v>600</v>
      </c>
      <c r="D13" s="13">
        <f t="shared" si="0"/>
        <v>420</v>
      </c>
      <c r="E13" s="13">
        <f t="shared" si="1"/>
        <v>180</v>
      </c>
      <c r="F13" s="13"/>
      <c r="G13" s="13"/>
      <c r="H13" s="15"/>
      <c r="I13" s="15"/>
      <c r="J13" s="5">
        <f>$A13*$B$42</f>
        <v>50</v>
      </c>
      <c r="K13" s="11">
        <f>$A13*$B$43</f>
        <v>100</v>
      </c>
      <c r="L13" s="11">
        <f>$A13*$B$44</f>
        <v>30</v>
      </c>
      <c r="M13" s="11">
        <f>$A13*$B$45</f>
        <v>20</v>
      </c>
    </row>
    <row r="14" spans="1:13" s="2" customFormat="1" ht="15.75" thickBot="1" x14ac:dyDescent="0.3">
      <c r="A14" s="27" t="s">
        <v>20</v>
      </c>
      <c r="B14" s="26" t="s">
        <v>21</v>
      </c>
      <c r="C14" s="26" t="s">
        <v>14</v>
      </c>
      <c r="D14" s="31">
        <v>0.5</v>
      </c>
      <c r="E14" s="31">
        <v>0.3</v>
      </c>
      <c r="F14" s="31">
        <v>0.2</v>
      </c>
      <c r="G14" s="31"/>
      <c r="H14" s="31"/>
      <c r="I14" s="31"/>
      <c r="J14" s="26" t="s">
        <v>8</v>
      </c>
      <c r="K14" s="26" t="s">
        <v>12</v>
      </c>
      <c r="L14" s="26" t="s">
        <v>11</v>
      </c>
      <c r="M14" s="27" t="s">
        <v>13</v>
      </c>
    </row>
    <row r="15" spans="1:13" x14ac:dyDescent="0.25">
      <c r="A15" s="9">
        <v>11</v>
      </c>
      <c r="B15" s="11">
        <f>$A15*$B$40</f>
        <v>880</v>
      </c>
      <c r="C15" s="11">
        <f>$A15*$B$41</f>
        <v>660</v>
      </c>
      <c r="D15" s="13">
        <f>$C15*$D$14</f>
        <v>330</v>
      </c>
      <c r="E15" s="13">
        <f>$C15*$E$14</f>
        <v>198</v>
      </c>
      <c r="F15" s="13">
        <f>$C15*$F$14</f>
        <v>132</v>
      </c>
      <c r="G15" s="13"/>
      <c r="H15" s="15"/>
      <c r="I15" s="15"/>
      <c r="J15" s="5">
        <f>$A15*$B$42</f>
        <v>55</v>
      </c>
      <c r="K15" s="11">
        <f>$A15*$B$43</f>
        <v>110</v>
      </c>
      <c r="L15" s="11">
        <f>$A15*$B$44</f>
        <v>33</v>
      </c>
      <c r="M15" s="11">
        <f>$A15*$B$45</f>
        <v>22</v>
      </c>
    </row>
    <row r="16" spans="1:13" x14ac:dyDescent="0.25">
      <c r="A16" s="9">
        <v>12</v>
      </c>
      <c r="B16" s="11">
        <f>$A16*$B$40</f>
        <v>960</v>
      </c>
      <c r="C16" s="11">
        <f>$A16*$B$41</f>
        <v>720</v>
      </c>
      <c r="D16" s="13">
        <f t="shared" ref="D16:D19" si="2">$C16*$D$14</f>
        <v>360</v>
      </c>
      <c r="E16" s="13">
        <f t="shared" ref="E16:E19" si="3">$C16*$E$14</f>
        <v>216</v>
      </c>
      <c r="F16" s="13">
        <f t="shared" ref="F16:F19" si="4">$C16*$F$14</f>
        <v>144</v>
      </c>
      <c r="G16" s="13"/>
      <c r="H16" s="15"/>
      <c r="I16" s="15"/>
      <c r="J16" s="5">
        <f>$A16*$B$42</f>
        <v>60</v>
      </c>
      <c r="K16" s="11">
        <f>$A16*$B$43</f>
        <v>120</v>
      </c>
      <c r="L16" s="11">
        <f>$A16*$B$44</f>
        <v>36</v>
      </c>
      <c r="M16" s="11">
        <f>$A16*$B$45</f>
        <v>24</v>
      </c>
    </row>
    <row r="17" spans="1:13" x14ac:dyDescent="0.25">
      <c r="A17" s="9">
        <v>13</v>
      </c>
      <c r="B17" s="11">
        <f>$A17*$B$40</f>
        <v>1040</v>
      </c>
      <c r="C17" s="11">
        <f>$A17*$B$41</f>
        <v>780</v>
      </c>
      <c r="D17" s="13">
        <f t="shared" si="2"/>
        <v>390</v>
      </c>
      <c r="E17" s="13">
        <f t="shared" si="3"/>
        <v>234</v>
      </c>
      <c r="F17" s="13">
        <f t="shared" si="4"/>
        <v>156</v>
      </c>
      <c r="G17" s="13"/>
      <c r="H17" s="15"/>
      <c r="I17" s="15"/>
      <c r="J17" s="5">
        <f>$A17*$B$42</f>
        <v>65</v>
      </c>
      <c r="K17" s="11">
        <f>$A17*$B$43</f>
        <v>130</v>
      </c>
      <c r="L17" s="11">
        <f>$A17*$B$44</f>
        <v>39</v>
      </c>
      <c r="M17" s="11">
        <f>$A17*$B$45</f>
        <v>26</v>
      </c>
    </row>
    <row r="18" spans="1:13" x14ac:dyDescent="0.25">
      <c r="A18" s="9">
        <v>14</v>
      </c>
      <c r="B18" s="11">
        <f>$A18*$B$40</f>
        <v>1120</v>
      </c>
      <c r="C18" s="11">
        <f>$A18*$B$41</f>
        <v>840</v>
      </c>
      <c r="D18" s="13">
        <f t="shared" si="2"/>
        <v>420</v>
      </c>
      <c r="E18" s="13">
        <f t="shared" si="3"/>
        <v>252</v>
      </c>
      <c r="F18" s="13">
        <f t="shared" si="4"/>
        <v>168</v>
      </c>
      <c r="G18" s="13"/>
      <c r="H18" s="15"/>
      <c r="I18" s="15"/>
      <c r="J18" s="5">
        <f>$A18*$B$42</f>
        <v>70</v>
      </c>
      <c r="K18" s="11">
        <f>$A18*$B$43</f>
        <v>140</v>
      </c>
      <c r="L18" s="11">
        <f>$A18*$B$44</f>
        <v>42</v>
      </c>
      <c r="M18" s="11">
        <f>$A18*$B$45</f>
        <v>28</v>
      </c>
    </row>
    <row r="19" spans="1:13" ht="15.75" thickBot="1" x14ac:dyDescent="0.3">
      <c r="A19" s="9">
        <v>15</v>
      </c>
      <c r="B19" s="11">
        <f>$A19*$B$40</f>
        <v>1200</v>
      </c>
      <c r="C19" s="11">
        <f>$A19*$B$41</f>
        <v>900</v>
      </c>
      <c r="D19" s="13">
        <f t="shared" si="2"/>
        <v>450</v>
      </c>
      <c r="E19" s="13">
        <f t="shared" si="3"/>
        <v>270</v>
      </c>
      <c r="F19" s="13">
        <f t="shared" si="4"/>
        <v>180</v>
      </c>
      <c r="G19" s="13"/>
      <c r="H19" s="15"/>
      <c r="I19" s="15"/>
      <c r="J19" s="5">
        <f>$A19*$B$42</f>
        <v>75</v>
      </c>
      <c r="K19" s="11">
        <f>$A19*$B$43</f>
        <v>150</v>
      </c>
      <c r="L19" s="11">
        <f>$A19*$B$44</f>
        <v>45</v>
      </c>
      <c r="M19" s="11">
        <f>$A19*$B$45</f>
        <v>30</v>
      </c>
    </row>
    <row r="20" spans="1:13" s="2" customFormat="1" ht="15.75" thickBot="1" x14ac:dyDescent="0.3">
      <c r="A20" s="27" t="s">
        <v>20</v>
      </c>
      <c r="B20" s="26" t="s">
        <v>21</v>
      </c>
      <c r="C20" s="26" t="s">
        <v>14</v>
      </c>
      <c r="D20" s="31">
        <v>0.5</v>
      </c>
      <c r="E20" s="31">
        <v>0.25</v>
      </c>
      <c r="F20" s="31">
        <v>0.15</v>
      </c>
      <c r="G20" s="31">
        <v>0.1</v>
      </c>
      <c r="H20" s="31"/>
      <c r="I20" s="31"/>
      <c r="J20" s="26" t="s">
        <v>8</v>
      </c>
      <c r="K20" s="26" t="s">
        <v>12</v>
      </c>
      <c r="L20" s="26" t="s">
        <v>11</v>
      </c>
      <c r="M20" s="27" t="s">
        <v>13</v>
      </c>
    </row>
    <row r="21" spans="1:13" x14ac:dyDescent="0.25">
      <c r="A21" s="9">
        <v>16</v>
      </c>
      <c r="B21" s="11">
        <f>$A21*$B$40</f>
        <v>1280</v>
      </c>
      <c r="C21" s="11">
        <f>$A21*$B$41</f>
        <v>960</v>
      </c>
      <c r="D21" s="13">
        <f>$C21*$D$20</f>
        <v>480</v>
      </c>
      <c r="E21" s="13">
        <f>$C21*$E$20</f>
        <v>240</v>
      </c>
      <c r="F21" s="13">
        <f>$C21*$F$20</f>
        <v>144</v>
      </c>
      <c r="G21" s="13">
        <f>$C21*$G$20</f>
        <v>96</v>
      </c>
      <c r="H21" s="15"/>
      <c r="I21" s="15"/>
      <c r="J21" s="5">
        <f>$A21*$B$42</f>
        <v>80</v>
      </c>
      <c r="K21" s="11">
        <f>$A21*$B$43</f>
        <v>160</v>
      </c>
      <c r="L21" s="11">
        <f>$A21*$B$44</f>
        <v>48</v>
      </c>
      <c r="M21" s="11">
        <f>$A21*$B$45</f>
        <v>32</v>
      </c>
    </row>
    <row r="22" spans="1:13" x14ac:dyDescent="0.25">
      <c r="A22" s="9">
        <v>17</v>
      </c>
      <c r="B22" s="11">
        <f>$A22*$B$40</f>
        <v>1360</v>
      </c>
      <c r="C22" s="11">
        <f>$A22*$B$41</f>
        <v>1020</v>
      </c>
      <c r="D22" s="13">
        <f t="shared" ref="D22:D25" si="5">$C22*$D$20</f>
        <v>510</v>
      </c>
      <c r="E22" s="13">
        <f t="shared" ref="E22:E25" si="6">$C22*$E$20</f>
        <v>255</v>
      </c>
      <c r="F22" s="13">
        <f t="shared" ref="F22:F25" si="7">$C22*$F$20</f>
        <v>153</v>
      </c>
      <c r="G22" s="13">
        <f t="shared" ref="G22:G25" si="8">$C22*$G$20</f>
        <v>102</v>
      </c>
      <c r="H22" s="15"/>
      <c r="I22" s="15"/>
      <c r="J22" s="5">
        <f>$A22*$B$42</f>
        <v>85</v>
      </c>
      <c r="K22" s="11">
        <f>$A22*$B$43</f>
        <v>170</v>
      </c>
      <c r="L22" s="11">
        <f>$A22*$B$44</f>
        <v>51</v>
      </c>
      <c r="M22" s="11">
        <f>$A22*$B$45</f>
        <v>34</v>
      </c>
    </row>
    <row r="23" spans="1:13" x14ac:dyDescent="0.25">
      <c r="A23" s="9">
        <v>18</v>
      </c>
      <c r="B23" s="11">
        <f>$A23*$B$40</f>
        <v>1440</v>
      </c>
      <c r="C23" s="11">
        <f>$A23*$B$41</f>
        <v>1080</v>
      </c>
      <c r="D23" s="13">
        <f t="shared" si="5"/>
        <v>540</v>
      </c>
      <c r="E23" s="13">
        <f t="shared" si="6"/>
        <v>270</v>
      </c>
      <c r="F23" s="13">
        <f t="shared" si="7"/>
        <v>162</v>
      </c>
      <c r="G23" s="13">
        <f t="shared" si="8"/>
        <v>108</v>
      </c>
      <c r="H23" s="15"/>
      <c r="I23" s="15"/>
      <c r="J23" s="5">
        <f>$A23*$B$42</f>
        <v>90</v>
      </c>
      <c r="K23" s="11">
        <f>$A23*$B$43</f>
        <v>180</v>
      </c>
      <c r="L23" s="11">
        <f>$A23*$B$44</f>
        <v>54</v>
      </c>
      <c r="M23" s="11">
        <f>$A23*$B$45</f>
        <v>36</v>
      </c>
    </row>
    <row r="24" spans="1:13" x14ac:dyDescent="0.25">
      <c r="A24" s="9">
        <v>19</v>
      </c>
      <c r="B24" s="11">
        <f>$A24*$B$40</f>
        <v>1520</v>
      </c>
      <c r="C24" s="11">
        <f>$A24*$B$41</f>
        <v>1140</v>
      </c>
      <c r="D24" s="13">
        <f t="shared" si="5"/>
        <v>570</v>
      </c>
      <c r="E24" s="13">
        <f t="shared" si="6"/>
        <v>285</v>
      </c>
      <c r="F24" s="13">
        <f t="shared" si="7"/>
        <v>171</v>
      </c>
      <c r="G24" s="13">
        <f t="shared" si="8"/>
        <v>114</v>
      </c>
      <c r="H24" s="15"/>
      <c r="I24" s="15"/>
      <c r="J24" s="5">
        <f>$A24*$B$42</f>
        <v>95</v>
      </c>
      <c r="K24" s="11">
        <f>$A24*$B$43</f>
        <v>190</v>
      </c>
      <c r="L24" s="11">
        <f>$A24*$B$44</f>
        <v>57</v>
      </c>
      <c r="M24" s="11">
        <f>$A24*$B$45</f>
        <v>38</v>
      </c>
    </row>
    <row r="25" spans="1:13" ht="15.75" thickBot="1" x14ac:dyDescent="0.3">
      <c r="A25" s="9">
        <v>20</v>
      </c>
      <c r="B25" s="11">
        <f>$A25*$B$40</f>
        <v>1600</v>
      </c>
      <c r="C25" s="11">
        <f>$A25*$B$41</f>
        <v>1200</v>
      </c>
      <c r="D25" s="13">
        <f t="shared" si="5"/>
        <v>600</v>
      </c>
      <c r="E25" s="13">
        <f t="shared" si="6"/>
        <v>300</v>
      </c>
      <c r="F25" s="13">
        <f t="shared" si="7"/>
        <v>180</v>
      </c>
      <c r="G25" s="13">
        <f t="shared" si="8"/>
        <v>120</v>
      </c>
      <c r="H25" s="15"/>
      <c r="I25" s="15"/>
      <c r="J25" s="5">
        <f>$A25*$B$42</f>
        <v>100</v>
      </c>
      <c r="K25" s="11">
        <f>$A25*$B$43</f>
        <v>200</v>
      </c>
      <c r="L25" s="11">
        <f>$A25*$B$44</f>
        <v>60</v>
      </c>
      <c r="M25" s="11">
        <f>$A25*$B$45</f>
        <v>40</v>
      </c>
    </row>
    <row r="26" spans="1:13" s="2" customFormat="1" ht="15.75" thickBot="1" x14ac:dyDescent="0.3">
      <c r="A26" s="27" t="s">
        <v>20</v>
      </c>
      <c r="B26" s="26" t="s">
        <v>21</v>
      </c>
      <c r="C26" s="26" t="s">
        <v>14</v>
      </c>
      <c r="D26" s="31">
        <v>0.5</v>
      </c>
      <c r="E26" s="31">
        <v>0.2</v>
      </c>
      <c r="F26" s="31">
        <v>0.15</v>
      </c>
      <c r="G26" s="31">
        <v>0.1</v>
      </c>
      <c r="H26" s="31">
        <v>0.05</v>
      </c>
      <c r="I26" s="31"/>
      <c r="J26" s="26" t="s">
        <v>8</v>
      </c>
      <c r="K26" s="26" t="s">
        <v>12</v>
      </c>
      <c r="L26" s="26" t="s">
        <v>11</v>
      </c>
      <c r="M26" s="27" t="s">
        <v>13</v>
      </c>
    </row>
    <row r="27" spans="1:13" x14ac:dyDescent="0.25">
      <c r="A27" s="37">
        <v>21</v>
      </c>
      <c r="B27" s="38">
        <f>$A27*$B$40</f>
        <v>1680</v>
      </c>
      <c r="C27" s="38">
        <f>$A27*$B$41</f>
        <v>1260</v>
      </c>
      <c r="D27" s="39">
        <f>$C27*$D$26</f>
        <v>630</v>
      </c>
      <c r="E27" s="39">
        <f>$C27*$E$26</f>
        <v>252</v>
      </c>
      <c r="F27" s="39">
        <f>$C27*$F$26</f>
        <v>189</v>
      </c>
      <c r="G27" s="39">
        <f>$C27*$G$26</f>
        <v>126</v>
      </c>
      <c r="H27" s="39">
        <f>$C27*$H$26</f>
        <v>63</v>
      </c>
      <c r="I27" s="40"/>
      <c r="J27" s="41">
        <f>$A27*$B$42</f>
        <v>105</v>
      </c>
      <c r="K27" s="38">
        <f>$A27*$B$43</f>
        <v>210</v>
      </c>
      <c r="L27" s="38">
        <f>$A27*$B$44</f>
        <v>63</v>
      </c>
      <c r="M27" s="38">
        <f>$A27*$B$45</f>
        <v>42</v>
      </c>
    </row>
    <row r="28" spans="1:13" x14ac:dyDescent="0.25">
      <c r="A28" s="9">
        <v>22</v>
      </c>
      <c r="B28" s="11">
        <f>$A28*$B$40</f>
        <v>1760</v>
      </c>
      <c r="C28" s="11">
        <f>$A28*$B$41</f>
        <v>1320</v>
      </c>
      <c r="D28" s="13">
        <f t="shared" ref="D28:D31" si="9">$C28*$D$26</f>
        <v>660</v>
      </c>
      <c r="E28" s="13">
        <f t="shared" ref="E28:E31" si="10">$C28*$E$26</f>
        <v>264</v>
      </c>
      <c r="F28" s="13">
        <f t="shared" ref="F28:F31" si="11">$C28*$F$26</f>
        <v>198</v>
      </c>
      <c r="G28" s="13">
        <f t="shared" ref="G28:G31" si="12">$C28*$G$26</f>
        <v>132</v>
      </c>
      <c r="H28" s="13">
        <f t="shared" ref="H28:H31" si="13">$C28*$H$26</f>
        <v>66</v>
      </c>
      <c r="I28" s="15"/>
      <c r="J28" s="5">
        <f>$A28*$B$42</f>
        <v>110</v>
      </c>
      <c r="K28" s="11">
        <f>$A28*$B$43</f>
        <v>220</v>
      </c>
      <c r="L28" s="11">
        <f>$A28*$B$44</f>
        <v>66</v>
      </c>
      <c r="M28" s="11">
        <f>$A28*$B$45</f>
        <v>44</v>
      </c>
    </row>
    <row r="29" spans="1:13" x14ac:dyDescent="0.25">
      <c r="A29" s="9">
        <v>23</v>
      </c>
      <c r="B29" s="11">
        <f>$A29*$B$40</f>
        <v>1840</v>
      </c>
      <c r="C29" s="11">
        <f>$A29*$B$41</f>
        <v>1380</v>
      </c>
      <c r="D29" s="13">
        <f t="shared" si="9"/>
        <v>690</v>
      </c>
      <c r="E29" s="13">
        <f t="shared" si="10"/>
        <v>276</v>
      </c>
      <c r="F29" s="13">
        <f t="shared" si="11"/>
        <v>207</v>
      </c>
      <c r="G29" s="13">
        <f t="shared" si="12"/>
        <v>138</v>
      </c>
      <c r="H29" s="13">
        <f t="shared" si="13"/>
        <v>69</v>
      </c>
      <c r="I29" s="15"/>
      <c r="J29" s="5">
        <f>$A29*$B$42</f>
        <v>115</v>
      </c>
      <c r="K29" s="11">
        <f>$A29*$B$43</f>
        <v>230</v>
      </c>
      <c r="L29" s="11">
        <f>$A29*$B$44</f>
        <v>69</v>
      </c>
      <c r="M29" s="11">
        <f>$A29*$B$45</f>
        <v>46</v>
      </c>
    </row>
    <row r="30" spans="1:13" x14ac:dyDescent="0.25">
      <c r="A30" s="9">
        <v>24</v>
      </c>
      <c r="B30" s="11">
        <f>$A30*$B$40</f>
        <v>1920</v>
      </c>
      <c r="C30" s="11">
        <f>$A30*$B$41</f>
        <v>1440</v>
      </c>
      <c r="D30" s="13">
        <f t="shared" si="9"/>
        <v>720</v>
      </c>
      <c r="E30" s="13">
        <f t="shared" si="10"/>
        <v>288</v>
      </c>
      <c r="F30" s="13">
        <f t="shared" si="11"/>
        <v>216</v>
      </c>
      <c r="G30" s="13">
        <f t="shared" si="12"/>
        <v>144</v>
      </c>
      <c r="H30" s="13">
        <f t="shared" si="13"/>
        <v>72</v>
      </c>
      <c r="I30" s="15"/>
      <c r="J30" s="5">
        <f>$A30*$B$42</f>
        <v>120</v>
      </c>
      <c r="K30" s="11">
        <f>$A30*$B$43</f>
        <v>240</v>
      </c>
      <c r="L30" s="11">
        <f>$A30*$B$44</f>
        <v>72</v>
      </c>
      <c r="M30" s="11">
        <f>$A30*$B$45</f>
        <v>48</v>
      </c>
    </row>
    <row r="31" spans="1:13" ht="15.75" thickBot="1" x14ac:dyDescent="0.3">
      <c r="A31" s="10">
        <v>25</v>
      </c>
      <c r="B31" s="12">
        <f>$A31*$B$40</f>
        <v>2000</v>
      </c>
      <c r="C31" s="12">
        <f>$A31*$B$41</f>
        <v>1500</v>
      </c>
      <c r="D31" s="14">
        <f t="shared" si="9"/>
        <v>750</v>
      </c>
      <c r="E31" s="14">
        <f t="shared" si="10"/>
        <v>300</v>
      </c>
      <c r="F31" s="14">
        <f t="shared" si="11"/>
        <v>225</v>
      </c>
      <c r="G31" s="14">
        <f t="shared" si="12"/>
        <v>150</v>
      </c>
      <c r="H31" s="14">
        <f t="shared" si="13"/>
        <v>75</v>
      </c>
      <c r="I31" s="42"/>
      <c r="J31" s="6">
        <f>$A31*$B$42</f>
        <v>125</v>
      </c>
      <c r="K31" s="12">
        <f>$A31*$B$43</f>
        <v>250</v>
      </c>
      <c r="L31" s="12">
        <f>$A31*$B$44</f>
        <v>75</v>
      </c>
      <c r="M31" s="12">
        <f>$A31*$B$45</f>
        <v>50</v>
      </c>
    </row>
    <row r="32" spans="1:13" s="2" customFormat="1" ht="15.75" hidden="1" thickBot="1" x14ac:dyDescent="0.3">
      <c r="A32" s="27" t="s">
        <v>20</v>
      </c>
      <c r="B32" s="26" t="s">
        <v>21</v>
      </c>
      <c r="C32" s="26" t="s">
        <v>14</v>
      </c>
      <c r="D32" s="31">
        <v>0.42</v>
      </c>
      <c r="E32" s="31">
        <v>0.27</v>
      </c>
      <c r="F32" s="31">
        <v>0.11</v>
      </c>
      <c r="G32" s="31">
        <v>0.09</v>
      </c>
      <c r="H32" s="31">
        <v>0.06</v>
      </c>
      <c r="I32" s="31">
        <v>0.05</v>
      </c>
      <c r="J32" s="26" t="s">
        <v>8</v>
      </c>
      <c r="K32" s="26" t="s">
        <v>7</v>
      </c>
      <c r="L32" s="26" t="s">
        <v>11</v>
      </c>
      <c r="M32" s="27" t="s">
        <v>13</v>
      </c>
    </row>
    <row r="33" spans="1:13" hidden="1" x14ac:dyDescent="0.25">
      <c r="A33" s="9">
        <v>26</v>
      </c>
      <c r="B33" s="11">
        <f t="shared" ref="B33:B37" si="14">$A33*$B$40</f>
        <v>2080</v>
      </c>
      <c r="C33" s="11">
        <f>$A33*$B$41</f>
        <v>1560</v>
      </c>
      <c r="D33" s="13">
        <f>$C33*$D$32</f>
        <v>655.19999999999993</v>
      </c>
      <c r="E33" s="13">
        <f>$C33*$E$32</f>
        <v>421.20000000000005</v>
      </c>
      <c r="F33" s="13">
        <f>$C33*$F$32</f>
        <v>171.6</v>
      </c>
      <c r="G33" s="13">
        <f>$C33*$G$32</f>
        <v>140.4</v>
      </c>
      <c r="H33" s="13">
        <f>C33*$H$32</f>
        <v>93.6</v>
      </c>
      <c r="I33" s="13">
        <f>$C33*$I$32</f>
        <v>78</v>
      </c>
      <c r="J33" s="5">
        <f>$A33*$B$42</f>
        <v>130</v>
      </c>
      <c r="K33" s="11">
        <f t="shared" ref="K33:K37" si="15">$A33*$B$43</f>
        <v>260</v>
      </c>
      <c r="L33" s="11">
        <f t="shared" ref="L33:L37" si="16">$A33*$B$44</f>
        <v>78</v>
      </c>
      <c r="M33" s="11">
        <f t="shared" ref="M33:M37" si="17">$A33*$B$45</f>
        <v>52</v>
      </c>
    </row>
    <row r="34" spans="1:13" hidden="1" x14ac:dyDescent="0.25">
      <c r="A34" s="9">
        <v>27</v>
      </c>
      <c r="B34" s="11">
        <f t="shared" si="14"/>
        <v>2160</v>
      </c>
      <c r="C34" s="11">
        <f t="shared" ref="C34:C37" si="18">$A34*$B$41</f>
        <v>1620</v>
      </c>
      <c r="D34" s="13">
        <f t="shared" ref="D34:D37" si="19">$C34*$D$32</f>
        <v>680.4</v>
      </c>
      <c r="E34" s="13">
        <f t="shared" ref="E34:E37" si="20">$C34*$E$32</f>
        <v>437.40000000000003</v>
      </c>
      <c r="F34" s="13">
        <f t="shared" ref="F34:F37" si="21">$C34*$F$32</f>
        <v>178.2</v>
      </c>
      <c r="G34" s="13">
        <f t="shared" ref="G34:G37" si="22">$C34*$G$32</f>
        <v>145.79999999999998</v>
      </c>
      <c r="H34" s="13">
        <f t="shared" ref="H34:H37" si="23">C34*$H$32</f>
        <v>97.2</v>
      </c>
      <c r="I34" s="13">
        <f t="shared" ref="I34:I37" si="24">$C34*$I$32</f>
        <v>81</v>
      </c>
      <c r="J34" s="5">
        <f t="shared" ref="J34:J37" si="25">$A34*$B$42</f>
        <v>135</v>
      </c>
      <c r="K34" s="11">
        <f t="shared" si="15"/>
        <v>270</v>
      </c>
      <c r="L34" s="11">
        <f t="shared" si="16"/>
        <v>81</v>
      </c>
      <c r="M34" s="11">
        <f t="shared" si="17"/>
        <v>54</v>
      </c>
    </row>
    <row r="35" spans="1:13" hidden="1" x14ac:dyDescent="0.25">
      <c r="A35" s="9">
        <v>28</v>
      </c>
      <c r="B35" s="11">
        <f t="shared" si="14"/>
        <v>2240</v>
      </c>
      <c r="C35" s="11">
        <f t="shared" si="18"/>
        <v>1680</v>
      </c>
      <c r="D35" s="13">
        <f t="shared" si="19"/>
        <v>705.6</v>
      </c>
      <c r="E35" s="13">
        <f t="shared" si="20"/>
        <v>453.6</v>
      </c>
      <c r="F35" s="13">
        <f t="shared" si="21"/>
        <v>184.8</v>
      </c>
      <c r="G35" s="13">
        <f t="shared" si="22"/>
        <v>151.19999999999999</v>
      </c>
      <c r="H35" s="13">
        <f t="shared" si="23"/>
        <v>100.8</v>
      </c>
      <c r="I35" s="13">
        <f t="shared" si="24"/>
        <v>84</v>
      </c>
      <c r="J35" s="5">
        <f t="shared" si="25"/>
        <v>140</v>
      </c>
      <c r="K35" s="11">
        <f t="shared" si="15"/>
        <v>280</v>
      </c>
      <c r="L35" s="11">
        <f t="shared" si="16"/>
        <v>84</v>
      </c>
      <c r="M35" s="11">
        <f t="shared" si="17"/>
        <v>56</v>
      </c>
    </row>
    <row r="36" spans="1:13" hidden="1" x14ac:dyDescent="0.25">
      <c r="A36" s="9">
        <v>29</v>
      </c>
      <c r="B36" s="11">
        <f t="shared" si="14"/>
        <v>2320</v>
      </c>
      <c r="C36" s="11">
        <f t="shared" si="18"/>
        <v>1740</v>
      </c>
      <c r="D36" s="13">
        <f t="shared" si="19"/>
        <v>730.8</v>
      </c>
      <c r="E36" s="13">
        <f t="shared" si="20"/>
        <v>469.8</v>
      </c>
      <c r="F36" s="13">
        <f t="shared" si="21"/>
        <v>191.4</v>
      </c>
      <c r="G36" s="13">
        <f t="shared" si="22"/>
        <v>156.6</v>
      </c>
      <c r="H36" s="13">
        <f t="shared" si="23"/>
        <v>104.39999999999999</v>
      </c>
      <c r="I36" s="13">
        <f t="shared" si="24"/>
        <v>87</v>
      </c>
      <c r="J36" s="5">
        <f t="shared" si="25"/>
        <v>145</v>
      </c>
      <c r="K36" s="11">
        <f t="shared" si="15"/>
        <v>290</v>
      </c>
      <c r="L36" s="11">
        <f t="shared" si="16"/>
        <v>87</v>
      </c>
      <c r="M36" s="11">
        <f t="shared" si="17"/>
        <v>58</v>
      </c>
    </row>
    <row r="37" spans="1:13" ht="15.75" hidden="1" thickBot="1" x14ac:dyDescent="0.3">
      <c r="A37" s="10">
        <v>30</v>
      </c>
      <c r="B37" s="12">
        <f t="shared" si="14"/>
        <v>2400</v>
      </c>
      <c r="C37" s="12">
        <f t="shared" si="18"/>
        <v>1800</v>
      </c>
      <c r="D37" s="14">
        <f t="shared" si="19"/>
        <v>756</v>
      </c>
      <c r="E37" s="14">
        <f t="shared" si="20"/>
        <v>486.00000000000006</v>
      </c>
      <c r="F37" s="14">
        <f t="shared" si="21"/>
        <v>198</v>
      </c>
      <c r="G37" s="14">
        <f t="shared" si="22"/>
        <v>162</v>
      </c>
      <c r="H37" s="14">
        <f t="shared" si="23"/>
        <v>108</v>
      </c>
      <c r="I37" s="14">
        <f t="shared" si="24"/>
        <v>90</v>
      </c>
      <c r="J37" s="6">
        <f t="shared" si="25"/>
        <v>150</v>
      </c>
      <c r="K37" s="12">
        <f t="shared" si="15"/>
        <v>300</v>
      </c>
      <c r="L37" s="12">
        <f t="shared" si="16"/>
        <v>90</v>
      </c>
      <c r="M37" s="12">
        <f t="shared" si="17"/>
        <v>60</v>
      </c>
    </row>
    <row r="38" spans="1:13" ht="15.75" thickBot="1" x14ac:dyDescent="0.3"/>
    <row r="39" spans="1:13" ht="15.75" thickBot="1" x14ac:dyDescent="0.3">
      <c r="A39" s="35" t="s">
        <v>15</v>
      </c>
      <c r="B39" s="36"/>
      <c r="C39" s="7"/>
    </row>
    <row r="40" spans="1:13" ht="15.75" thickBot="1" x14ac:dyDescent="0.3">
      <c r="A40" s="18" t="s">
        <v>16</v>
      </c>
      <c r="B40" s="19">
        <v>80</v>
      </c>
      <c r="C40" s="8"/>
    </row>
    <row r="41" spans="1:13" x14ac:dyDescent="0.25">
      <c r="A41" s="20" t="s">
        <v>17</v>
      </c>
      <c r="B41" s="21">
        <v>60</v>
      </c>
      <c r="C41" s="8"/>
    </row>
    <row r="42" spans="1:13" x14ac:dyDescent="0.25">
      <c r="A42" s="20" t="s">
        <v>8</v>
      </c>
      <c r="B42" s="21">
        <v>5</v>
      </c>
      <c r="C42" s="8"/>
    </row>
    <row r="43" spans="1:13" x14ac:dyDescent="0.25">
      <c r="A43" s="22" t="s">
        <v>12</v>
      </c>
      <c r="B43" s="21">
        <v>10</v>
      </c>
      <c r="C43" s="8"/>
    </row>
    <row r="44" spans="1:13" x14ac:dyDescent="0.25">
      <c r="A44" s="22" t="s">
        <v>11</v>
      </c>
      <c r="B44" s="21">
        <v>3</v>
      </c>
      <c r="C44" s="8"/>
    </row>
    <row r="45" spans="1:13" ht="15.75" thickBot="1" x14ac:dyDescent="0.3">
      <c r="A45" s="23" t="s">
        <v>13</v>
      </c>
      <c r="B45" s="24">
        <v>2</v>
      </c>
      <c r="C45" s="8"/>
    </row>
  </sheetData>
  <mergeCells count="2">
    <mergeCell ref="A1:M1"/>
    <mergeCell ref="A39:B39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</vt:lpstr>
      <vt:lpstr>Monthly!Print_Area</vt:lpstr>
    </vt:vector>
  </TitlesOfParts>
  <Company>Brinker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Winans</dc:creator>
  <cp:lastModifiedBy>Paul Winans</cp:lastModifiedBy>
  <cp:lastPrinted>2019-01-18T23:41:00Z</cp:lastPrinted>
  <dcterms:created xsi:type="dcterms:W3CDTF">2018-01-03T15:14:52Z</dcterms:created>
  <dcterms:modified xsi:type="dcterms:W3CDTF">2019-01-24T19:48:22Z</dcterms:modified>
</cp:coreProperties>
</file>