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80" firstSheet="10" activeTab="12"/>
  </bookViews>
  <sheets>
    <sheet name="Jan-Monti" sheetId="1" r:id="rId1"/>
    <sheet name="Jan-Welsh" sheetId="2" r:id="rId2"/>
    <sheet name="Feb-Fork" sheetId="3" r:id="rId3"/>
    <sheet name="March-Athens" sheetId="4" r:id="rId4"/>
    <sheet name="April-Texoma" sheetId="5" r:id="rId5"/>
    <sheet name="May-Palestine" sheetId="6" r:id="rId6"/>
    <sheet name="June-Bonham" sheetId="7" r:id="rId7"/>
    <sheet name="July-Bob Sandlin" sheetId="8" r:id="rId8"/>
    <sheet name="August-Lavon" sheetId="9" r:id="rId9"/>
    <sheet name="Sept-Cypress" sheetId="10" r:id="rId10"/>
    <sheet name="Oct-Lake O' the Pines." sheetId="11" r:id="rId11"/>
    <sheet name="Oct -Lake O' the Pines -2" sheetId="12" r:id="rId12"/>
    <sheet name="Classic - Ray Roberts" sheetId="13" r:id="rId13"/>
    <sheet name="Classic Points and AOY " sheetId="14" r:id="rId14"/>
    <sheet name="Scoring Sheet" sheetId="15" r:id="rId15"/>
  </sheets>
  <definedNames>
    <definedName name="_xlnm.Print_Area" localSheetId="4">'April-Texoma'!$A$1:$L$54</definedName>
    <definedName name="_xlnm.Print_Area" localSheetId="8">'August-Lavon'!$A$1:$L$54</definedName>
    <definedName name="_xlnm.Print_Area" localSheetId="12">'Classic - Ray Roberts'!$A$1:$L$54</definedName>
    <definedName name="_xlnm.Print_Area" localSheetId="13">'Classic Points and AOY '!$A$1:$P$62</definedName>
    <definedName name="_xlnm.Print_Area" localSheetId="2">'Feb-Fork'!$A$1:$L$57</definedName>
    <definedName name="_xlnm.Print_Area" localSheetId="0">'Jan-Monti'!$A$1:$L$51</definedName>
    <definedName name="_xlnm.Print_Area" localSheetId="1">'Jan-Welsh'!$A$1:$L$54</definedName>
    <definedName name="_xlnm.Print_Area" localSheetId="7">'July-Bob Sandlin'!$A$1:$L$54</definedName>
    <definedName name="_xlnm.Print_Area" localSheetId="6">'June-Bonham'!$A$1:$L$54</definedName>
    <definedName name="_xlnm.Print_Area" localSheetId="3">'March-Athens'!$A$1:$L$54</definedName>
    <definedName name="_xlnm.Print_Area" localSheetId="5">'May-Palestine'!$A$1:$L$54</definedName>
    <definedName name="_xlnm.Print_Area" localSheetId="10">'Oct-Lake O'' the Pines.'!$A$1:$L$54</definedName>
    <definedName name="_xlnm.Print_Area" localSheetId="14">'Scoring Sheet'!$A$1:$I$52</definedName>
    <definedName name="_xlnm.Print_Area" localSheetId="9">'Sept-Cypress'!$A$1:$L$69</definedName>
  </definedNames>
  <calcPr fullCalcOnLoad="1"/>
</workbook>
</file>

<file path=xl/sharedStrings.xml><?xml version="1.0" encoding="utf-8"?>
<sst xmlns="http://schemas.openxmlformats.org/spreadsheetml/2006/main" count="1547" uniqueCount="178">
  <si>
    <t>Boat No.</t>
  </si>
  <si>
    <t>Teams</t>
  </si>
  <si>
    <t>Total Fish</t>
  </si>
  <si>
    <t>Total Dead</t>
  </si>
  <si>
    <t>Penalty</t>
  </si>
  <si>
    <t>Big Bass</t>
  </si>
  <si>
    <t>Gross Weight</t>
  </si>
  <si>
    <t>Net Weight</t>
  </si>
  <si>
    <t>Meeting</t>
  </si>
  <si>
    <t>Team Total</t>
  </si>
  <si>
    <t>Club Total</t>
  </si>
  <si>
    <t>Average</t>
  </si>
  <si>
    <t>Total Points</t>
  </si>
  <si>
    <t>Point System</t>
  </si>
  <si>
    <t># of Anglers</t>
  </si>
  <si>
    <t>1st Place</t>
  </si>
  <si>
    <t xml:space="preserve"> = # of Anglers in Tournament</t>
  </si>
  <si>
    <t>2nd Place</t>
  </si>
  <si>
    <t xml:space="preserve"> = # of Anglers in Tournament -1</t>
  </si>
  <si>
    <t>3rd Place</t>
  </si>
  <si>
    <t xml:space="preserve"> = # of Anglers in Tournament -2</t>
  </si>
  <si>
    <t>4th Place</t>
  </si>
  <si>
    <t xml:space="preserve"> = # of Anglers in Tournament -3</t>
  </si>
  <si>
    <t>5th Place</t>
  </si>
  <si>
    <t xml:space="preserve"> = # of Anglers in Tournament -4</t>
  </si>
  <si>
    <t>6th Place</t>
  </si>
  <si>
    <t xml:space="preserve"> = # of Anglers in Tournament -5</t>
  </si>
  <si>
    <t>7th Place</t>
  </si>
  <si>
    <t xml:space="preserve"> = # of Anglers in Tournament -6</t>
  </si>
  <si>
    <t>8th Place</t>
  </si>
  <si>
    <t xml:space="preserve"> = # of Anglers in Tournament -7</t>
  </si>
  <si>
    <t>9th Place</t>
  </si>
  <si>
    <t xml:space="preserve"> = # of Anglers in Tournament -8</t>
  </si>
  <si>
    <t>10th Place</t>
  </si>
  <si>
    <t xml:space="preserve"> = # of Anglers in Tournament -9</t>
  </si>
  <si>
    <t>11th Place</t>
  </si>
  <si>
    <t xml:space="preserve"> = # of Anglers in Tournament -10</t>
  </si>
  <si>
    <t>12th Place</t>
  </si>
  <si>
    <t xml:space="preserve"> = # of Anglers in Tournament -11</t>
  </si>
  <si>
    <t>Bonus Points</t>
  </si>
  <si>
    <t>Top 5 winners</t>
  </si>
  <si>
    <t>Score</t>
  </si>
  <si>
    <t>Place</t>
  </si>
  <si>
    <t>Name</t>
  </si>
  <si>
    <t>Feb</t>
  </si>
  <si>
    <t>Mar</t>
  </si>
  <si>
    <t>Apr</t>
  </si>
  <si>
    <t>May</t>
  </si>
  <si>
    <t>Jun</t>
  </si>
  <si>
    <t>Jul</t>
  </si>
  <si>
    <t>Aug</t>
  </si>
  <si>
    <t>Sep</t>
  </si>
  <si>
    <t>Oct1</t>
  </si>
  <si>
    <t>Oct2</t>
  </si>
  <si>
    <t>Total</t>
  </si>
  <si>
    <t>Note:</t>
  </si>
  <si>
    <t>13th Place</t>
  </si>
  <si>
    <t xml:space="preserve"> = # of Anglers in Tournament -12</t>
  </si>
  <si>
    <t xml:space="preserve"> = # of Anglers in Tournament -13</t>
  </si>
  <si>
    <t>14th Place</t>
  </si>
  <si>
    <t>15th Place</t>
  </si>
  <si>
    <t>16th Place</t>
  </si>
  <si>
    <t>17th Place</t>
  </si>
  <si>
    <t>18th Place</t>
  </si>
  <si>
    <t xml:space="preserve"> = # of Anglers in Tournament -14</t>
  </si>
  <si>
    <t xml:space="preserve"> = # of Anglers in Tournament -15</t>
  </si>
  <si>
    <t xml:space="preserve"> = # of Anglers in Tournament -16</t>
  </si>
  <si>
    <t xml:space="preserve"> = # of Anglers in Tournament -17</t>
  </si>
  <si>
    <t xml:space="preserve"> = # of Anglers in Tournament -18</t>
  </si>
  <si>
    <t>19th Place</t>
  </si>
  <si>
    <t>Jan1</t>
  </si>
  <si>
    <t>Jan2</t>
  </si>
  <si>
    <t>dropped tourney</t>
  </si>
  <si>
    <t>eligible to qualify for classic</t>
  </si>
  <si>
    <t>qualified &amp; attending the classic</t>
  </si>
  <si>
    <t>qualified for but unable to attend the classic</t>
  </si>
  <si>
    <t>Year-End Total will be based on the angler's top 10 tournaments (full schedule has 12 tournaments)</t>
  </si>
  <si>
    <t>Guest</t>
  </si>
  <si>
    <t xml:space="preserve"> </t>
  </si>
  <si>
    <t>Final (2 drops)</t>
  </si>
  <si>
    <t>Comm. Event</t>
  </si>
  <si>
    <t>Garrett Macias</t>
  </si>
  <si>
    <t>Jason Ramage</t>
  </si>
  <si>
    <t>Bill Cox</t>
  </si>
  <si>
    <t>Pat Stack</t>
  </si>
  <si>
    <t>Jim Harcrow</t>
  </si>
  <si>
    <t>David Rosenquist</t>
  </si>
  <si>
    <t>Bryan Greenup</t>
  </si>
  <si>
    <t>Bobby Finta</t>
  </si>
  <si>
    <t>James Canady</t>
  </si>
  <si>
    <t>Mike LaPoint</t>
  </si>
  <si>
    <t>Kelly Langhorne</t>
  </si>
  <si>
    <t>Jeremy Collins</t>
  </si>
  <si>
    <t>Brian Murray</t>
  </si>
  <si>
    <t>Kevin Weiss</t>
  </si>
  <si>
    <t>Chris Derrick</t>
  </si>
  <si>
    <t>Skip Winans</t>
  </si>
  <si>
    <t>David Burton</t>
  </si>
  <si>
    <t>Big Bass of the Year</t>
  </si>
  <si>
    <t>Jason Moore</t>
  </si>
  <si>
    <t>John Sours</t>
  </si>
  <si>
    <t>Tim Newkirk</t>
  </si>
  <si>
    <t>Tim Dodson</t>
  </si>
  <si>
    <t>Roberto Franco</t>
  </si>
  <si>
    <t>David Thomas</t>
  </si>
  <si>
    <t>Jesse Russell</t>
  </si>
  <si>
    <t>Jason Powell</t>
  </si>
  <si>
    <t>Jeff Dawson</t>
  </si>
  <si>
    <t>Britt Reed</t>
  </si>
  <si>
    <t xml:space="preserve">Garrett Macias </t>
  </si>
  <si>
    <t>Andy Starvos</t>
  </si>
  <si>
    <t>Tony Velasco</t>
  </si>
  <si>
    <t>Scott McDonald</t>
  </si>
  <si>
    <t>Luis Salas</t>
  </si>
  <si>
    <t>Terry Petchinski</t>
  </si>
  <si>
    <t>Mark Johnson</t>
  </si>
  <si>
    <t>Rosenquist-Harcrow</t>
  </si>
  <si>
    <t>Canady-Reed</t>
  </si>
  <si>
    <t>Murray-Powell</t>
  </si>
  <si>
    <t>Derrick-Russell</t>
  </si>
  <si>
    <t>Finta-Ramage</t>
  </si>
  <si>
    <t>Mark Maher</t>
  </si>
  <si>
    <t>Scott McDonanld</t>
  </si>
  <si>
    <t>Phil Cavender</t>
  </si>
  <si>
    <t>Jason Letterman</t>
  </si>
  <si>
    <t>Bill Cox/Roberto Franco</t>
  </si>
  <si>
    <t>Bryan Greenup/Terry Petchinski</t>
  </si>
  <si>
    <t>Kelly Langhorne/Jason Powell</t>
  </si>
  <si>
    <t>Andy Starvos/Tony Velasco</t>
  </si>
  <si>
    <t>Bobby Finta/Jim Harcrow</t>
  </si>
  <si>
    <t>Mike LaPointe</t>
  </si>
  <si>
    <t>Michael LaPointe</t>
  </si>
  <si>
    <t>David Wood</t>
  </si>
  <si>
    <t>Bryan Greeup</t>
  </si>
  <si>
    <t>Tony Valeso</t>
  </si>
  <si>
    <t>Ted Herrera</t>
  </si>
  <si>
    <t>James Canaday</t>
  </si>
  <si>
    <t>Tom Meyers</t>
  </si>
  <si>
    <t>Davis Rosenquist</t>
  </si>
  <si>
    <t>Jim Whelon</t>
  </si>
  <si>
    <t>Paul Winans</t>
  </si>
  <si>
    <t>Andy Stravos</t>
  </si>
  <si>
    <t>John Blacksher</t>
  </si>
  <si>
    <t>Mark Mahar</t>
  </si>
  <si>
    <t>Davis Burton</t>
  </si>
  <si>
    <t>Troy Riner</t>
  </si>
  <si>
    <t>Tom Meyer</t>
  </si>
  <si>
    <t>Troy Velasco</t>
  </si>
  <si>
    <t>Jason letterman</t>
  </si>
  <si>
    <t>David Rosenquest</t>
  </si>
  <si>
    <t>Caden Reed (G)</t>
  </si>
  <si>
    <t>Mike Lapointe</t>
  </si>
  <si>
    <t>Mike La Point</t>
  </si>
  <si>
    <t>Steven Sebastion</t>
  </si>
  <si>
    <t>Jess Russell</t>
  </si>
  <si>
    <t>Jim Whelen</t>
  </si>
  <si>
    <t>Kelly Williams</t>
  </si>
  <si>
    <t xml:space="preserve">Tim Dodson </t>
  </si>
  <si>
    <t>Karen Cox</t>
  </si>
  <si>
    <t>Troy Riener</t>
  </si>
  <si>
    <t>Lui Salas</t>
  </si>
  <si>
    <t>C Frazier</t>
  </si>
  <si>
    <t>DavidRosenquist</t>
  </si>
  <si>
    <t>Jim Whelan</t>
  </si>
  <si>
    <t>Rusty Kinser (Guest)</t>
  </si>
  <si>
    <t>Brian Taylor (Guest)</t>
  </si>
  <si>
    <t>Stev Sabastion</t>
  </si>
  <si>
    <t>Rusty Kinser</t>
  </si>
  <si>
    <t>Brian Taylor</t>
  </si>
  <si>
    <t>Kelly Langhore</t>
  </si>
  <si>
    <t>Andy Stavros</t>
  </si>
  <si>
    <t xml:space="preserve">David Burton </t>
  </si>
  <si>
    <t>MCKINNEY BASS CLUB AOY STANDINGS</t>
  </si>
  <si>
    <t>2015 Boaters Division scores</t>
  </si>
  <si>
    <t>2015 Non-Boater Division Scores</t>
  </si>
  <si>
    <t>7.60 lbs Skip Winans</t>
  </si>
  <si>
    <t>Brian Greenup</t>
  </si>
  <si>
    <t>Jamas Canaday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</si>
</sst>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3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b/>
      <sz val="9"/>
      <color rgb="FF0070C0"/>
      <name val="Calibri"/>
      <family val="2"/>
    </font>
    <font>
      <sz val="9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2" fontId="3" fillId="33" borderId="12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2" fillId="0" borderId="13" xfId="0" applyFon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5" fillId="0" borderId="0" xfId="0" applyFont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2" fontId="0" fillId="34" borderId="11" xfId="0" applyNumberFormat="1" applyFont="1" applyFill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1" fontId="0" fillId="0" borderId="12" xfId="0" applyNumberFormat="1" applyFont="1" applyBorder="1" applyAlignment="1">
      <alignment/>
    </xf>
    <xf numFmtId="1" fontId="0" fillId="0" borderId="12" xfId="0" applyNumberFormat="1" applyFont="1" applyFill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1" fontId="0" fillId="35" borderId="11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right" wrapText="1"/>
    </xf>
    <xf numFmtId="0" fontId="4" fillId="36" borderId="10" xfId="0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horizontal="left" wrapText="1"/>
    </xf>
    <xf numFmtId="1" fontId="0" fillId="0" borderId="13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/>
    </xf>
    <xf numFmtId="1" fontId="0" fillId="0" borderId="12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2" fontId="0" fillId="34" borderId="11" xfId="0" applyNumberFormat="1" applyFont="1" applyFill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right" wrapText="1"/>
    </xf>
    <xf numFmtId="0" fontId="0" fillId="0" borderId="11" xfId="0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/>
    </xf>
    <xf numFmtId="1" fontId="0" fillId="0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2" fontId="0" fillId="34" borderId="11" xfId="0" applyNumberFormat="1" applyFont="1" applyFill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1" fontId="0" fillId="35" borderId="11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2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/>
    </xf>
    <xf numFmtId="0" fontId="2" fillId="37" borderId="11" xfId="0" applyFont="1" applyFill="1" applyBorder="1" applyAlignment="1">
      <alignment horizontal="right"/>
    </xf>
    <xf numFmtId="2" fontId="2" fillId="37" borderId="11" xfId="0" applyNumberFormat="1" applyFont="1" applyFill="1" applyBorder="1" applyAlignment="1">
      <alignment/>
    </xf>
    <xf numFmtId="2" fontId="2" fillId="37" borderId="10" xfId="0" applyNumberFormat="1" applyFont="1" applyFill="1" applyBorder="1" applyAlignment="1">
      <alignment/>
    </xf>
    <xf numFmtId="2" fontId="3" fillId="37" borderId="12" xfId="0" applyNumberFormat="1" applyFont="1" applyFill="1" applyBorder="1" applyAlignment="1">
      <alignment horizontal="right"/>
    </xf>
    <xf numFmtId="0" fontId="0" fillId="37" borderId="0" xfId="0" applyFont="1" applyFill="1" applyAlignment="1">
      <alignment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right"/>
    </xf>
    <xf numFmtId="2" fontId="3" fillId="37" borderId="10" xfId="0" applyNumberFormat="1" applyFont="1" applyFill="1" applyBorder="1" applyAlignment="1">
      <alignment horizontal="right"/>
    </xf>
    <xf numFmtId="0" fontId="46" fillId="38" borderId="10" xfId="0" applyFont="1" applyFill="1" applyBorder="1" applyAlignment="1">
      <alignment horizontal="right" wrapText="1"/>
    </xf>
    <xf numFmtId="0" fontId="46" fillId="38" borderId="10" xfId="0" applyFont="1" applyFill="1" applyBorder="1" applyAlignment="1">
      <alignment horizontal="right"/>
    </xf>
    <xf numFmtId="2" fontId="46" fillId="38" borderId="10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0" fontId="0" fillId="39" borderId="15" xfId="0" applyFill="1" applyBorder="1" applyAlignment="1">
      <alignment horizontal="right"/>
    </xf>
    <xf numFmtId="0" fontId="0" fillId="39" borderId="0" xfId="0" applyFill="1" applyBorder="1" applyAlignment="1">
      <alignment horizontal="right"/>
    </xf>
    <xf numFmtId="0" fontId="0" fillId="39" borderId="18" xfId="0" applyFill="1" applyBorder="1" applyAlignment="1">
      <alignment horizontal="center"/>
    </xf>
    <xf numFmtId="0" fontId="2" fillId="39" borderId="0" xfId="0" applyFont="1" applyFill="1" applyBorder="1" applyAlignment="1">
      <alignment horizontal="right"/>
    </xf>
    <xf numFmtId="2" fontId="2" fillId="37" borderId="20" xfId="0" applyNumberFormat="1" applyFont="1" applyFill="1" applyBorder="1" applyAlignment="1">
      <alignment/>
    </xf>
    <xf numFmtId="2" fontId="2" fillId="37" borderId="11" xfId="0" applyNumberFormat="1" applyFont="1" applyFill="1" applyBorder="1" applyAlignment="1">
      <alignment horizontal="center" wrapText="1"/>
    </xf>
    <xf numFmtId="2" fontId="0" fillId="34" borderId="13" xfId="0" applyNumberFormat="1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16" fontId="0" fillId="0" borderId="11" xfId="0" applyNumberFormat="1" applyBorder="1" applyAlignment="1">
      <alignment/>
    </xf>
    <xf numFmtId="2" fontId="0" fillId="39" borderId="11" xfId="0" applyNumberFormat="1" applyFont="1" applyFill="1" applyBorder="1" applyAlignment="1">
      <alignment horizontal="right"/>
    </xf>
    <xf numFmtId="2" fontId="0" fillId="39" borderId="11" xfId="0" applyNumberFormat="1" applyFont="1" applyFill="1" applyBorder="1" applyAlignment="1">
      <alignment/>
    </xf>
    <xf numFmtId="2" fontId="0" fillId="39" borderId="11" xfId="0" applyNumberFormat="1" applyFont="1" applyFill="1" applyBorder="1" applyAlignment="1">
      <alignment/>
    </xf>
    <xf numFmtId="2" fontId="0" fillId="39" borderId="11" xfId="0" applyNumberFormat="1" applyFont="1" applyFill="1" applyBorder="1" applyAlignment="1">
      <alignment horizontal="right"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right"/>
    </xf>
    <xf numFmtId="164" fontId="2" fillId="37" borderId="11" xfId="0" applyNumberFormat="1" applyFont="1" applyFill="1" applyBorder="1" applyAlignment="1">
      <alignment/>
    </xf>
    <xf numFmtId="164" fontId="2" fillId="37" borderId="10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right"/>
    </xf>
    <xf numFmtId="0" fontId="0" fillId="39" borderId="11" xfId="0" applyFont="1" applyFill="1" applyBorder="1" applyAlignment="1">
      <alignment horizontal="left" wrapText="1"/>
    </xf>
    <xf numFmtId="2" fontId="0" fillId="40" borderId="11" xfId="0" applyNumberFormat="1" applyFont="1" applyFill="1" applyBorder="1" applyAlignment="1">
      <alignment/>
    </xf>
    <xf numFmtId="2" fontId="0" fillId="40" borderId="11" xfId="0" applyNumberFormat="1" applyFont="1" applyFill="1" applyBorder="1" applyAlignment="1">
      <alignment horizontal="right"/>
    </xf>
    <xf numFmtId="2" fontId="2" fillId="40" borderId="11" xfId="0" applyNumberFormat="1" applyFont="1" applyFill="1" applyBorder="1" applyAlignment="1">
      <alignment/>
    </xf>
    <xf numFmtId="2" fontId="0" fillId="40" borderId="13" xfId="0" applyNumberFormat="1" applyFill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 horizontal="right"/>
    </xf>
    <xf numFmtId="0" fontId="2" fillId="41" borderId="11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4" fontId="3" fillId="37" borderId="12" xfId="0" applyNumberFormat="1" applyFont="1" applyFill="1" applyBorder="1" applyAlignment="1">
      <alignment horizontal="right"/>
    </xf>
    <xf numFmtId="0" fontId="25" fillId="0" borderId="21" xfId="0" applyFont="1" applyBorder="1" applyAlignment="1">
      <alignment horizontal="center"/>
    </xf>
    <xf numFmtId="0" fontId="26" fillId="39" borderId="21" xfId="0" applyFont="1" applyFill="1" applyBorder="1" applyAlignment="1">
      <alignment/>
    </xf>
    <xf numFmtId="0" fontId="26" fillId="0" borderId="21" xfId="0" applyNumberFormat="1" applyFont="1" applyFill="1" applyBorder="1" applyAlignment="1">
      <alignment/>
    </xf>
    <xf numFmtId="2" fontId="26" fillId="0" borderId="21" xfId="0" applyNumberFormat="1" applyFont="1" applyBorder="1" applyAlignment="1">
      <alignment/>
    </xf>
    <xf numFmtId="2" fontId="25" fillId="0" borderId="21" xfId="0" applyNumberFormat="1" applyFont="1" applyFill="1" applyBorder="1" applyAlignment="1">
      <alignment/>
    </xf>
    <xf numFmtId="0" fontId="25" fillId="0" borderId="21" xfId="0" applyFont="1" applyFill="1" applyBorder="1" applyAlignment="1">
      <alignment horizontal="center"/>
    </xf>
    <xf numFmtId="0" fontId="26" fillId="0" borderId="21" xfId="0" applyNumberFormat="1" applyFont="1" applyBorder="1" applyAlignment="1">
      <alignment/>
    </xf>
    <xf numFmtId="0" fontId="26" fillId="0" borderId="21" xfId="0" applyNumberFormat="1" applyFont="1" applyBorder="1" applyAlignment="1" quotePrefix="1">
      <alignment/>
    </xf>
    <xf numFmtId="0" fontId="26" fillId="39" borderId="21" xfId="0" applyFont="1" applyFill="1" applyBorder="1" applyAlignment="1">
      <alignment/>
    </xf>
    <xf numFmtId="0" fontId="26" fillId="0" borderId="21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>
      <alignment/>
    </xf>
    <xf numFmtId="0" fontId="26" fillId="0" borderId="21" xfId="0" applyFont="1" applyFill="1" applyBorder="1" applyAlignment="1">
      <alignment/>
    </xf>
    <xf numFmtId="0" fontId="25" fillId="0" borderId="21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1" xfId="0" applyFont="1" applyBorder="1" applyAlignment="1">
      <alignment/>
    </xf>
    <xf numFmtId="2" fontId="26" fillId="0" borderId="21" xfId="0" applyNumberFormat="1" applyFont="1" applyBorder="1" applyAlignment="1">
      <alignment/>
    </xf>
    <xf numFmtId="0" fontId="26" fillId="0" borderId="21" xfId="0" applyNumberFormat="1" applyFont="1" applyBorder="1" applyAlignment="1">
      <alignment horizontal="right"/>
    </xf>
    <xf numFmtId="0" fontId="26" fillId="0" borderId="21" xfId="0" applyFont="1" applyFill="1" applyBorder="1" applyAlignment="1">
      <alignment/>
    </xf>
    <xf numFmtId="0" fontId="26" fillId="0" borderId="22" xfId="0" applyNumberFormat="1" applyFont="1" applyFill="1" applyBorder="1" applyAlignment="1">
      <alignment/>
    </xf>
    <xf numFmtId="0" fontId="26" fillId="0" borderId="22" xfId="0" applyNumberFormat="1" applyFont="1" applyBorder="1" applyAlignment="1">
      <alignment/>
    </xf>
    <xf numFmtId="0" fontId="25" fillId="0" borderId="23" xfId="0" applyFont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6" fillId="42" borderId="21" xfId="0" applyNumberFormat="1" applyFont="1" applyFill="1" applyBorder="1" applyAlignment="1">
      <alignment/>
    </xf>
    <xf numFmtId="0" fontId="25" fillId="0" borderId="24" xfId="0" applyFont="1" applyBorder="1" applyAlignment="1">
      <alignment horizontal="center"/>
    </xf>
    <xf numFmtId="0" fontId="25" fillId="0" borderId="23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2" xfId="0" applyFont="1" applyBorder="1" applyAlignment="1">
      <alignment/>
    </xf>
    <xf numFmtId="2" fontId="0" fillId="40" borderId="11" xfId="0" applyNumberFormat="1" applyFont="1" applyFill="1" applyBorder="1" applyAlignment="1">
      <alignment/>
    </xf>
    <xf numFmtId="16" fontId="25" fillId="0" borderId="21" xfId="0" applyNumberFormat="1" applyFont="1" applyBorder="1" applyAlignment="1" quotePrefix="1">
      <alignment horizontal="center"/>
    </xf>
    <xf numFmtId="1" fontId="25" fillId="0" borderId="21" xfId="0" applyNumberFormat="1" applyFont="1" applyBorder="1" applyAlignment="1">
      <alignment horizontal="center"/>
    </xf>
    <xf numFmtId="0" fontId="25" fillId="0" borderId="21" xfId="0" applyFont="1" applyBorder="1" applyAlignment="1" quotePrefix="1">
      <alignment horizontal="center"/>
    </xf>
    <xf numFmtId="0" fontId="25" fillId="0" borderId="21" xfId="0" applyFont="1" applyBorder="1" applyAlignment="1">
      <alignment horizontal="center" wrapText="1"/>
    </xf>
    <xf numFmtId="2" fontId="25" fillId="0" borderId="21" xfId="0" applyNumberFormat="1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" fontId="25" fillId="0" borderId="21" xfId="0" applyNumberFormat="1" applyFont="1" applyBorder="1" applyAlignment="1">
      <alignment/>
    </xf>
    <xf numFmtId="0" fontId="25" fillId="0" borderId="21" xfId="0" applyFont="1" applyBorder="1" applyAlignment="1" quotePrefix="1">
      <alignment/>
    </xf>
    <xf numFmtId="2" fontId="25" fillId="0" borderId="21" xfId="0" applyNumberFormat="1" applyFont="1" applyBorder="1" applyAlignment="1">
      <alignment wrapText="1"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/>
    </xf>
    <xf numFmtId="0" fontId="26" fillId="43" borderId="26" xfId="0" applyFont="1" applyFill="1" applyBorder="1" applyAlignment="1">
      <alignment/>
    </xf>
    <xf numFmtId="0" fontId="26" fillId="44" borderId="26" xfId="0" applyFont="1" applyFill="1" applyBorder="1" applyAlignment="1">
      <alignment/>
    </xf>
    <xf numFmtId="0" fontId="26" fillId="45" borderId="26" xfId="0" applyFont="1" applyFill="1" applyBorder="1" applyAlignment="1">
      <alignment/>
    </xf>
    <xf numFmtId="0" fontId="26" fillId="46" borderId="21" xfId="0" applyFont="1" applyFill="1" applyBorder="1" applyAlignment="1">
      <alignment/>
    </xf>
    <xf numFmtId="2" fontId="0" fillId="47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0" fontId="26" fillId="40" borderId="0" xfId="0" applyFont="1" applyFill="1" applyBorder="1" applyAlignment="1">
      <alignment/>
    </xf>
    <xf numFmtId="0" fontId="26" fillId="40" borderId="21" xfId="0" applyNumberFormat="1" applyFont="1" applyFill="1" applyBorder="1" applyAlignment="1">
      <alignment/>
    </xf>
    <xf numFmtId="0" fontId="26" fillId="39" borderId="21" xfId="0" applyNumberFormat="1" applyFont="1" applyFill="1" applyBorder="1" applyAlignment="1">
      <alignment/>
    </xf>
    <xf numFmtId="0" fontId="26" fillId="48" borderId="26" xfId="0" applyFont="1" applyFill="1" applyBorder="1" applyAlignment="1">
      <alignment/>
    </xf>
    <xf numFmtId="0" fontId="26" fillId="48" borderId="26" xfId="0" applyFont="1" applyFill="1" applyBorder="1" applyAlignment="1">
      <alignment/>
    </xf>
    <xf numFmtId="0" fontId="26" fillId="48" borderId="21" xfId="0" applyFont="1" applyFill="1" applyBorder="1" applyAlignment="1">
      <alignment/>
    </xf>
    <xf numFmtId="0" fontId="26" fillId="49" borderId="21" xfId="0" applyFont="1" applyFill="1" applyBorder="1" applyAlignment="1">
      <alignment/>
    </xf>
    <xf numFmtId="0" fontId="26" fillId="49" borderId="21" xfId="0" applyFont="1" applyFill="1" applyBorder="1" applyAlignment="1">
      <alignment/>
    </xf>
    <xf numFmtId="0" fontId="26" fillId="49" borderId="26" xfId="0" applyFont="1" applyFill="1" applyBorder="1" applyAlignment="1">
      <alignment/>
    </xf>
    <xf numFmtId="0" fontId="26" fillId="49" borderId="26" xfId="0" applyFont="1" applyFill="1" applyBorder="1" applyAlignment="1">
      <alignment/>
    </xf>
    <xf numFmtId="0" fontId="26" fillId="48" borderId="0" xfId="0" applyFont="1" applyFill="1" applyBorder="1" applyAlignment="1">
      <alignment/>
    </xf>
    <xf numFmtId="0" fontId="26" fillId="40" borderId="22" xfId="0" applyNumberFormat="1" applyFont="1" applyFill="1" applyBorder="1" applyAlignment="1">
      <alignment/>
    </xf>
    <xf numFmtId="0" fontId="26" fillId="0" borderId="27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23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 readingOrder="1"/>
    </xf>
    <xf numFmtId="0" fontId="25" fillId="0" borderId="25" xfId="0" applyFont="1" applyBorder="1" applyAlignment="1">
      <alignment horizontal="center" readingOrder="1"/>
    </xf>
    <xf numFmtId="0" fontId="25" fillId="0" borderId="22" xfId="0" applyFont="1" applyBorder="1" applyAlignment="1">
      <alignment horizont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pane ySplit="1" topLeftCell="A22" activePane="bottomLeft" state="frozen"/>
      <selection pane="topLeft" activeCell="A1" sqref="A1"/>
      <selection pane="bottomLeft" activeCell="K32" sqref="K32"/>
    </sheetView>
  </sheetViews>
  <sheetFormatPr defaultColWidth="9.28125" defaultRowHeight="12.75"/>
  <cols>
    <col min="1" max="1" width="8.421875" style="9" bestFit="1" customWidth="1"/>
    <col min="2" max="2" width="17.421875" style="6" customWidth="1"/>
    <col min="3" max="3" width="9.7109375" style="6" bestFit="1" customWidth="1"/>
    <col min="4" max="4" width="10.7109375" style="6" bestFit="1" customWidth="1"/>
    <col min="5" max="5" width="7.7109375" style="6" bestFit="1" customWidth="1"/>
    <col min="6" max="6" width="8.421875" style="6" customWidth="1"/>
    <col min="7" max="7" width="13.28125" style="10" bestFit="1" customWidth="1"/>
    <col min="8" max="8" width="11.00390625" style="6" bestFit="1" customWidth="1"/>
    <col min="9" max="10" width="6.421875" style="6" bestFit="1" customWidth="1"/>
    <col min="11" max="11" width="8.421875" style="6" bestFit="1" customWidth="1"/>
    <col min="12" max="12" width="6.421875" style="6" bestFit="1" customWidth="1"/>
    <col min="13" max="13" width="2.421875" style="6" customWidth="1"/>
    <col min="14" max="14" width="12.7109375" style="6" bestFit="1" customWidth="1"/>
    <col min="15" max="15" width="3.00390625" style="6" bestFit="1" customWidth="1"/>
    <col min="16" max="16" width="29.421875" style="52" customWidth="1"/>
    <col min="17" max="17" width="29.421875" style="6" customWidth="1"/>
    <col min="18" max="16384" width="9.28125" style="6" customWidth="1"/>
  </cols>
  <sheetData>
    <row r="1" spans="1:17" s="4" customFormat="1" ht="53.25" thickBot="1">
      <c r="A1" s="138" t="s">
        <v>0</v>
      </c>
      <c r="B1" s="138" t="s">
        <v>1</v>
      </c>
      <c r="C1" s="138" t="s">
        <v>2</v>
      </c>
      <c r="D1" s="138" t="s">
        <v>3</v>
      </c>
      <c r="E1" s="138" t="s">
        <v>4</v>
      </c>
      <c r="F1" s="138" t="s">
        <v>5</v>
      </c>
      <c r="G1" s="151" t="s">
        <v>6</v>
      </c>
      <c r="H1" s="130" t="s">
        <v>7</v>
      </c>
      <c r="I1" s="138" t="s">
        <v>41</v>
      </c>
      <c r="J1" s="138" t="s">
        <v>39</v>
      </c>
      <c r="K1" s="130" t="s">
        <v>8</v>
      </c>
      <c r="L1" s="138" t="s">
        <v>12</v>
      </c>
      <c r="N1" s="42" t="s">
        <v>13</v>
      </c>
      <c r="O1" s="43"/>
      <c r="P1" s="46"/>
      <c r="Q1" s="43"/>
    </row>
    <row r="2" spans="1:17" ht="15" customHeight="1" thickBot="1">
      <c r="A2" s="5">
        <v>1</v>
      </c>
      <c r="B2" s="79" t="s">
        <v>86</v>
      </c>
      <c r="C2" s="56"/>
      <c r="D2" s="56"/>
      <c r="E2" s="56"/>
      <c r="F2" s="169">
        <v>7.41</v>
      </c>
      <c r="G2" s="67"/>
      <c r="H2" s="67"/>
      <c r="I2" s="63">
        <v>30</v>
      </c>
      <c r="J2" s="63">
        <v>10</v>
      </c>
      <c r="K2" s="63">
        <v>5</v>
      </c>
      <c r="L2" s="64">
        <f>SUM(I2:K2)</f>
        <v>45</v>
      </c>
      <c r="N2" s="25"/>
      <c r="O2" s="26"/>
      <c r="P2" s="47"/>
      <c r="Q2" s="29"/>
    </row>
    <row r="3" spans="1:17" ht="15" customHeight="1" thickBot="1">
      <c r="A3" s="5">
        <v>1</v>
      </c>
      <c r="B3" s="79" t="s">
        <v>85</v>
      </c>
      <c r="C3" s="56"/>
      <c r="D3" s="58"/>
      <c r="E3" s="58"/>
      <c r="F3" s="152"/>
      <c r="G3" s="153"/>
      <c r="H3" s="153"/>
      <c r="I3" s="65">
        <v>30</v>
      </c>
      <c r="J3" s="65">
        <v>10</v>
      </c>
      <c r="K3" s="64">
        <v>5</v>
      </c>
      <c r="L3" s="64">
        <f>SUM(I3:K3)</f>
        <v>45</v>
      </c>
      <c r="N3" s="27" t="s">
        <v>14</v>
      </c>
      <c r="O3" s="28">
        <v>30</v>
      </c>
      <c r="P3" s="48"/>
      <c r="Q3" s="29"/>
    </row>
    <row r="4" spans="1:17" s="136" customFormat="1" ht="15" customHeight="1" thickBot="1">
      <c r="A4" s="129">
        <v>1</v>
      </c>
      <c r="B4" s="130" t="s">
        <v>9</v>
      </c>
      <c r="C4" s="131">
        <v>5</v>
      </c>
      <c r="D4" s="132"/>
      <c r="E4" s="132"/>
      <c r="F4" s="133"/>
      <c r="G4" s="150">
        <v>30.15</v>
      </c>
      <c r="H4" s="150">
        <v>30.15</v>
      </c>
      <c r="I4" s="133"/>
      <c r="J4" s="133"/>
      <c r="K4" s="134"/>
      <c r="L4" s="135"/>
      <c r="M4" s="145"/>
      <c r="N4" s="146"/>
      <c r="O4" s="147"/>
      <c r="P4" s="148"/>
      <c r="Q4" s="149"/>
    </row>
    <row r="5" spans="1:17" ht="15" customHeight="1" thickBot="1">
      <c r="A5" s="5">
        <v>2</v>
      </c>
      <c r="B5" s="79" t="s">
        <v>89</v>
      </c>
      <c r="C5" s="56"/>
      <c r="D5" s="56"/>
      <c r="E5" s="56"/>
      <c r="F5" s="56"/>
      <c r="G5" s="82"/>
      <c r="H5" s="82"/>
      <c r="I5" s="66">
        <v>29</v>
      </c>
      <c r="J5" s="66">
        <v>8</v>
      </c>
      <c r="K5" s="67">
        <v>5</v>
      </c>
      <c r="L5" s="64">
        <f>SUM(I5:K5)</f>
        <v>42</v>
      </c>
      <c r="N5" s="30" t="s">
        <v>15</v>
      </c>
      <c r="O5" s="28">
        <f>O3</f>
        <v>30</v>
      </c>
      <c r="P5" s="48" t="s">
        <v>16</v>
      </c>
      <c r="Q5" s="28"/>
    </row>
    <row r="6" spans="1:17" s="7" customFormat="1" ht="15" customHeight="1" thickBot="1">
      <c r="A6" s="5">
        <v>2</v>
      </c>
      <c r="B6" s="79" t="s">
        <v>108</v>
      </c>
      <c r="C6" s="56"/>
      <c r="D6" s="56"/>
      <c r="E6" s="56"/>
      <c r="F6" s="57"/>
      <c r="G6" s="83"/>
      <c r="H6" s="83"/>
      <c r="I6" s="66">
        <v>29</v>
      </c>
      <c r="J6" s="66">
        <v>8</v>
      </c>
      <c r="K6" s="67">
        <v>5</v>
      </c>
      <c r="L6" s="64">
        <f>SUM(I6:K6)</f>
        <v>42</v>
      </c>
      <c r="N6" s="30" t="s">
        <v>17</v>
      </c>
      <c r="O6" s="28">
        <f aca="true" t="shared" si="0" ref="O6:O14">O5-1</f>
        <v>29</v>
      </c>
      <c r="P6" s="48" t="s">
        <v>18</v>
      </c>
      <c r="Q6" s="28"/>
    </row>
    <row r="7" spans="1:17" s="7" customFormat="1" ht="15" customHeight="1" thickBot="1">
      <c r="A7" s="129">
        <v>2</v>
      </c>
      <c r="B7" s="130" t="s">
        <v>9</v>
      </c>
      <c r="C7" s="131">
        <v>5</v>
      </c>
      <c r="D7" s="132"/>
      <c r="E7" s="132"/>
      <c r="F7" s="133"/>
      <c r="G7" s="133">
        <v>21.2</v>
      </c>
      <c r="H7" s="133">
        <v>21.2</v>
      </c>
      <c r="I7" s="133"/>
      <c r="J7" s="133"/>
      <c r="K7" s="134"/>
      <c r="L7" s="135"/>
      <c r="N7" s="30" t="s">
        <v>19</v>
      </c>
      <c r="O7" s="28">
        <f t="shared" si="0"/>
        <v>28</v>
      </c>
      <c r="P7" s="48" t="s">
        <v>20</v>
      </c>
      <c r="Q7" s="28"/>
    </row>
    <row r="8" spans="1:17" ht="15" customHeight="1" thickBot="1">
      <c r="A8" s="5">
        <v>3</v>
      </c>
      <c r="B8" s="79" t="s">
        <v>93</v>
      </c>
      <c r="C8" s="56"/>
      <c r="D8" s="56"/>
      <c r="E8" s="56"/>
      <c r="F8" s="59"/>
      <c r="G8" s="82"/>
      <c r="H8" s="82"/>
      <c r="I8" s="68">
        <v>28</v>
      </c>
      <c r="J8" s="68">
        <v>6</v>
      </c>
      <c r="K8" s="69">
        <v>5</v>
      </c>
      <c r="L8" s="64">
        <f>SUM(I8:K8)</f>
        <v>39</v>
      </c>
      <c r="N8" s="30" t="s">
        <v>21</v>
      </c>
      <c r="O8" s="28">
        <f t="shared" si="0"/>
        <v>27</v>
      </c>
      <c r="P8" s="48" t="s">
        <v>22</v>
      </c>
      <c r="Q8" s="28"/>
    </row>
    <row r="9" spans="1:17" ht="15" customHeight="1" thickBot="1">
      <c r="A9" s="5">
        <v>3</v>
      </c>
      <c r="B9" s="79" t="s">
        <v>106</v>
      </c>
      <c r="C9" s="56"/>
      <c r="D9" s="56"/>
      <c r="E9" s="56"/>
      <c r="F9" s="8"/>
      <c r="G9" s="83"/>
      <c r="H9" s="83"/>
      <c r="I9" s="66">
        <v>28</v>
      </c>
      <c r="J9" s="66">
        <v>6</v>
      </c>
      <c r="K9" s="67">
        <v>5</v>
      </c>
      <c r="L9" s="64">
        <f>SUM(I9:K9)</f>
        <v>39</v>
      </c>
      <c r="N9" s="30" t="s">
        <v>23</v>
      </c>
      <c r="O9" s="28">
        <f t="shared" si="0"/>
        <v>26</v>
      </c>
      <c r="P9" s="48" t="s">
        <v>24</v>
      </c>
      <c r="Q9" s="28"/>
    </row>
    <row r="10" spans="1:17" ht="15" customHeight="1" thickBot="1">
      <c r="A10" s="129">
        <v>3</v>
      </c>
      <c r="B10" s="130" t="s">
        <v>9</v>
      </c>
      <c r="C10" s="131">
        <v>3</v>
      </c>
      <c r="D10" s="132"/>
      <c r="E10" s="132"/>
      <c r="F10" s="133"/>
      <c r="G10" s="133">
        <v>14.13</v>
      </c>
      <c r="H10" s="133">
        <v>14.13</v>
      </c>
      <c r="I10" s="133"/>
      <c r="J10" s="133"/>
      <c r="K10" s="134"/>
      <c r="L10" s="135"/>
      <c r="N10" s="30" t="s">
        <v>25</v>
      </c>
      <c r="O10" s="28">
        <f t="shared" si="0"/>
        <v>25</v>
      </c>
      <c r="P10" s="48" t="s">
        <v>26</v>
      </c>
      <c r="Q10" s="28"/>
    </row>
    <row r="11" spans="1:17" ht="15" customHeight="1" thickBot="1">
      <c r="A11" s="5">
        <v>4</v>
      </c>
      <c r="B11" s="79" t="s">
        <v>95</v>
      </c>
      <c r="C11" s="56"/>
      <c r="D11" s="56"/>
      <c r="E11" s="56"/>
      <c r="F11" s="57"/>
      <c r="G11" s="82"/>
      <c r="H11" s="82"/>
      <c r="I11" s="66">
        <v>27</v>
      </c>
      <c r="J11" s="66">
        <v>4</v>
      </c>
      <c r="K11" s="67">
        <v>5</v>
      </c>
      <c r="L11" s="64">
        <f>SUM(I11:K11)</f>
        <v>36</v>
      </c>
      <c r="N11" s="32" t="s">
        <v>27</v>
      </c>
      <c r="O11" s="28">
        <f t="shared" si="0"/>
        <v>24</v>
      </c>
      <c r="P11" s="48" t="s">
        <v>28</v>
      </c>
      <c r="Q11" s="28"/>
    </row>
    <row r="12" spans="1:17" s="7" customFormat="1" ht="15" customHeight="1" thickBot="1">
      <c r="A12" s="5">
        <v>4</v>
      </c>
      <c r="B12" s="80" t="s">
        <v>105</v>
      </c>
      <c r="C12" s="56"/>
      <c r="D12" s="56"/>
      <c r="E12" s="56"/>
      <c r="F12" s="57"/>
      <c r="G12" s="83"/>
      <c r="H12" s="83"/>
      <c r="I12" s="66">
        <v>27</v>
      </c>
      <c r="J12" s="66">
        <v>4</v>
      </c>
      <c r="K12" s="67">
        <v>5</v>
      </c>
      <c r="L12" s="64">
        <f>SUM(I12:K12)</f>
        <v>36</v>
      </c>
      <c r="N12" s="33" t="s">
        <v>29</v>
      </c>
      <c r="O12" s="28">
        <f t="shared" si="0"/>
        <v>23</v>
      </c>
      <c r="P12" s="48" t="s">
        <v>30</v>
      </c>
      <c r="Q12" s="28"/>
    </row>
    <row r="13" spans="1:17" s="7" customFormat="1" ht="15" customHeight="1" thickBot="1">
      <c r="A13" s="129">
        <v>4</v>
      </c>
      <c r="B13" s="130" t="s">
        <v>9</v>
      </c>
      <c r="C13" s="131">
        <v>3</v>
      </c>
      <c r="D13" s="132"/>
      <c r="E13" s="132"/>
      <c r="F13" s="133"/>
      <c r="G13" s="133">
        <v>11.58</v>
      </c>
      <c r="H13" s="133">
        <v>11.58</v>
      </c>
      <c r="I13" s="133"/>
      <c r="J13" s="133"/>
      <c r="K13" s="134"/>
      <c r="L13" s="135"/>
      <c r="N13" s="34" t="s">
        <v>31</v>
      </c>
      <c r="O13" s="28">
        <f t="shared" si="0"/>
        <v>22</v>
      </c>
      <c r="P13" s="48" t="s">
        <v>32</v>
      </c>
      <c r="Q13" s="28"/>
    </row>
    <row r="14" spans="1:17" s="7" customFormat="1" ht="15" customHeight="1" thickBot="1">
      <c r="A14" s="5">
        <v>5</v>
      </c>
      <c r="B14" s="79" t="s">
        <v>88</v>
      </c>
      <c r="C14" s="56"/>
      <c r="D14" s="56"/>
      <c r="E14" s="56"/>
      <c r="F14" s="57"/>
      <c r="G14" s="82"/>
      <c r="H14" s="82"/>
      <c r="I14" s="66">
        <v>26</v>
      </c>
      <c r="J14" s="66">
        <v>2</v>
      </c>
      <c r="K14" s="67">
        <v>5</v>
      </c>
      <c r="L14" s="67">
        <f>SUM(I14:K14)</f>
        <v>33</v>
      </c>
      <c r="N14" s="33" t="s">
        <v>33</v>
      </c>
      <c r="O14" s="28">
        <f t="shared" si="0"/>
        <v>21</v>
      </c>
      <c r="P14" s="48" t="s">
        <v>34</v>
      </c>
      <c r="Q14" s="28"/>
    </row>
    <row r="15" spans="1:17" ht="15" customHeight="1" thickBot="1">
      <c r="A15" s="5">
        <v>5</v>
      </c>
      <c r="B15" s="80" t="s">
        <v>82</v>
      </c>
      <c r="C15" s="56"/>
      <c r="D15" s="56"/>
      <c r="E15" s="56"/>
      <c r="F15" s="57"/>
      <c r="G15" s="83"/>
      <c r="H15" s="83"/>
      <c r="I15" s="66">
        <v>26</v>
      </c>
      <c r="J15" s="66">
        <v>2</v>
      </c>
      <c r="K15" s="67">
        <v>5</v>
      </c>
      <c r="L15" s="67">
        <f>SUM(I15:K15)</f>
        <v>33</v>
      </c>
      <c r="N15" s="32" t="s">
        <v>35</v>
      </c>
      <c r="O15" s="28">
        <f aca="true" t="shared" si="1" ref="O15:O23">O14-1</f>
        <v>20</v>
      </c>
      <c r="P15" s="48" t="s">
        <v>36</v>
      </c>
      <c r="Q15" s="28"/>
    </row>
    <row r="16" spans="1:17" ht="15" customHeight="1" thickBot="1">
      <c r="A16" s="129">
        <v>5</v>
      </c>
      <c r="B16" s="130" t="s">
        <v>9</v>
      </c>
      <c r="C16" s="131">
        <v>2</v>
      </c>
      <c r="D16" s="132"/>
      <c r="E16" s="132"/>
      <c r="F16" s="133"/>
      <c r="G16" s="133">
        <v>11.43</v>
      </c>
      <c r="H16" s="133">
        <v>11.43</v>
      </c>
      <c r="I16" s="133"/>
      <c r="J16" s="133"/>
      <c r="K16" s="134"/>
      <c r="L16" s="135"/>
      <c r="N16" s="32" t="s">
        <v>37</v>
      </c>
      <c r="O16" s="28">
        <f t="shared" si="1"/>
        <v>19</v>
      </c>
      <c r="P16" s="48" t="s">
        <v>38</v>
      </c>
      <c r="Q16" s="28"/>
    </row>
    <row r="17" spans="1:17" ht="15" customHeight="1" thickBot="1">
      <c r="A17" s="5">
        <v>6</v>
      </c>
      <c r="B17" s="79" t="s">
        <v>91</v>
      </c>
      <c r="C17" s="56"/>
      <c r="D17" s="56"/>
      <c r="E17" s="56"/>
      <c r="F17" s="57"/>
      <c r="G17" s="82"/>
      <c r="H17" s="82"/>
      <c r="I17" s="66">
        <v>25</v>
      </c>
      <c r="J17" s="70"/>
      <c r="K17" s="67">
        <v>5</v>
      </c>
      <c r="L17" s="64">
        <f>SUM(I17:K17)</f>
        <v>30</v>
      </c>
      <c r="N17" s="53" t="s">
        <v>56</v>
      </c>
      <c r="O17" s="28">
        <f t="shared" si="1"/>
        <v>18</v>
      </c>
      <c r="P17" s="54" t="s">
        <v>57</v>
      </c>
      <c r="Q17" s="31"/>
    </row>
    <row r="18" spans="1:17" ht="15" customHeight="1" thickBot="1">
      <c r="A18" s="5">
        <v>6</v>
      </c>
      <c r="B18" s="79" t="s">
        <v>84</v>
      </c>
      <c r="C18" s="56"/>
      <c r="D18" s="56"/>
      <c r="E18" s="56"/>
      <c r="F18" s="57"/>
      <c r="G18" s="83"/>
      <c r="H18" s="83"/>
      <c r="I18" s="66">
        <v>25</v>
      </c>
      <c r="J18" s="70"/>
      <c r="K18" s="67">
        <v>5</v>
      </c>
      <c r="L18" s="64">
        <f>SUM(I18:K18)</f>
        <v>30</v>
      </c>
      <c r="N18" s="53" t="s">
        <v>59</v>
      </c>
      <c r="O18" s="28">
        <f t="shared" si="1"/>
        <v>17</v>
      </c>
      <c r="P18" s="54" t="s">
        <v>58</v>
      </c>
      <c r="Q18" s="31"/>
    </row>
    <row r="19" spans="1:17" ht="15" customHeight="1" thickBot="1">
      <c r="A19" s="129">
        <v>6</v>
      </c>
      <c r="B19" s="130" t="s">
        <v>9</v>
      </c>
      <c r="C19" s="131">
        <v>2</v>
      </c>
      <c r="D19" s="132"/>
      <c r="E19" s="132"/>
      <c r="F19" s="133"/>
      <c r="G19" s="133">
        <v>9.9</v>
      </c>
      <c r="H19" s="133">
        <v>9.9</v>
      </c>
      <c r="I19" s="133"/>
      <c r="J19" s="133"/>
      <c r="K19" s="134"/>
      <c r="L19" s="135"/>
      <c r="N19" s="75" t="s">
        <v>60</v>
      </c>
      <c r="O19" s="76">
        <f t="shared" si="1"/>
        <v>16</v>
      </c>
      <c r="P19" s="54" t="s">
        <v>64</v>
      </c>
      <c r="Q19" s="29"/>
    </row>
    <row r="20" spans="1:17" s="7" customFormat="1" ht="15" customHeight="1" thickBot="1">
      <c r="A20" s="5">
        <v>7</v>
      </c>
      <c r="B20" s="79" t="s">
        <v>109</v>
      </c>
      <c r="C20" s="56"/>
      <c r="D20" s="56"/>
      <c r="E20" s="56"/>
      <c r="F20" s="57"/>
      <c r="G20" s="82"/>
      <c r="H20" s="82"/>
      <c r="I20" s="66">
        <v>24</v>
      </c>
      <c r="J20" s="70"/>
      <c r="K20" s="67">
        <v>5</v>
      </c>
      <c r="L20" s="64">
        <f>SUM(I20:K20)</f>
        <v>29</v>
      </c>
      <c r="N20" s="53" t="s">
        <v>61</v>
      </c>
      <c r="O20" s="77">
        <f t="shared" si="1"/>
        <v>15</v>
      </c>
      <c r="P20" s="54" t="s">
        <v>65</v>
      </c>
      <c r="Q20" s="29"/>
    </row>
    <row r="21" spans="1:17" ht="15" customHeight="1" thickBot="1">
      <c r="A21" s="5">
        <v>7</v>
      </c>
      <c r="B21" s="79" t="s">
        <v>99</v>
      </c>
      <c r="C21" s="56"/>
      <c r="D21" s="56"/>
      <c r="E21" s="56"/>
      <c r="F21" s="57"/>
      <c r="G21" s="83"/>
      <c r="H21" s="83"/>
      <c r="I21" s="66">
        <v>24</v>
      </c>
      <c r="J21" s="70"/>
      <c r="K21" s="67">
        <v>5</v>
      </c>
      <c r="L21" s="64">
        <f>SUM(I21:K21)</f>
        <v>29</v>
      </c>
      <c r="N21" s="53" t="s">
        <v>62</v>
      </c>
      <c r="O21" s="77">
        <f t="shared" si="1"/>
        <v>14</v>
      </c>
      <c r="P21" s="54" t="s">
        <v>66</v>
      </c>
      <c r="Q21" s="31"/>
    </row>
    <row r="22" spans="1:17" ht="15" customHeight="1" thickBot="1">
      <c r="A22" s="129">
        <v>7</v>
      </c>
      <c r="B22" s="130" t="s">
        <v>9</v>
      </c>
      <c r="C22" s="131">
        <v>2</v>
      </c>
      <c r="D22" s="132"/>
      <c r="E22" s="132"/>
      <c r="F22" s="133"/>
      <c r="G22" s="133">
        <v>9.28</v>
      </c>
      <c r="H22" s="133">
        <v>9.28</v>
      </c>
      <c r="I22" s="133"/>
      <c r="J22" s="133"/>
      <c r="K22" s="134"/>
      <c r="L22" s="135"/>
      <c r="N22" s="53" t="s">
        <v>63</v>
      </c>
      <c r="O22" s="77">
        <f t="shared" si="1"/>
        <v>13</v>
      </c>
      <c r="P22" s="54" t="s">
        <v>67</v>
      </c>
      <c r="Q22" s="29"/>
    </row>
    <row r="23" spans="1:17" ht="15" customHeight="1" thickBot="1">
      <c r="A23" s="5">
        <v>8</v>
      </c>
      <c r="B23" s="79" t="s">
        <v>90</v>
      </c>
      <c r="C23" s="56"/>
      <c r="D23" s="56"/>
      <c r="E23" s="56"/>
      <c r="F23" s="57"/>
      <c r="G23" s="82"/>
      <c r="H23" s="82"/>
      <c r="I23" s="66">
        <v>23</v>
      </c>
      <c r="J23" s="70"/>
      <c r="K23" s="67">
        <v>5</v>
      </c>
      <c r="L23" s="64">
        <f>SUM(I23:K23)</f>
        <v>28</v>
      </c>
      <c r="N23" s="53" t="s">
        <v>69</v>
      </c>
      <c r="O23" s="77">
        <f t="shared" si="1"/>
        <v>12</v>
      </c>
      <c r="P23" s="54" t="s">
        <v>68</v>
      </c>
      <c r="Q23" s="29"/>
    </row>
    <row r="24" spans="1:18" ht="15" customHeight="1" thickBot="1">
      <c r="A24" s="5">
        <v>8</v>
      </c>
      <c r="B24" s="79" t="s">
        <v>92</v>
      </c>
      <c r="C24" s="56"/>
      <c r="D24" s="56"/>
      <c r="E24" s="56"/>
      <c r="F24" s="57"/>
      <c r="G24" s="83"/>
      <c r="H24" s="83"/>
      <c r="I24" s="66">
        <v>23</v>
      </c>
      <c r="J24" s="70"/>
      <c r="K24" s="67">
        <v>5</v>
      </c>
      <c r="L24" s="64">
        <f>SUM(I24:K24)</f>
        <v>28</v>
      </c>
      <c r="N24" s="53"/>
      <c r="O24" s="77"/>
      <c r="P24" s="54"/>
      <c r="Q24" s="11"/>
      <c r="R24" s="11"/>
    </row>
    <row r="25" spans="1:18" s="7" customFormat="1" ht="15" customHeight="1" thickBot="1">
      <c r="A25" s="129">
        <v>8</v>
      </c>
      <c r="B25" s="130" t="s">
        <v>9</v>
      </c>
      <c r="C25" s="131">
        <v>1</v>
      </c>
      <c r="D25" s="132"/>
      <c r="E25" s="132"/>
      <c r="F25" s="133"/>
      <c r="G25" s="133">
        <v>6.64</v>
      </c>
      <c r="H25" s="133">
        <v>6.64</v>
      </c>
      <c r="I25" s="133"/>
      <c r="J25" s="133"/>
      <c r="K25" s="134"/>
      <c r="L25" s="135"/>
      <c r="N25" s="27" t="s">
        <v>39</v>
      </c>
      <c r="O25" s="28"/>
      <c r="P25" s="49" t="s">
        <v>40</v>
      </c>
      <c r="Q25" s="11"/>
      <c r="R25" s="11"/>
    </row>
    <row r="26" spans="1:18" s="7" customFormat="1" ht="15" customHeight="1" thickBot="1">
      <c r="A26" s="5">
        <v>9</v>
      </c>
      <c r="B26" s="79" t="s">
        <v>110</v>
      </c>
      <c r="C26" s="56"/>
      <c r="D26" s="56"/>
      <c r="E26" s="56"/>
      <c r="F26" s="57"/>
      <c r="G26" s="82"/>
      <c r="H26" s="82"/>
      <c r="I26" s="66">
        <v>23</v>
      </c>
      <c r="J26" s="70"/>
      <c r="K26" s="67">
        <v>0</v>
      </c>
      <c r="L26" s="64">
        <f>SUM(I26:K26)</f>
        <v>23</v>
      </c>
      <c r="N26" s="30" t="s">
        <v>15</v>
      </c>
      <c r="O26" s="28">
        <v>10</v>
      </c>
      <c r="P26" s="48" t="s">
        <v>116</v>
      </c>
      <c r="Q26" s="11"/>
      <c r="R26" s="11"/>
    </row>
    <row r="27" spans="1:18" s="7" customFormat="1" ht="15" customHeight="1" thickBot="1">
      <c r="A27" s="5">
        <v>9</v>
      </c>
      <c r="B27" s="79" t="s">
        <v>101</v>
      </c>
      <c r="C27" s="56"/>
      <c r="D27" s="56"/>
      <c r="E27" s="56"/>
      <c r="F27" s="57"/>
      <c r="G27" s="83"/>
      <c r="H27" s="83"/>
      <c r="I27" s="66">
        <v>23</v>
      </c>
      <c r="J27" s="70"/>
      <c r="K27" s="67">
        <v>5</v>
      </c>
      <c r="L27" s="64">
        <f>SUM(I27:K27)</f>
        <v>28</v>
      </c>
      <c r="N27" s="30" t="s">
        <v>17</v>
      </c>
      <c r="O27" s="28">
        <v>8</v>
      </c>
      <c r="P27" s="48" t="s">
        <v>117</v>
      </c>
      <c r="Q27" s="11"/>
      <c r="R27" s="11"/>
    </row>
    <row r="28" spans="1:18" s="7" customFormat="1" ht="15" customHeight="1" thickBot="1">
      <c r="A28" s="129">
        <v>9</v>
      </c>
      <c r="B28" s="130" t="s">
        <v>9</v>
      </c>
      <c r="C28" s="131">
        <v>1</v>
      </c>
      <c r="D28" s="132"/>
      <c r="E28" s="132"/>
      <c r="F28" s="133"/>
      <c r="G28" s="133">
        <v>6.64</v>
      </c>
      <c r="H28" s="133">
        <v>6.64</v>
      </c>
      <c r="I28" s="133"/>
      <c r="J28" s="133"/>
      <c r="K28" s="134"/>
      <c r="L28" s="135"/>
      <c r="N28" s="30" t="s">
        <v>19</v>
      </c>
      <c r="O28" s="28">
        <v>6</v>
      </c>
      <c r="P28" s="48" t="s">
        <v>118</v>
      </c>
      <c r="Q28" s="11"/>
      <c r="R28" s="11"/>
    </row>
    <row r="29" spans="1:18" ht="15" customHeight="1" thickBot="1">
      <c r="A29" s="5">
        <v>10</v>
      </c>
      <c r="B29" s="79" t="s">
        <v>102</v>
      </c>
      <c r="C29" s="56"/>
      <c r="D29" s="56"/>
      <c r="E29" s="56"/>
      <c r="F29" s="57"/>
      <c r="G29" s="82"/>
      <c r="H29" s="82"/>
      <c r="I29" s="66">
        <v>22</v>
      </c>
      <c r="J29" s="70"/>
      <c r="K29" s="67">
        <v>5</v>
      </c>
      <c r="L29" s="64">
        <f>SUM(I29:K29)</f>
        <v>27</v>
      </c>
      <c r="N29" s="30" t="s">
        <v>21</v>
      </c>
      <c r="O29" s="28">
        <v>4</v>
      </c>
      <c r="P29" s="48" t="s">
        <v>119</v>
      </c>
      <c r="Q29" s="11"/>
      <c r="R29" s="11"/>
    </row>
    <row r="30" spans="1:18" ht="15" customHeight="1" thickBot="1">
      <c r="A30" s="5">
        <v>10</v>
      </c>
      <c r="B30" s="79" t="s">
        <v>111</v>
      </c>
      <c r="C30" s="56"/>
      <c r="D30" s="56"/>
      <c r="E30" s="56"/>
      <c r="F30" s="57"/>
      <c r="G30" s="83"/>
      <c r="H30" s="83"/>
      <c r="I30" s="66">
        <v>22</v>
      </c>
      <c r="J30" s="70"/>
      <c r="K30" s="67">
        <v>5</v>
      </c>
      <c r="L30" s="64">
        <f>SUM(I30:K30)</f>
        <v>27</v>
      </c>
      <c r="N30" s="35" t="s">
        <v>23</v>
      </c>
      <c r="O30" s="36">
        <v>2</v>
      </c>
      <c r="P30" s="50" t="s">
        <v>120</v>
      </c>
      <c r="Q30" s="11"/>
      <c r="R30" s="11"/>
    </row>
    <row r="31" spans="1:18" ht="15" customHeight="1" thickBot="1">
      <c r="A31" s="129">
        <v>10</v>
      </c>
      <c r="B31" s="130" t="s">
        <v>9</v>
      </c>
      <c r="C31" s="131">
        <v>1</v>
      </c>
      <c r="D31" s="132"/>
      <c r="E31" s="132"/>
      <c r="F31" s="133"/>
      <c r="G31" s="133">
        <v>3.54</v>
      </c>
      <c r="H31" s="133">
        <v>3.54</v>
      </c>
      <c r="I31" s="133"/>
      <c r="J31" s="133"/>
      <c r="K31" s="134"/>
      <c r="L31" s="135"/>
      <c r="O31" s="37"/>
      <c r="P31" s="51"/>
      <c r="Q31" s="11"/>
      <c r="R31" s="11"/>
    </row>
    <row r="32" spans="1:18" ht="15" customHeight="1" thickBot="1">
      <c r="A32" s="5">
        <v>11</v>
      </c>
      <c r="B32" s="79" t="s">
        <v>83</v>
      </c>
      <c r="C32" s="56"/>
      <c r="D32" s="56"/>
      <c r="E32" s="56"/>
      <c r="F32" s="57"/>
      <c r="G32" s="82"/>
      <c r="H32" s="82"/>
      <c r="I32" s="160">
        <v>11</v>
      </c>
      <c r="J32" s="70"/>
      <c r="K32" s="67"/>
      <c r="L32" s="161">
        <f>SUM(I32:K32)</f>
        <v>11</v>
      </c>
      <c r="O32" s="37"/>
      <c r="P32" s="51"/>
      <c r="Q32" s="11"/>
      <c r="R32" s="11"/>
    </row>
    <row r="33" spans="1:18" s="7" customFormat="1" ht="15" customHeight="1" thickBot="1">
      <c r="A33" s="5">
        <v>11</v>
      </c>
      <c r="B33" s="79" t="s">
        <v>94</v>
      </c>
      <c r="C33" s="56"/>
      <c r="D33" s="56"/>
      <c r="E33" s="56"/>
      <c r="F33" s="60"/>
      <c r="G33" s="83"/>
      <c r="H33" s="83"/>
      <c r="I33" s="160">
        <v>11</v>
      </c>
      <c r="J33" s="70"/>
      <c r="K33" s="67"/>
      <c r="L33" s="161">
        <f>SUM(I33:K33)</f>
        <v>11</v>
      </c>
      <c r="O33" s="37"/>
      <c r="P33" s="51"/>
      <c r="Q33" s="11"/>
      <c r="R33" s="11"/>
    </row>
    <row r="34" spans="1:18" s="7" customFormat="1" ht="15" customHeight="1" thickBot="1">
      <c r="A34" s="129">
        <v>11</v>
      </c>
      <c r="B34" s="130" t="s">
        <v>9</v>
      </c>
      <c r="C34" s="131">
        <v>0</v>
      </c>
      <c r="D34" s="132"/>
      <c r="E34" s="132"/>
      <c r="F34" s="133"/>
      <c r="G34" s="133">
        <v>0</v>
      </c>
      <c r="H34" s="133">
        <v>0</v>
      </c>
      <c r="I34" s="133"/>
      <c r="J34" s="133"/>
      <c r="K34" s="134"/>
      <c r="L34" s="135"/>
      <c r="O34" s="37"/>
      <c r="P34" s="51"/>
      <c r="Q34" s="11"/>
      <c r="R34" s="11"/>
    </row>
    <row r="35" spans="1:18" ht="15" customHeight="1" thickBot="1">
      <c r="A35" s="5">
        <v>12</v>
      </c>
      <c r="B35" s="79" t="s">
        <v>87</v>
      </c>
      <c r="C35" s="56"/>
      <c r="D35" s="56"/>
      <c r="E35" s="56"/>
      <c r="F35" s="57"/>
      <c r="G35" s="82"/>
      <c r="H35" s="82"/>
      <c r="I35" s="160">
        <v>11</v>
      </c>
      <c r="J35" s="70"/>
      <c r="K35" s="67"/>
      <c r="L35" s="161">
        <f>SUM(I35:K35)</f>
        <v>11</v>
      </c>
      <c r="O35" s="18"/>
      <c r="P35" s="51"/>
      <c r="Q35" s="18"/>
      <c r="R35" s="18"/>
    </row>
    <row r="36" spans="1:18" ht="15" customHeight="1" thickBot="1">
      <c r="A36" s="5">
        <v>12</v>
      </c>
      <c r="B36" s="79" t="s">
        <v>112</v>
      </c>
      <c r="C36" s="56"/>
      <c r="D36" s="56"/>
      <c r="E36" s="56"/>
      <c r="F36" s="45"/>
      <c r="G36" s="83"/>
      <c r="H36" s="83"/>
      <c r="I36" s="160">
        <v>11</v>
      </c>
      <c r="J36" s="70"/>
      <c r="K36" s="67"/>
      <c r="L36" s="161">
        <f>SUM(I36:K36)</f>
        <v>11</v>
      </c>
      <c r="O36" s="18"/>
      <c r="P36" s="51"/>
      <c r="Q36" s="18"/>
      <c r="R36" s="18"/>
    </row>
    <row r="37" spans="1:18" ht="15" customHeight="1" thickBot="1">
      <c r="A37" s="129">
        <v>12</v>
      </c>
      <c r="B37" s="130" t="s">
        <v>9</v>
      </c>
      <c r="C37" s="131">
        <v>0</v>
      </c>
      <c r="D37" s="132"/>
      <c r="E37" s="132"/>
      <c r="F37" s="133"/>
      <c r="G37" s="133">
        <v>0</v>
      </c>
      <c r="H37" s="133">
        <v>0</v>
      </c>
      <c r="I37" s="133">
        <v>11</v>
      </c>
      <c r="J37" s="133"/>
      <c r="K37" s="134"/>
      <c r="L37" s="135"/>
      <c r="O37" s="18"/>
      <c r="P37" s="51"/>
      <c r="Q37" s="18"/>
      <c r="R37" s="18"/>
    </row>
    <row r="38" spans="1:18" ht="15" customHeight="1" thickBot="1">
      <c r="A38" s="5">
        <v>13</v>
      </c>
      <c r="B38" s="81" t="s">
        <v>97</v>
      </c>
      <c r="C38" s="56"/>
      <c r="D38" s="56"/>
      <c r="E38" s="56"/>
      <c r="F38" s="57"/>
      <c r="G38" s="82"/>
      <c r="H38" s="82"/>
      <c r="I38" s="160">
        <v>11</v>
      </c>
      <c r="J38" s="70"/>
      <c r="K38" s="67"/>
      <c r="L38" s="161">
        <f>SUM(I38:K38)</f>
        <v>11</v>
      </c>
      <c r="O38" s="18"/>
      <c r="P38" s="51"/>
      <c r="Q38" s="18"/>
      <c r="R38" s="18"/>
    </row>
    <row r="39" spans="1:18" s="7" customFormat="1" ht="15" customHeight="1" thickBot="1">
      <c r="A39" s="5">
        <v>13</v>
      </c>
      <c r="B39" s="79" t="s">
        <v>113</v>
      </c>
      <c r="C39" s="56"/>
      <c r="D39" s="56"/>
      <c r="E39" s="56"/>
      <c r="F39" s="57"/>
      <c r="G39" s="83"/>
      <c r="H39" s="83"/>
      <c r="I39" s="160">
        <v>11</v>
      </c>
      <c r="J39" s="70"/>
      <c r="K39" s="67"/>
      <c r="L39" s="161">
        <f>SUM(I39:K39)</f>
        <v>11</v>
      </c>
      <c r="O39" s="11"/>
      <c r="P39" s="51"/>
      <c r="Q39" s="11"/>
      <c r="R39" s="11"/>
    </row>
    <row r="40" spans="1:18" s="7" customFormat="1" ht="15" customHeight="1" thickBot="1">
      <c r="A40" s="137">
        <v>13</v>
      </c>
      <c r="B40" s="138" t="s">
        <v>9</v>
      </c>
      <c r="C40" s="139">
        <v>0</v>
      </c>
      <c r="D40" s="140"/>
      <c r="E40" s="140"/>
      <c r="F40" s="134"/>
      <c r="G40" s="134">
        <v>0</v>
      </c>
      <c r="H40" s="134">
        <v>0</v>
      </c>
      <c r="I40" s="134"/>
      <c r="J40" s="134"/>
      <c r="K40" s="134"/>
      <c r="L40" s="141"/>
      <c r="O40" s="11"/>
      <c r="P40" s="51"/>
      <c r="Q40" s="11"/>
      <c r="R40" s="11"/>
    </row>
    <row r="41" spans="1:18" s="7" customFormat="1" ht="15" customHeight="1" thickBot="1">
      <c r="A41" s="5">
        <v>14</v>
      </c>
      <c r="B41" s="79" t="s">
        <v>96</v>
      </c>
      <c r="C41" s="56"/>
      <c r="D41" s="56"/>
      <c r="E41" s="56"/>
      <c r="F41" s="57"/>
      <c r="G41" s="82"/>
      <c r="H41" s="82"/>
      <c r="I41" s="160">
        <v>11</v>
      </c>
      <c r="J41" s="70"/>
      <c r="K41" s="67"/>
      <c r="L41" s="161">
        <f>SUM(I41:K41)</f>
        <v>11</v>
      </c>
      <c r="O41" s="11"/>
      <c r="P41" s="51"/>
      <c r="Q41" s="11"/>
      <c r="R41" s="11"/>
    </row>
    <row r="42" spans="1:18" s="7" customFormat="1" ht="15" customHeight="1" thickBot="1">
      <c r="A42" s="5">
        <v>14</v>
      </c>
      <c r="B42" s="79" t="s">
        <v>114</v>
      </c>
      <c r="C42" s="56"/>
      <c r="D42" s="56"/>
      <c r="E42" s="56"/>
      <c r="F42" s="57"/>
      <c r="G42" s="83"/>
      <c r="H42" s="83"/>
      <c r="I42" s="160">
        <v>11</v>
      </c>
      <c r="J42" s="70"/>
      <c r="K42" s="67"/>
      <c r="L42" s="161">
        <f>SUM(I42:K42)</f>
        <v>11</v>
      </c>
      <c r="O42" s="11"/>
      <c r="P42" s="51"/>
      <c r="Q42" s="11"/>
      <c r="R42" s="11"/>
    </row>
    <row r="43" spans="1:18" s="7" customFormat="1" ht="15" customHeight="1" thickBot="1">
      <c r="A43" s="137">
        <v>14</v>
      </c>
      <c r="B43" s="138" t="s">
        <v>9</v>
      </c>
      <c r="C43" s="139">
        <v>0</v>
      </c>
      <c r="D43" s="140"/>
      <c r="E43" s="140"/>
      <c r="F43" s="134"/>
      <c r="G43" s="134">
        <v>0</v>
      </c>
      <c r="H43" s="134">
        <v>0</v>
      </c>
      <c r="I43" s="134"/>
      <c r="J43" s="134"/>
      <c r="K43" s="134"/>
      <c r="L43" s="141"/>
      <c r="O43" s="11"/>
      <c r="P43" s="51"/>
      <c r="Q43" s="11"/>
      <c r="R43" s="11"/>
    </row>
    <row r="44" spans="1:18" s="7" customFormat="1" ht="15" customHeight="1" thickBot="1">
      <c r="A44" s="5">
        <v>15</v>
      </c>
      <c r="B44" s="79" t="s">
        <v>107</v>
      </c>
      <c r="C44" s="56"/>
      <c r="D44" s="56"/>
      <c r="E44" s="56"/>
      <c r="F44" s="57"/>
      <c r="G44" s="84"/>
      <c r="H44" s="84"/>
      <c r="I44" s="160">
        <v>11</v>
      </c>
      <c r="J44" s="70"/>
      <c r="K44" s="67"/>
      <c r="L44" s="161">
        <f>SUM(I44:K44)</f>
        <v>11</v>
      </c>
      <c r="O44" s="11"/>
      <c r="P44" s="51"/>
      <c r="Q44" s="11"/>
      <c r="R44" s="11"/>
    </row>
    <row r="45" spans="1:18" s="7" customFormat="1" ht="15" customHeight="1" thickBot="1">
      <c r="A45" s="5">
        <v>15</v>
      </c>
      <c r="B45" s="80" t="s">
        <v>115</v>
      </c>
      <c r="C45" s="56"/>
      <c r="D45" s="56"/>
      <c r="E45" s="56"/>
      <c r="F45" s="57"/>
      <c r="G45" s="83"/>
      <c r="H45" s="83"/>
      <c r="I45" s="160">
        <v>11</v>
      </c>
      <c r="J45" s="70"/>
      <c r="K45" s="67"/>
      <c r="L45" s="161">
        <f>SUM(I45:K45)</f>
        <v>11</v>
      </c>
      <c r="O45" s="11"/>
      <c r="P45" s="51"/>
      <c r="Q45" s="11"/>
      <c r="R45" s="11"/>
    </row>
    <row r="46" spans="1:16" ht="16.5" customHeight="1" thickBot="1">
      <c r="A46" s="137">
        <v>15</v>
      </c>
      <c r="B46" s="138" t="s">
        <v>9</v>
      </c>
      <c r="C46" s="139">
        <v>0</v>
      </c>
      <c r="D46" s="134"/>
      <c r="E46" s="134"/>
      <c r="F46" s="140"/>
      <c r="G46" s="134">
        <v>0</v>
      </c>
      <c r="H46" s="134">
        <v>0</v>
      </c>
      <c r="I46" s="134"/>
      <c r="J46" s="134"/>
      <c r="K46" s="134"/>
      <c r="L46" s="141"/>
      <c r="P46" s="6"/>
    </row>
    <row r="47" spans="1:18" s="7" customFormat="1" ht="15" customHeight="1" thickBot="1">
      <c r="A47" s="5">
        <v>16</v>
      </c>
      <c r="B47" s="79"/>
      <c r="C47" s="56"/>
      <c r="D47" s="56"/>
      <c r="E47" s="56"/>
      <c r="F47" s="57"/>
      <c r="G47" s="82"/>
      <c r="H47" s="82"/>
      <c r="I47" s="66"/>
      <c r="J47" s="70"/>
      <c r="K47" s="67"/>
      <c r="L47" s="64">
        <f>SUM(I47:K47)</f>
        <v>0</v>
      </c>
      <c r="O47" s="11"/>
      <c r="P47" s="51"/>
      <c r="Q47" s="11"/>
      <c r="R47" s="11"/>
    </row>
    <row r="48" spans="1:18" s="7" customFormat="1" ht="15" customHeight="1" thickBot="1">
      <c r="A48" s="5">
        <v>16</v>
      </c>
      <c r="B48" s="80"/>
      <c r="C48" s="56"/>
      <c r="D48" s="56"/>
      <c r="E48" s="56"/>
      <c r="F48" s="57"/>
      <c r="G48" s="83"/>
      <c r="H48" s="83"/>
      <c r="I48" s="66"/>
      <c r="J48" s="70"/>
      <c r="K48" s="67"/>
      <c r="L48" s="64">
        <f>SUM(I48:K48)</f>
        <v>0</v>
      </c>
      <c r="O48" s="11"/>
      <c r="P48" s="51"/>
      <c r="Q48" s="11"/>
      <c r="R48" s="11"/>
    </row>
    <row r="49" spans="1:16" ht="16.5" customHeight="1" thickBot="1">
      <c r="A49" s="137">
        <v>16</v>
      </c>
      <c r="B49" s="138" t="s">
        <v>9</v>
      </c>
      <c r="C49" s="139"/>
      <c r="D49" s="134"/>
      <c r="E49" s="134"/>
      <c r="F49" s="140"/>
      <c r="G49" s="134"/>
      <c r="H49" s="134"/>
      <c r="I49" s="134"/>
      <c r="J49" s="134"/>
      <c r="K49" s="134"/>
      <c r="L49" s="141"/>
      <c r="P49" s="6"/>
    </row>
    <row r="50" spans="2:18" ht="15" customHeight="1" thickBot="1">
      <c r="B50" s="142" t="s">
        <v>10</v>
      </c>
      <c r="C50" s="143">
        <f>SUM(C2:C43)</f>
        <v>25</v>
      </c>
      <c r="D50" s="143">
        <f>SUM(D2:D43)</f>
        <v>0</v>
      </c>
      <c r="E50" s="38"/>
      <c r="F50" s="39"/>
      <c r="G50" s="144" t="str">
        <f>B16</f>
        <v>Team Total</v>
      </c>
      <c r="H50" s="144">
        <f>SUM(G43,G40,G50,G37,G34,G31,G28,G25,G22,G19,G16,G13,G10,G7,G4)</f>
        <v>124.49000000000001</v>
      </c>
      <c r="I50" s="74"/>
      <c r="J50" s="74"/>
      <c r="K50" s="74"/>
      <c r="L50" s="74"/>
      <c r="O50" s="11"/>
      <c r="P50" s="51"/>
      <c r="Q50" s="11"/>
      <c r="R50" s="18"/>
    </row>
    <row r="51" spans="2:18" s="7" customFormat="1" ht="15" customHeight="1" thickBot="1">
      <c r="B51" s="40"/>
      <c r="C51" s="40"/>
      <c r="D51" s="40"/>
      <c r="E51" s="40"/>
      <c r="F51" s="41"/>
      <c r="G51" s="144" t="s">
        <v>11</v>
      </c>
      <c r="H51" s="144">
        <f>(H50/C50)</f>
        <v>4.9796000000000005</v>
      </c>
      <c r="O51" s="11"/>
      <c r="P51" s="51"/>
      <c r="Q51" s="11"/>
      <c r="R51" s="11"/>
    </row>
    <row r="52" spans="15:18" ht="15" customHeight="1">
      <c r="O52" s="11"/>
      <c r="P52" s="51"/>
      <c r="Q52" s="11"/>
      <c r="R52" s="11"/>
    </row>
    <row r="53" spans="15:18" ht="15" customHeight="1">
      <c r="O53" s="11"/>
      <c r="P53" s="51"/>
      <c r="Q53" s="11"/>
      <c r="R53" s="11"/>
    </row>
    <row r="54" spans="1:7" ht="15" customHeight="1">
      <c r="A54" s="6"/>
      <c r="G54" s="6"/>
    </row>
    <row r="55" s="7" customFormat="1" ht="15" customHeight="1">
      <c r="P55" s="9"/>
    </row>
  </sheetData>
  <sheetProtection/>
  <printOptions/>
  <pageMargins left="0.75" right="0.75" top="1" bottom="1" header="0.5" footer="0.5"/>
  <pageSetup fitToHeight="1" fitToWidth="1" orientation="portrait" scale="79" r:id="rId1"/>
  <headerFooter alignWithMargins="0">
    <oddHeader>&amp;LLake Welsh&amp;RJanuary 23, 2010</oddHeader>
    <oddFooter>&amp;LLake Welsh&amp;RJanuary 23, 2010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PageLayoutView="0" workbookViewId="0" topLeftCell="A1">
      <pane ySplit="1" topLeftCell="A16" activePane="bottomLeft" state="frozen"/>
      <selection pane="topLeft" activeCell="A1" sqref="A1"/>
      <selection pane="bottomLeft" activeCell="K23" sqref="K23"/>
    </sheetView>
  </sheetViews>
  <sheetFormatPr defaultColWidth="9.28125" defaultRowHeight="12.75"/>
  <cols>
    <col min="1" max="1" width="8.421875" style="9" bestFit="1" customWidth="1"/>
    <col min="2" max="2" width="17.421875" style="6" customWidth="1"/>
    <col min="3" max="3" width="9.7109375" style="6" bestFit="1" customWidth="1"/>
    <col min="4" max="4" width="10.7109375" style="6" bestFit="1" customWidth="1"/>
    <col min="5" max="5" width="7.7109375" style="6" bestFit="1" customWidth="1"/>
    <col min="6" max="6" width="8.421875" style="6" customWidth="1"/>
    <col min="7" max="7" width="13.28125" style="10" bestFit="1" customWidth="1"/>
    <col min="8" max="8" width="11.00390625" style="6" bestFit="1" customWidth="1"/>
    <col min="9" max="10" width="6.421875" style="6" bestFit="1" customWidth="1"/>
    <col min="11" max="11" width="8.421875" style="6" bestFit="1" customWidth="1"/>
    <col min="12" max="12" width="6.421875" style="6" bestFit="1" customWidth="1"/>
    <col min="13" max="13" width="2.421875" style="6" customWidth="1"/>
    <col min="14" max="14" width="12.7109375" style="6" bestFit="1" customWidth="1"/>
    <col min="15" max="15" width="3.00390625" style="6" bestFit="1" customWidth="1"/>
    <col min="16" max="16" width="29.421875" style="52" customWidth="1"/>
    <col min="17" max="17" width="29.421875" style="6" customWidth="1"/>
    <col min="18" max="16384" width="9.28125" style="6" customWidth="1"/>
  </cols>
  <sheetData>
    <row r="1" spans="1:17" s="4" customFormat="1" ht="53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/>
      <c r="J1" s="1" t="s">
        <v>39</v>
      </c>
      <c r="K1" s="3" t="s">
        <v>8</v>
      </c>
      <c r="L1" s="1" t="s">
        <v>12</v>
      </c>
      <c r="N1" s="107" t="s">
        <v>13</v>
      </c>
      <c r="O1" s="43"/>
      <c r="P1" s="46"/>
      <c r="Q1" s="43"/>
    </row>
    <row r="2" spans="1:17" ht="15" customHeight="1" thickBot="1">
      <c r="A2" s="5">
        <v>1</v>
      </c>
      <c r="B2" s="79" t="s">
        <v>108</v>
      </c>
      <c r="C2" s="108"/>
      <c r="D2" s="108"/>
      <c r="E2" s="108"/>
      <c r="F2" s="202">
        <v>6.64</v>
      </c>
      <c r="G2" s="110"/>
      <c r="H2" s="111"/>
      <c r="I2" s="112">
        <v>24</v>
      </c>
      <c r="J2" s="112">
        <v>10</v>
      </c>
      <c r="K2" s="112">
        <v>5</v>
      </c>
      <c r="L2" s="113">
        <f>SUM(I2:K2)</f>
        <v>39</v>
      </c>
      <c r="M2" s="114"/>
      <c r="N2" s="25"/>
      <c r="O2" s="26"/>
      <c r="P2" s="47"/>
      <c r="Q2" s="29"/>
    </row>
    <row r="3" spans="1:17" ht="15" customHeight="1" thickBot="1">
      <c r="A3" s="5">
        <v>1</v>
      </c>
      <c r="B3" s="79" t="s">
        <v>163</v>
      </c>
      <c r="C3" s="108"/>
      <c r="D3" s="115"/>
      <c r="E3" s="115"/>
      <c r="F3" s="159"/>
      <c r="G3" s="111"/>
      <c r="H3" s="111"/>
      <c r="I3" s="117">
        <v>24</v>
      </c>
      <c r="J3" s="117">
        <v>10</v>
      </c>
      <c r="K3" s="113">
        <v>5</v>
      </c>
      <c r="L3" s="113">
        <f>SUM(I3:K3)</f>
        <v>39</v>
      </c>
      <c r="M3" s="114"/>
      <c r="N3" s="27" t="s">
        <v>14</v>
      </c>
      <c r="O3" s="28">
        <v>26</v>
      </c>
      <c r="P3" s="48"/>
      <c r="Q3" s="29"/>
    </row>
    <row r="4" spans="1:17" ht="15" customHeight="1" thickBot="1">
      <c r="A4" s="129">
        <v>1</v>
      </c>
      <c r="B4" s="130" t="s">
        <v>9</v>
      </c>
      <c r="C4" s="131">
        <v>5</v>
      </c>
      <c r="D4" s="132"/>
      <c r="E4" s="132"/>
      <c r="F4" s="133"/>
      <c r="G4" s="133">
        <v>18.45</v>
      </c>
      <c r="H4" s="133">
        <v>18.45</v>
      </c>
      <c r="I4" s="133"/>
      <c r="J4" s="133"/>
      <c r="K4" s="134"/>
      <c r="L4" s="135"/>
      <c r="M4" s="114"/>
      <c r="N4" s="30"/>
      <c r="O4" s="28"/>
      <c r="P4" s="48"/>
      <c r="Q4" s="31"/>
    </row>
    <row r="5" spans="1:17" ht="15" customHeight="1" thickBot="1">
      <c r="A5" s="5">
        <v>2</v>
      </c>
      <c r="B5" s="79" t="s">
        <v>85</v>
      </c>
      <c r="C5" s="108"/>
      <c r="D5" s="108"/>
      <c r="E5" s="108"/>
      <c r="F5" s="108"/>
      <c r="G5" s="110"/>
      <c r="H5" s="111"/>
      <c r="I5" s="118">
        <v>23</v>
      </c>
      <c r="J5" s="118">
        <v>8</v>
      </c>
      <c r="K5" s="119">
        <v>5</v>
      </c>
      <c r="L5" s="113">
        <f>SUM(I5:K5)</f>
        <v>36</v>
      </c>
      <c r="M5" s="114"/>
      <c r="N5" s="30" t="s">
        <v>15</v>
      </c>
      <c r="O5" s="28">
        <f>O3</f>
        <v>26</v>
      </c>
      <c r="P5" s="48" t="s">
        <v>16</v>
      </c>
      <c r="Q5" s="28"/>
    </row>
    <row r="6" spans="1:17" s="7" customFormat="1" ht="15" customHeight="1" thickBot="1">
      <c r="A6" s="5">
        <v>2</v>
      </c>
      <c r="B6" s="79" t="s">
        <v>154</v>
      </c>
      <c r="C6" s="108"/>
      <c r="D6" s="108"/>
      <c r="E6" s="108"/>
      <c r="F6" s="110"/>
      <c r="G6" s="110"/>
      <c r="H6" s="111"/>
      <c r="I6" s="118">
        <v>23</v>
      </c>
      <c r="J6" s="118">
        <v>8</v>
      </c>
      <c r="K6" s="119">
        <v>5</v>
      </c>
      <c r="L6" s="113">
        <f>SUM(I6:K6)</f>
        <v>36</v>
      </c>
      <c r="N6" s="30" t="s">
        <v>17</v>
      </c>
      <c r="O6" s="28">
        <f aca="true" t="shared" si="0" ref="O6:O14">O5-1</f>
        <v>25</v>
      </c>
      <c r="P6" s="48" t="s">
        <v>18</v>
      </c>
      <c r="Q6" s="28"/>
    </row>
    <row r="7" spans="1:17" s="7" customFormat="1" ht="15" customHeight="1" thickBot="1">
      <c r="A7" s="129">
        <v>2</v>
      </c>
      <c r="B7" s="130" t="s">
        <v>9</v>
      </c>
      <c r="C7" s="131">
        <v>5</v>
      </c>
      <c r="D7" s="132"/>
      <c r="E7" s="132"/>
      <c r="F7" s="133"/>
      <c r="G7" s="133">
        <v>13.25</v>
      </c>
      <c r="H7" s="133">
        <v>13.25</v>
      </c>
      <c r="I7" s="133"/>
      <c r="J7" s="133"/>
      <c r="K7" s="134"/>
      <c r="L7" s="135"/>
      <c r="N7" s="30" t="s">
        <v>19</v>
      </c>
      <c r="O7" s="28">
        <f t="shared" si="0"/>
        <v>24</v>
      </c>
      <c r="P7" s="48" t="s">
        <v>20</v>
      </c>
      <c r="Q7" s="28"/>
    </row>
    <row r="8" spans="1:17" ht="15" customHeight="1" thickBot="1">
      <c r="A8" s="5">
        <v>3</v>
      </c>
      <c r="B8" s="79" t="s">
        <v>169</v>
      </c>
      <c r="C8" s="108"/>
      <c r="D8" s="108"/>
      <c r="E8" s="108"/>
      <c r="F8" s="116"/>
      <c r="G8" s="111"/>
      <c r="H8" s="111"/>
      <c r="I8" s="120">
        <v>22</v>
      </c>
      <c r="J8" s="120">
        <v>6</v>
      </c>
      <c r="K8" s="121">
        <v>5</v>
      </c>
      <c r="L8" s="113">
        <f>SUM(I8:K8)</f>
        <v>33</v>
      </c>
      <c r="M8" s="114"/>
      <c r="N8" s="30" t="s">
        <v>21</v>
      </c>
      <c r="O8" s="28">
        <f t="shared" si="0"/>
        <v>23</v>
      </c>
      <c r="P8" s="48" t="s">
        <v>22</v>
      </c>
      <c r="Q8" s="28"/>
    </row>
    <row r="9" spans="1:17" ht="15" customHeight="1" thickBot="1">
      <c r="A9" s="5">
        <v>3</v>
      </c>
      <c r="B9" s="79" t="s">
        <v>115</v>
      </c>
      <c r="C9" s="108"/>
      <c r="D9" s="108"/>
      <c r="E9" s="108"/>
      <c r="F9" s="8"/>
      <c r="G9" s="110"/>
      <c r="H9" s="111"/>
      <c r="I9" s="118">
        <v>22</v>
      </c>
      <c r="J9" s="118">
        <v>6</v>
      </c>
      <c r="K9" s="119">
        <v>5</v>
      </c>
      <c r="L9" s="113">
        <f>SUM(I9:K9)</f>
        <v>33</v>
      </c>
      <c r="M9" s="114"/>
      <c r="N9" s="30" t="s">
        <v>23</v>
      </c>
      <c r="O9" s="28">
        <f t="shared" si="0"/>
        <v>22</v>
      </c>
      <c r="P9" s="48" t="s">
        <v>24</v>
      </c>
      <c r="Q9" s="28"/>
    </row>
    <row r="10" spans="1:17" ht="15" customHeight="1" thickBot="1">
      <c r="A10" s="129">
        <v>3</v>
      </c>
      <c r="B10" s="130" t="s">
        <v>9</v>
      </c>
      <c r="C10" s="131">
        <v>5</v>
      </c>
      <c r="D10" s="132"/>
      <c r="E10" s="132"/>
      <c r="F10" s="133"/>
      <c r="G10" s="133">
        <v>11.41</v>
      </c>
      <c r="H10" s="133">
        <v>11.41</v>
      </c>
      <c r="I10" s="133"/>
      <c r="J10" s="133"/>
      <c r="K10" s="134"/>
      <c r="L10" s="135"/>
      <c r="M10" s="114"/>
      <c r="N10" s="30" t="s">
        <v>25</v>
      </c>
      <c r="O10" s="28">
        <f t="shared" si="0"/>
        <v>21</v>
      </c>
      <c r="P10" s="48" t="s">
        <v>26</v>
      </c>
      <c r="Q10" s="28"/>
    </row>
    <row r="11" spans="1:17" ht="15" customHeight="1" thickBot="1">
      <c r="A11" s="5">
        <v>4</v>
      </c>
      <c r="B11" s="79" t="s">
        <v>86</v>
      </c>
      <c r="C11" s="108"/>
      <c r="D11" s="108"/>
      <c r="E11" s="108"/>
      <c r="F11" s="110"/>
      <c r="G11" s="110"/>
      <c r="H11" s="111"/>
      <c r="I11" s="118">
        <v>21</v>
      </c>
      <c r="J11" s="118">
        <v>4</v>
      </c>
      <c r="K11" s="119">
        <v>5</v>
      </c>
      <c r="L11" s="113">
        <f>SUM(I11:K11)</f>
        <v>30</v>
      </c>
      <c r="M11" s="114"/>
      <c r="N11" s="32" t="s">
        <v>27</v>
      </c>
      <c r="O11" s="28">
        <f t="shared" si="0"/>
        <v>20</v>
      </c>
      <c r="P11" s="48" t="s">
        <v>28</v>
      </c>
      <c r="Q11" s="28"/>
    </row>
    <row r="12" spans="1:17" s="7" customFormat="1" ht="15" customHeight="1" thickBot="1">
      <c r="A12" s="5">
        <v>4</v>
      </c>
      <c r="B12" s="79" t="s">
        <v>99</v>
      </c>
      <c r="C12" s="108"/>
      <c r="D12" s="108"/>
      <c r="E12" s="108"/>
      <c r="F12" s="110"/>
      <c r="G12" s="110"/>
      <c r="H12" s="111"/>
      <c r="I12" s="118">
        <v>21</v>
      </c>
      <c r="J12" s="118">
        <v>4</v>
      </c>
      <c r="K12" s="119">
        <v>5</v>
      </c>
      <c r="L12" s="113">
        <f>SUM(I12:K12)</f>
        <v>30</v>
      </c>
      <c r="N12" s="33" t="s">
        <v>29</v>
      </c>
      <c r="O12" s="28">
        <f t="shared" si="0"/>
        <v>19</v>
      </c>
      <c r="P12" s="48" t="s">
        <v>30</v>
      </c>
      <c r="Q12" s="28"/>
    </row>
    <row r="13" spans="1:17" s="7" customFormat="1" ht="15" customHeight="1" thickBot="1">
      <c r="A13" s="129">
        <v>4</v>
      </c>
      <c r="B13" s="130" t="s">
        <v>9</v>
      </c>
      <c r="C13" s="131">
        <v>5</v>
      </c>
      <c r="D13" s="132"/>
      <c r="E13" s="132"/>
      <c r="F13" s="133"/>
      <c r="G13" s="133">
        <v>11.04</v>
      </c>
      <c r="H13" s="133">
        <v>11.04</v>
      </c>
      <c r="I13" s="133"/>
      <c r="J13" s="133"/>
      <c r="K13" s="134"/>
      <c r="L13" s="135"/>
      <c r="N13" s="34" t="s">
        <v>31</v>
      </c>
      <c r="O13" s="28">
        <f t="shared" si="0"/>
        <v>18</v>
      </c>
      <c r="P13" s="48" t="s">
        <v>32</v>
      </c>
      <c r="Q13" s="28"/>
    </row>
    <row r="14" spans="1:17" s="7" customFormat="1" ht="15" customHeight="1" thickBot="1">
      <c r="A14" s="5">
        <v>5</v>
      </c>
      <c r="B14" s="79" t="s">
        <v>142</v>
      </c>
      <c r="C14" s="108"/>
      <c r="D14" s="108"/>
      <c r="E14" s="108"/>
      <c r="F14" s="110"/>
      <c r="G14" s="110"/>
      <c r="H14" s="111"/>
      <c r="I14" s="118">
        <v>20</v>
      </c>
      <c r="J14" s="118">
        <v>2</v>
      </c>
      <c r="K14" s="119">
        <v>5</v>
      </c>
      <c r="L14" s="119">
        <f>SUM(I14:K14)</f>
        <v>27</v>
      </c>
      <c r="N14" s="33" t="s">
        <v>33</v>
      </c>
      <c r="O14" s="28">
        <f t="shared" si="0"/>
        <v>17</v>
      </c>
      <c r="P14" s="48" t="s">
        <v>34</v>
      </c>
      <c r="Q14" s="28"/>
    </row>
    <row r="15" spans="1:17" ht="15" customHeight="1" thickBot="1">
      <c r="A15" s="5">
        <v>5</v>
      </c>
      <c r="B15" s="79" t="s">
        <v>106</v>
      </c>
      <c r="C15" s="108"/>
      <c r="D15" s="108"/>
      <c r="E15" s="108"/>
      <c r="F15" s="110"/>
      <c r="G15" s="110"/>
      <c r="H15" s="111"/>
      <c r="I15" s="118">
        <v>20</v>
      </c>
      <c r="J15" s="118">
        <v>2</v>
      </c>
      <c r="K15" s="119">
        <v>5</v>
      </c>
      <c r="L15" s="119">
        <f>SUM(I15:K15)</f>
        <v>27</v>
      </c>
      <c r="M15" s="114"/>
      <c r="N15" s="32" t="s">
        <v>35</v>
      </c>
      <c r="O15" s="28">
        <f aca="true" t="shared" si="1" ref="O15:O23">O14-1</f>
        <v>16</v>
      </c>
      <c r="P15" s="48" t="s">
        <v>36</v>
      </c>
      <c r="Q15" s="28"/>
    </row>
    <row r="16" spans="1:17" ht="15" customHeight="1" thickBot="1">
      <c r="A16" s="129">
        <v>5</v>
      </c>
      <c r="B16" s="130" t="s">
        <v>9</v>
      </c>
      <c r="C16" s="131">
        <v>5</v>
      </c>
      <c r="D16" s="132"/>
      <c r="E16" s="132"/>
      <c r="F16" s="133"/>
      <c r="G16" s="133">
        <v>9.14</v>
      </c>
      <c r="H16" s="133">
        <v>9.14</v>
      </c>
      <c r="I16" s="133"/>
      <c r="J16" s="133"/>
      <c r="K16" s="134"/>
      <c r="L16" s="135"/>
      <c r="M16" s="114"/>
      <c r="N16" s="32" t="s">
        <v>37</v>
      </c>
      <c r="O16" s="28">
        <f t="shared" si="1"/>
        <v>15</v>
      </c>
      <c r="P16" s="48" t="s">
        <v>38</v>
      </c>
      <c r="Q16" s="28"/>
    </row>
    <row r="17" spans="1:17" ht="15" customHeight="1" thickBot="1">
      <c r="A17" s="5">
        <v>6</v>
      </c>
      <c r="B17" s="79" t="s">
        <v>90</v>
      </c>
      <c r="C17" s="108"/>
      <c r="D17" s="108"/>
      <c r="E17" s="108"/>
      <c r="F17" s="110"/>
      <c r="G17" s="110"/>
      <c r="H17" s="111"/>
      <c r="I17" s="118">
        <v>19</v>
      </c>
      <c r="J17" s="122"/>
      <c r="K17" s="119">
        <v>5</v>
      </c>
      <c r="L17" s="113">
        <f>SUM(I17:K17)</f>
        <v>24</v>
      </c>
      <c r="M17" s="114"/>
      <c r="N17" s="53" t="s">
        <v>56</v>
      </c>
      <c r="O17" s="28">
        <f t="shared" si="1"/>
        <v>14</v>
      </c>
      <c r="P17" s="54" t="s">
        <v>57</v>
      </c>
      <c r="Q17" s="31"/>
    </row>
    <row r="18" spans="1:17" ht="15" customHeight="1" thickBot="1">
      <c r="A18" s="5">
        <v>6</v>
      </c>
      <c r="B18" s="79" t="s">
        <v>82</v>
      </c>
      <c r="C18" s="108"/>
      <c r="D18" s="108"/>
      <c r="E18" s="108"/>
      <c r="F18" s="110"/>
      <c r="G18" s="110"/>
      <c r="H18" s="111"/>
      <c r="I18" s="118">
        <v>19</v>
      </c>
      <c r="J18" s="122"/>
      <c r="K18" s="119">
        <v>5</v>
      </c>
      <c r="L18" s="113">
        <f>SUM(I18:K18)</f>
        <v>24</v>
      </c>
      <c r="M18" s="114"/>
      <c r="N18" s="53" t="s">
        <v>59</v>
      </c>
      <c r="O18" s="28">
        <f t="shared" si="1"/>
        <v>13</v>
      </c>
      <c r="P18" s="54" t="s">
        <v>58</v>
      </c>
      <c r="Q18" s="31"/>
    </row>
    <row r="19" spans="1:17" ht="15" customHeight="1" thickBot="1">
      <c r="A19" s="129">
        <v>6</v>
      </c>
      <c r="B19" s="130" t="s">
        <v>9</v>
      </c>
      <c r="C19" s="131">
        <v>5</v>
      </c>
      <c r="D19" s="132"/>
      <c r="E19" s="132"/>
      <c r="F19" s="133"/>
      <c r="G19" s="133">
        <v>8.7</v>
      </c>
      <c r="H19" s="133">
        <v>8.7</v>
      </c>
      <c r="I19" s="133"/>
      <c r="J19" s="133"/>
      <c r="K19" s="134"/>
      <c r="L19" s="135"/>
      <c r="M19" s="114"/>
      <c r="N19" s="75" t="s">
        <v>60</v>
      </c>
      <c r="O19" s="76">
        <f t="shared" si="1"/>
        <v>12</v>
      </c>
      <c r="P19" s="54" t="s">
        <v>64</v>
      </c>
      <c r="Q19" s="29"/>
    </row>
    <row r="20" spans="1:17" s="7" customFormat="1" ht="15" customHeight="1" thickBot="1">
      <c r="A20" s="5">
        <v>7</v>
      </c>
      <c r="B20" s="79" t="s">
        <v>124</v>
      </c>
      <c r="C20" s="108"/>
      <c r="D20" s="108"/>
      <c r="E20" s="108"/>
      <c r="F20" s="110"/>
      <c r="G20" s="110"/>
      <c r="H20" s="111"/>
      <c r="I20" s="118">
        <v>18</v>
      </c>
      <c r="J20" s="122"/>
      <c r="K20" s="119">
        <v>5</v>
      </c>
      <c r="L20" s="113">
        <f>SUM(I20:K20)</f>
        <v>23</v>
      </c>
      <c r="N20" s="53" t="s">
        <v>61</v>
      </c>
      <c r="O20" s="77">
        <f t="shared" si="1"/>
        <v>11</v>
      </c>
      <c r="P20" s="54" t="s">
        <v>65</v>
      </c>
      <c r="Q20" s="29"/>
    </row>
    <row r="21" spans="1:17" ht="15" customHeight="1" thickBot="1">
      <c r="A21" s="5">
        <v>7</v>
      </c>
      <c r="B21" s="79" t="s">
        <v>81</v>
      </c>
      <c r="C21" s="108"/>
      <c r="D21" s="108"/>
      <c r="E21" s="108"/>
      <c r="F21" s="110"/>
      <c r="G21" s="110"/>
      <c r="H21" s="111"/>
      <c r="I21" s="118">
        <v>18</v>
      </c>
      <c r="J21" s="122"/>
      <c r="K21" s="119">
        <v>5</v>
      </c>
      <c r="L21" s="113">
        <f>SUM(I21:K21)</f>
        <v>23</v>
      </c>
      <c r="M21" s="114"/>
      <c r="N21" s="53" t="s">
        <v>62</v>
      </c>
      <c r="O21" s="77">
        <f t="shared" si="1"/>
        <v>10</v>
      </c>
      <c r="P21" s="54" t="s">
        <v>66</v>
      </c>
      <c r="Q21" s="31"/>
    </row>
    <row r="22" spans="1:17" ht="15" customHeight="1" thickBot="1">
      <c r="A22" s="129">
        <v>7</v>
      </c>
      <c r="B22" s="130" t="s">
        <v>9</v>
      </c>
      <c r="C22" s="131">
        <v>5</v>
      </c>
      <c r="D22" s="132"/>
      <c r="E22" s="132"/>
      <c r="F22" s="133"/>
      <c r="G22" s="133">
        <v>7.96</v>
      </c>
      <c r="H22" s="133">
        <v>7.96</v>
      </c>
      <c r="I22" s="133"/>
      <c r="J22" s="133"/>
      <c r="K22" s="134"/>
      <c r="L22" s="135"/>
      <c r="M22" s="114"/>
      <c r="N22" s="53" t="s">
        <v>63</v>
      </c>
      <c r="O22" s="77">
        <f t="shared" si="1"/>
        <v>9</v>
      </c>
      <c r="P22" s="54" t="s">
        <v>67</v>
      </c>
      <c r="Q22" s="29"/>
    </row>
    <row r="23" spans="1:17" ht="15" customHeight="1" thickBot="1">
      <c r="A23" s="5">
        <v>8</v>
      </c>
      <c r="B23" s="79" t="s">
        <v>96</v>
      </c>
      <c r="C23" s="108"/>
      <c r="D23" s="108"/>
      <c r="E23" s="108"/>
      <c r="F23" s="110"/>
      <c r="G23" s="110"/>
      <c r="H23" s="111"/>
      <c r="I23" s="118">
        <v>17</v>
      </c>
      <c r="J23" s="122"/>
      <c r="K23" s="119">
        <v>5</v>
      </c>
      <c r="L23" s="113">
        <f>SUM(I23:K23)</f>
        <v>22</v>
      </c>
      <c r="M23" s="114"/>
      <c r="N23" s="53" t="s">
        <v>69</v>
      </c>
      <c r="O23" s="77">
        <f t="shared" si="1"/>
        <v>8</v>
      </c>
      <c r="P23" s="54" t="s">
        <v>68</v>
      </c>
      <c r="Q23" s="29"/>
    </row>
    <row r="24" spans="1:18" ht="15" customHeight="1" thickBot="1">
      <c r="A24" s="5">
        <v>8</v>
      </c>
      <c r="B24" s="79" t="s">
        <v>94</v>
      </c>
      <c r="C24" s="108"/>
      <c r="D24" s="108"/>
      <c r="E24" s="108"/>
      <c r="F24" s="110"/>
      <c r="G24" s="110"/>
      <c r="H24" s="111"/>
      <c r="I24" s="118">
        <v>17</v>
      </c>
      <c r="J24" s="122"/>
      <c r="K24" s="119">
        <v>0</v>
      </c>
      <c r="L24" s="113">
        <f>SUM(I24:K24)</f>
        <v>17</v>
      </c>
      <c r="M24" s="114"/>
      <c r="N24" s="53"/>
      <c r="O24" s="77"/>
      <c r="P24" s="54"/>
      <c r="Q24" s="11"/>
      <c r="R24" s="11"/>
    </row>
    <row r="25" spans="1:18" s="7" customFormat="1" ht="15" customHeight="1" thickBot="1">
      <c r="A25" s="129">
        <v>8</v>
      </c>
      <c r="B25" s="130" t="s">
        <v>9</v>
      </c>
      <c r="C25" s="131">
        <v>5</v>
      </c>
      <c r="D25" s="132">
        <v>1</v>
      </c>
      <c r="E25" s="132">
        <v>0.5</v>
      </c>
      <c r="F25" s="133"/>
      <c r="G25" s="133">
        <v>8.44</v>
      </c>
      <c r="H25" s="133">
        <v>7.94</v>
      </c>
      <c r="I25" s="133"/>
      <c r="J25" s="133"/>
      <c r="K25" s="134"/>
      <c r="L25" s="135"/>
      <c r="N25" s="27" t="s">
        <v>39</v>
      </c>
      <c r="O25" s="28"/>
      <c r="P25" s="49" t="s">
        <v>40</v>
      </c>
      <c r="Q25" s="11"/>
      <c r="R25" s="11"/>
    </row>
    <row r="26" spans="1:18" s="7" customFormat="1" ht="15" customHeight="1" thickBot="1">
      <c r="A26" s="5">
        <v>9</v>
      </c>
      <c r="B26" s="79" t="s">
        <v>170</v>
      </c>
      <c r="C26" s="108"/>
      <c r="D26" s="108"/>
      <c r="E26" s="108"/>
      <c r="F26" s="110"/>
      <c r="G26" s="110"/>
      <c r="H26" s="111"/>
      <c r="I26" s="118">
        <v>16</v>
      </c>
      <c r="J26" s="122"/>
      <c r="K26" s="119">
        <v>5</v>
      </c>
      <c r="L26" s="113">
        <f>SUM(I26:K26)</f>
        <v>21</v>
      </c>
      <c r="N26" s="30" t="s">
        <v>15</v>
      </c>
      <c r="O26" s="28">
        <v>10</v>
      </c>
      <c r="P26" s="123"/>
      <c r="Q26" s="11"/>
      <c r="R26" s="11"/>
    </row>
    <row r="27" spans="1:18" s="7" customFormat="1" ht="15" customHeight="1" thickBot="1">
      <c r="A27" s="5">
        <v>9</v>
      </c>
      <c r="B27" s="79" t="s">
        <v>137</v>
      </c>
      <c r="C27" s="108"/>
      <c r="D27" s="108"/>
      <c r="E27" s="108"/>
      <c r="F27" s="110"/>
      <c r="G27" s="110"/>
      <c r="H27" s="111"/>
      <c r="I27" s="118">
        <v>16</v>
      </c>
      <c r="J27" s="122"/>
      <c r="K27" s="119">
        <v>5</v>
      </c>
      <c r="L27" s="113">
        <f>SUM(I27:K27)</f>
        <v>21</v>
      </c>
      <c r="N27" s="30" t="s">
        <v>17</v>
      </c>
      <c r="O27" s="28">
        <v>8</v>
      </c>
      <c r="P27" s="123"/>
      <c r="Q27" s="11"/>
      <c r="R27" s="11"/>
    </row>
    <row r="28" spans="1:18" s="7" customFormat="1" ht="15" customHeight="1" thickBot="1">
      <c r="A28" s="129">
        <v>9</v>
      </c>
      <c r="B28" s="130" t="s">
        <v>9</v>
      </c>
      <c r="C28" s="131">
        <v>4</v>
      </c>
      <c r="D28" s="132"/>
      <c r="E28" s="132"/>
      <c r="F28" s="133"/>
      <c r="G28" s="133">
        <v>6.05</v>
      </c>
      <c r="H28" s="133">
        <v>6.05</v>
      </c>
      <c r="I28" s="133"/>
      <c r="J28" s="133"/>
      <c r="K28" s="134"/>
      <c r="L28" s="135"/>
      <c r="N28" s="30" t="s">
        <v>19</v>
      </c>
      <c r="O28" s="28">
        <v>6</v>
      </c>
      <c r="P28" s="123"/>
      <c r="Q28" s="11"/>
      <c r="R28" s="11"/>
    </row>
    <row r="29" spans="1:18" ht="15" customHeight="1" thickBot="1">
      <c r="A29" s="5">
        <v>10</v>
      </c>
      <c r="B29" s="61" t="s">
        <v>83</v>
      </c>
      <c r="C29" s="108"/>
      <c r="D29" s="108"/>
      <c r="E29" s="108"/>
      <c r="F29" s="110"/>
      <c r="G29" s="110"/>
      <c r="H29" s="111"/>
      <c r="I29" s="118">
        <v>15</v>
      </c>
      <c r="J29" s="122"/>
      <c r="K29" s="119">
        <v>5</v>
      </c>
      <c r="L29" s="113">
        <f>SUM(I29:K29)</f>
        <v>20</v>
      </c>
      <c r="M29" s="114"/>
      <c r="N29" s="30" t="s">
        <v>21</v>
      </c>
      <c r="O29" s="28">
        <v>4</v>
      </c>
      <c r="P29" s="123"/>
      <c r="Q29" s="11"/>
      <c r="R29" s="11"/>
    </row>
    <row r="30" spans="1:18" ht="15" customHeight="1" thickBot="1">
      <c r="A30" s="5">
        <v>10</v>
      </c>
      <c r="B30" s="55" t="s">
        <v>92</v>
      </c>
      <c r="C30" s="108"/>
      <c r="D30" s="108"/>
      <c r="E30" s="108"/>
      <c r="F30" s="110"/>
      <c r="G30" s="110"/>
      <c r="H30" s="111"/>
      <c r="I30" s="118">
        <v>15</v>
      </c>
      <c r="J30" s="122"/>
      <c r="K30" s="119">
        <v>5</v>
      </c>
      <c r="L30" s="113">
        <f>SUM(I30:K30)</f>
        <v>20</v>
      </c>
      <c r="M30" s="114"/>
      <c r="N30" s="35" t="s">
        <v>23</v>
      </c>
      <c r="O30" s="36">
        <v>2</v>
      </c>
      <c r="P30" s="154"/>
      <c r="Q30" s="11"/>
      <c r="R30" s="11"/>
    </row>
    <row r="31" spans="1:18" ht="15" customHeight="1" thickBot="1">
      <c r="A31" s="129">
        <v>10</v>
      </c>
      <c r="B31" s="130" t="s">
        <v>9</v>
      </c>
      <c r="C31" s="131">
        <v>4</v>
      </c>
      <c r="D31" s="132">
        <v>1</v>
      </c>
      <c r="E31" s="132">
        <v>0.5</v>
      </c>
      <c r="F31" s="133"/>
      <c r="G31" s="133">
        <v>6.15</v>
      </c>
      <c r="H31" s="133">
        <v>5.65</v>
      </c>
      <c r="I31" s="133"/>
      <c r="J31" s="133"/>
      <c r="K31" s="134"/>
      <c r="L31" s="135"/>
      <c r="M31" s="114"/>
      <c r="N31" s="114"/>
      <c r="O31" s="124"/>
      <c r="P31" s="125"/>
      <c r="Q31" s="11"/>
      <c r="R31" s="11"/>
    </row>
    <row r="32" spans="1:18" ht="15" customHeight="1" thickBot="1">
      <c r="A32" s="5">
        <v>11</v>
      </c>
      <c r="B32" s="62" t="s">
        <v>171</v>
      </c>
      <c r="C32" s="108"/>
      <c r="D32" s="108"/>
      <c r="E32" s="108"/>
      <c r="F32" s="110"/>
      <c r="G32" s="110"/>
      <c r="H32" s="111"/>
      <c r="I32" s="118">
        <v>14</v>
      </c>
      <c r="J32" s="122"/>
      <c r="K32" s="119">
        <v>5</v>
      </c>
      <c r="L32" s="113">
        <f>SUM(I32:K32)</f>
        <v>19</v>
      </c>
      <c r="M32" s="114"/>
      <c r="N32" s="114"/>
      <c r="O32" s="124"/>
      <c r="P32" s="125"/>
      <c r="Q32" s="11"/>
      <c r="R32" s="11"/>
    </row>
    <row r="33" spans="1:18" s="7" customFormat="1" ht="15" customHeight="1" thickBot="1">
      <c r="A33" s="5">
        <v>11</v>
      </c>
      <c r="B33" s="55" t="s">
        <v>102</v>
      </c>
      <c r="C33" s="108"/>
      <c r="D33" s="108"/>
      <c r="E33" s="108"/>
      <c r="F33" s="111"/>
      <c r="G33" s="110"/>
      <c r="H33" s="111"/>
      <c r="I33" s="118">
        <v>14</v>
      </c>
      <c r="J33" s="122"/>
      <c r="K33" s="119">
        <v>5</v>
      </c>
      <c r="L33" s="113">
        <f>SUM(I33:K33)</f>
        <v>19</v>
      </c>
      <c r="O33" s="124"/>
      <c r="P33" s="125"/>
      <c r="Q33" s="11"/>
      <c r="R33" s="11"/>
    </row>
    <row r="34" spans="1:18" s="7" customFormat="1" ht="15" customHeight="1" thickBot="1">
      <c r="A34" s="129">
        <v>11</v>
      </c>
      <c r="B34" s="130" t="s">
        <v>9</v>
      </c>
      <c r="C34" s="131">
        <v>5</v>
      </c>
      <c r="D34" s="132">
        <v>1</v>
      </c>
      <c r="E34" s="132">
        <v>0.5</v>
      </c>
      <c r="F34" s="133"/>
      <c r="G34" s="133">
        <v>5.33</v>
      </c>
      <c r="H34" s="133">
        <v>4.83</v>
      </c>
      <c r="I34" s="133"/>
      <c r="J34" s="133"/>
      <c r="K34" s="134"/>
      <c r="L34" s="135"/>
      <c r="O34" s="124"/>
      <c r="P34" s="125"/>
      <c r="Q34" s="11"/>
      <c r="R34" s="11"/>
    </row>
    <row r="35" spans="1:18" ht="15" customHeight="1" thickBot="1">
      <c r="A35" s="5">
        <v>12</v>
      </c>
      <c r="B35" s="55" t="s">
        <v>136</v>
      </c>
      <c r="C35" s="108"/>
      <c r="D35" s="108"/>
      <c r="E35" s="108"/>
      <c r="F35" s="110"/>
      <c r="G35" s="110"/>
      <c r="H35" s="111"/>
      <c r="I35" s="118">
        <v>13</v>
      </c>
      <c r="J35" s="122"/>
      <c r="K35" s="119">
        <v>5</v>
      </c>
      <c r="L35" s="113">
        <f>SUM(I35:K35)</f>
        <v>18</v>
      </c>
      <c r="M35" s="114"/>
      <c r="N35" s="114"/>
      <c r="O35" s="18"/>
      <c r="P35" s="125"/>
      <c r="Q35" s="18"/>
      <c r="R35" s="18"/>
    </row>
    <row r="36" spans="1:18" ht="15" customHeight="1" thickBot="1">
      <c r="A36" s="5">
        <v>12</v>
      </c>
      <c r="B36" s="55" t="s">
        <v>113</v>
      </c>
      <c r="C36" s="108"/>
      <c r="D36" s="108"/>
      <c r="E36" s="108"/>
      <c r="F36" s="78"/>
      <c r="G36" s="110"/>
      <c r="H36" s="111"/>
      <c r="I36" s="118">
        <v>13</v>
      </c>
      <c r="J36" s="122"/>
      <c r="K36" s="119">
        <v>5</v>
      </c>
      <c r="L36" s="113">
        <f>SUM(I36:K36)</f>
        <v>18</v>
      </c>
      <c r="M36" s="114"/>
      <c r="N36" s="114"/>
      <c r="O36" s="18"/>
      <c r="P36" s="125"/>
      <c r="Q36" s="18"/>
      <c r="R36" s="18"/>
    </row>
    <row r="37" spans="1:18" ht="15" customHeight="1" thickBot="1">
      <c r="A37" s="129">
        <v>12</v>
      </c>
      <c r="B37" s="130" t="s">
        <v>9</v>
      </c>
      <c r="C37" s="131">
        <v>2</v>
      </c>
      <c r="D37" s="132"/>
      <c r="E37" s="132"/>
      <c r="F37" s="133"/>
      <c r="G37" s="133">
        <v>2.24</v>
      </c>
      <c r="H37" s="133">
        <v>2.24</v>
      </c>
      <c r="I37" s="133"/>
      <c r="J37" s="133"/>
      <c r="K37" s="134"/>
      <c r="L37" s="135"/>
      <c r="M37" s="114"/>
      <c r="N37" s="114"/>
      <c r="O37" s="18"/>
      <c r="P37" s="125"/>
      <c r="Q37" s="18"/>
      <c r="R37" s="18"/>
    </row>
    <row r="38" spans="1:18" ht="15" customHeight="1" thickBot="1">
      <c r="A38" s="5">
        <v>13</v>
      </c>
      <c r="B38" s="127"/>
      <c r="C38" s="108"/>
      <c r="D38" s="108"/>
      <c r="E38" s="108"/>
      <c r="F38" s="110"/>
      <c r="G38" s="110"/>
      <c r="H38" s="111"/>
      <c r="I38" s="118"/>
      <c r="J38" s="122"/>
      <c r="K38" s="119"/>
      <c r="L38" s="113">
        <f>SUM(I38:K38)</f>
        <v>0</v>
      </c>
      <c r="M38" s="114"/>
      <c r="N38" s="114"/>
      <c r="O38" s="18"/>
      <c r="P38" s="125"/>
      <c r="Q38" s="18"/>
      <c r="R38" s="18"/>
    </row>
    <row r="39" spans="1:18" s="7" customFormat="1" ht="15" customHeight="1" thickBot="1">
      <c r="A39" s="5">
        <v>13</v>
      </c>
      <c r="B39" s="126"/>
      <c r="C39" s="108"/>
      <c r="D39" s="108"/>
      <c r="E39" s="108"/>
      <c r="F39" s="110"/>
      <c r="G39" s="110"/>
      <c r="H39" s="111"/>
      <c r="I39" s="118"/>
      <c r="J39" s="122"/>
      <c r="K39" s="119"/>
      <c r="L39" s="113">
        <f>SUM(I39:K39)</f>
        <v>0</v>
      </c>
      <c r="O39" s="128"/>
      <c r="P39" s="125"/>
      <c r="Q39" s="11"/>
      <c r="R39" s="11"/>
    </row>
    <row r="40" spans="1:18" s="7" customFormat="1" ht="15" customHeight="1" thickBot="1">
      <c r="A40" s="137">
        <v>13</v>
      </c>
      <c r="B40" s="138" t="s">
        <v>9</v>
      </c>
      <c r="C40" s="139"/>
      <c r="D40" s="140"/>
      <c r="E40" s="140"/>
      <c r="F40" s="134"/>
      <c r="G40" s="134"/>
      <c r="H40" s="133"/>
      <c r="I40" s="134"/>
      <c r="J40" s="134"/>
      <c r="K40" s="134"/>
      <c r="L40" s="141"/>
      <c r="O40" s="128"/>
      <c r="P40" s="125"/>
      <c r="Q40" s="11"/>
      <c r="R40" s="11"/>
    </row>
    <row r="41" spans="1:18" s="7" customFormat="1" ht="15" customHeight="1" thickBot="1">
      <c r="A41" s="5">
        <v>14</v>
      </c>
      <c r="B41" s="127"/>
      <c r="C41" s="108"/>
      <c r="D41" s="108"/>
      <c r="E41" s="108"/>
      <c r="F41" s="110"/>
      <c r="G41" s="110"/>
      <c r="H41" s="111"/>
      <c r="I41" s="118"/>
      <c r="J41" s="122"/>
      <c r="K41" s="119"/>
      <c r="L41" s="113">
        <f>SUM(I41:K41)</f>
        <v>0</v>
      </c>
      <c r="O41" s="128"/>
      <c r="P41" s="125"/>
      <c r="Q41" s="11"/>
      <c r="R41" s="11"/>
    </row>
    <row r="42" spans="1:18" s="7" customFormat="1" ht="15" customHeight="1" thickBot="1">
      <c r="A42" s="5">
        <v>14</v>
      </c>
      <c r="B42" s="126"/>
      <c r="C42" s="108"/>
      <c r="D42" s="108"/>
      <c r="E42" s="108"/>
      <c r="F42" s="110"/>
      <c r="G42" s="110"/>
      <c r="H42" s="111"/>
      <c r="I42" s="118"/>
      <c r="J42" s="122"/>
      <c r="K42" s="119"/>
      <c r="L42" s="113">
        <f>SUM(I42:K42)</f>
        <v>0</v>
      </c>
      <c r="O42" s="128"/>
      <c r="P42" s="125"/>
      <c r="Q42" s="11"/>
      <c r="R42" s="11"/>
    </row>
    <row r="43" spans="1:18" s="7" customFormat="1" ht="15" customHeight="1" thickBot="1">
      <c r="A43" s="137">
        <v>14</v>
      </c>
      <c r="B43" s="138" t="s">
        <v>9</v>
      </c>
      <c r="C43" s="139"/>
      <c r="D43" s="140"/>
      <c r="E43" s="140"/>
      <c r="F43" s="134"/>
      <c r="G43" s="134"/>
      <c r="H43" s="133"/>
      <c r="I43" s="134"/>
      <c r="J43" s="134"/>
      <c r="K43" s="134"/>
      <c r="L43" s="141"/>
      <c r="O43" s="128"/>
      <c r="P43" s="125"/>
      <c r="Q43" s="11"/>
      <c r="R43" s="11"/>
    </row>
    <row r="44" spans="1:18" s="7" customFormat="1" ht="15" customHeight="1" thickBot="1">
      <c r="A44" s="5">
        <v>15</v>
      </c>
      <c r="B44" s="127"/>
      <c r="C44" s="108"/>
      <c r="D44" s="108"/>
      <c r="E44" s="108"/>
      <c r="F44" s="110"/>
      <c r="G44" s="110"/>
      <c r="H44" s="111"/>
      <c r="I44" s="118"/>
      <c r="J44" s="122"/>
      <c r="K44" s="119"/>
      <c r="L44" s="113">
        <f>SUM(I44:K44)</f>
        <v>0</v>
      </c>
      <c r="O44" s="128"/>
      <c r="P44" s="125"/>
      <c r="Q44" s="11"/>
      <c r="R44" s="11"/>
    </row>
    <row r="45" spans="1:18" s="7" customFormat="1" ht="15" customHeight="1" thickBot="1">
      <c r="A45" s="5">
        <v>15</v>
      </c>
      <c r="B45" s="126"/>
      <c r="C45" s="108"/>
      <c r="D45" s="108"/>
      <c r="E45" s="108"/>
      <c r="F45" s="110"/>
      <c r="G45" s="110"/>
      <c r="H45" s="111"/>
      <c r="I45" s="118"/>
      <c r="J45" s="122"/>
      <c r="K45" s="119"/>
      <c r="L45" s="113">
        <f>SUM(I45:K45)</f>
        <v>0</v>
      </c>
      <c r="O45" s="128"/>
      <c r="P45" s="125"/>
      <c r="Q45" s="11"/>
      <c r="R45" s="11"/>
    </row>
    <row r="46" spans="1:16" ht="16.5" customHeight="1" thickBot="1">
      <c r="A46" s="137">
        <v>15</v>
      </c>
      <c r="B46" s="138" t="s">
        <v>9</v>
      </c>
      <c r="C46" s="139"/>
      <c r="D46" s="134"/>
      <c r="E46" s="134"/>
      <c r="F46" s="140"/>
      <c r="G46" s="140"/>
      <c r="H46" s="134"/>
      <c r="I46" s="134"/>
      <c r="J46" s="134"/>
      <c r="K46" s="134"/>
      <c r="L46" s="141"/>
      <c r="M46" s="114"/>
      <c r="N46" s="114"/>
      <c r="O46" s="114"/>
      <c r="P46" s="114"/>
    </row>
    <row r="47" spans="1:18" s="7" customFormat="1" ht="15" customHeight="1" thickBot="1">
      <c r="A47" s="5">
        <v>16</v>
      </c>
      <c r="B47" s="127"/>
      <c r="C47" s="108"/>
      <c r="D47" s="108"/>
      <c r="E47" s="108"/>
      <c r="F47" s="110"/>
      <c r="G47" s="110"/>
      <c r="H47" s="111"/>
      <c r="I47" s="118"/>
      <c r="J47" s="122"/>
      <c r="K47" s="119"/>
      <c r="L47" s="113">
        <f>SUM(I47:K47)</f>
        <v>0</v>
      </c>
      <c r="O47" s="128"/>
      <c r="P47" s="125"/>
      <c r="Q47" s="11"/>
      <c r="R47" s="11"/>
    </row>
    <row r="48" spans="1:18" s="7" customFormat="1" ht="15" customHeight="1" thickBot="1">
      <c r="A48" s="5">
        <v>16</v>
      </c>
      <c r="B48" s="126"/>
      <c r="C48" s="108"/>
      <c r="D48" s="108"/>
      <c r="E48" s="108"/>
      <c r="F48" s="110"/>
      <c r="G48" s="110"/>
      <c r="H48" s="111"/>
      <c r="I48" s="118"/>
      <c r="J48" s="122"/>
      <c r="K48" s="119"/>
      <c r="L48" s="113">
        <f>SUM(I48:K48)</f>
        <v>0</v>
      </c>
      <c r="O48" s="128"/>
      <c r="P48" s="125"/>
      <c r="Q48" s="11"/>
      <c r="R48" s="11"/>
    </row>
    <row r="49" spans="1:16" ht="16.5" customHeight="1" thickBot="1">
      <c r="A49" s="137">
        <v>16</v>
      </c>
      <c r="B49" s="138" t="s">
        <v>9</v>
      </c>
      <c r="C49" s="139"/>
      <c r="D49" s="134"/>
      <c r="E49" s="134"/>
      <c r="F49" s="140"/>
      <c r="G49" s="140"/>
      <c r="H49" s="134"/>
      <c r="I49" s="134"/>
      <c r="J49" s="134"/>
      <c r="K49" s="134"/>
      <c r="L49" s="141"/>
      <c r="M49" s="114"/>
      <c r="N49" s="114"/>
      <c r="O49" s="114"/>
      <c r="P49" s="114"/>
    </row>
    <row r="50" spans="1:18" s="7" customFormat="1" ht="15" customHeight="1" thickBot="1">
      <c r="A50" s="5">
        <v>17</v>
      </c>
      <c r="B50" s="127"/>
      <c r="C50" s="108"/>
      <c r="D50" s="108"/>
      <c r="E50" s="108"/>
      <c r="F50" s="110"/>
      <c r="G50" s="110"/>
      <c r="H50" s="111"/>
      <c r="I50" s="118"/>
      <c r="J50" s="122"/>
      <c r="K50" s="119"/>
      <c r="L50" s="113">
        <f>SUM(I50:K50)</f>
        <v>0</v>
      </c>
      <c r="O50" s="128"/>
      <c r="P50" s="125"/>
      <c r="Q50" s="11"/>
      <c r="R50" s="11"/>
    </row>
    <row r="51" spans="1:18" s="7" customFormat="1" ht="15" customHeight="1" thickBot="1">
      <c r="A51" s="5">
        <v>17</v>
      </c>
      <c r="B51" s="126"/>
      <c r="C51" s="108"/>
      <c r="D51" s="108"/>
      <c r="E51" s="108"/>
      <c r="F51" s="110"/>
      <c r="G51" s="110"/>
      <c r="H51" s="111"/>
      <c r="I51" s="118"/>
      <c r="J51" s="122"/>
      <c r="K51" s="119"/>
      <c r="L51" s="113">
        <f>SUM(I51:K51)</f>
        <v>0</v>
      </c>
      <c r="O51" s="128"/>
      <c r="P51" s="125"/>
      <c r="Q51" s="11"/>
      <c r="R51" s="11"/>
    </row>
    <row r="52" spans="1:16" ht="16.5" customHeight="1" thickBot="1">
      <c r="A52" s="137">
        <v>17</v>
      </c>
      <c r="B52" s="138" t="s">
        <v>9</v>
      </c>
      <c r="C52" s="139"/>
      <c r="D52" s="134"/>
      <c r="E52" s="134"/>
      <c r="F52" s="140"/>
      <c r="G52" s="140"/>
      <c r="H52" s="134"/>
      <c r="I52" s="134"/>
      <c r="J52" s="134"/>
      <c r="K52" s="134"/>
      <c r="L52" s="141"/>
      <c r="M52" s="114"/>
      <c r="N52" s="114"/>
      <c r="O52" s="114"/>
      <c r="P52" s="114"/>
    </row>
    <row r="53" spans="1:18" ht="15" customHeight="1" thickBot="1">
      <c r="A53" s="5">
        <v>18</v>
      </c>
      <c r="B53" s="55"/>
      <c r="C53" s="56"/>
      <c r="D53" s="56"/>
      <c r="E53" s="56"/>
      <c r="F53" s="57"/>
      <c r="G53" s="57"/>
      <c r="H53" s="60"/>
      <c r="I53" s="66"/>
      <c r="J53" s="70"/>
      <c r="K53" s="67"/>
      <c r="L53" s="64">
        <f>SUM(I53:K53)</f>
        <v>0</v>
      </c>
      <c r="M53" s="114"/>
      <c r="N53" s="114"/>
      <c r="O53" s="128"/>
      <c r="P53" s="125"/>
      <c r="Q53" s="11"/>
      <c r="R53" s="18"/>
    </row>
    <row r="54" spans="1:18" s="7" customFormat="1" ht="15" customHeight="1" thickBot="1">
      <c r="A54" s="5">
        <v>18</v>
      </c>
      <c r="B54" s="61"/>
      <c r="C54" s="56"/>
      <c r="D54" s="56"/>
      <c r="E54" s="56"/>
      <c r="F54" s="57"/>
      <c r="G54" s="57"/>
      <c r="H54" s="60"/>
      <c r="I54" s="66"/>
      <c r="J54" s="70"/>
      <c r="K54" s="67"/>
      <c r="L54" s="64">
        <f>SUM(I54:K54)</f>
        <v>0</v>
      </c>
      <c r="O54" s="128"/>
      <c r="P54" s="125"/>
      <c r="Q54" s="11"/>
      <c r="R54" s="11"/>
    </row>
    <row r="55" spans="1:18" ht="15" customHeight="1" thickBot="1">
      <c r="A55" s="137">
        <v>18</v>
      </c>
      <c r="B55" s="138" t="s">
        <v>9</v>
      </c>
      <c r="C55" s="139"/>
      <c r="D55" s="140"/>
      <c r="E55" s="140"/>
      <c r="F55" s="134"/>
      <c r="G55" s="134"/>
      <c r="H55" s="133"/>
      <c r="I55" s="134"/>
      <c r="J55" s="134"/>
      <c r="K55" s="134"/>
      <c r="L55" s="141"/>
      <c r="O55" s="11"/>
      <c r="P55" s="51"/>
      <c r="Q55" s="11"/>
      <c r="R55" s="11"/>
    </row>
    <row r="56" spans="1:18" ht="15" customHeight="1" thickBot="1">
      <c r="A56" s="5">
        <v>19</v>
      </c>
      <c r="B56" s="55"/>
      <c r="C56" s="56"/>
      <c r="D56" s="56"/>
      <c r="E56" s="56"/>
      <c r="F56" s="57"/>
      <c r="G56" s="57"/>
      <c r="H56" s="60"/>
      <c r="I56" s="66"/>
      <c r="J56" s="70"/>
      <c r="K56" s="67"/>
      <c r="L56" s="64">
        <f>SUM(I56:K56)</f>
        <v>0</v>
      </c>
      <c r="O56" s="11"/>
      <c r="P56" s="51"/>
      <c r="Q56" s="11"/>
      <c r="R56" s="11"/>
    </row>
    <row r="57" spans="1:12" ht="15" customHeight="1" thickBot="1">
      <c r="A57" s="5">
        <v>19</v>
      </c>
      <c r="B57" s="61"/>
      <c r="C57" s="56"/>
      <c r="D57" s="56"/>
      <c r="E57" s="56"/>
      <c r="F57" s="57"/>
      <c r="G57" s="57"/>
      <c r="H57" s="60"/>
      <c r="I57" s="66"/>
      <c r="J57" s="70"/>
      <c r="K57" s="67"/>
      <c r="L57" s="64">
        <f>SUM(I57:K57)</f>
        <v>0</v>
      </c>
    </row>
    <row r="58" spans="1:16" s="7" customFormat="1" ht="15" customHeight="1" thickBot="1">
      <c r="A58" s="137">
        <v>19</v>
      </c>
      <c r="B58" s="138" t="s">
        <v>9</v>
      </c>
      <c r="C58" s="139"/>
      <c r="D58" s="140"/>
      <c r="E58" s="140"/>
      <c r="F58" s="134"/>
      <c r="G58" s="134"/>
      <c r="H58" s="133"/>
      <c r="I58" s="134"/>
      <c r="J58" s="134"/>
      <c r="K58" s="134"/>
      <c r="L58" s="141"/>
      <c r="P58" s="9"/>
    </row>
    <row r="59" spans="1:12" ht="13.5" thickBot="1">
      <c r="A59" s="5">
        <v>20</v>
      </c>
      <c r="B59" s="55"/>
      <c r="C59" s="56"/>
      <c r="D59" s="56"/>
      <c r="E59" s="56"/>
      <c r="F59" s="57"/>
      <c r="G59" s="57"/>
      <c r="H59" s="60"/>
      <c r="I59" s="66"/>
      <c r="J59" s="70"/>
      <c r="K59" s="67"/>
      <c r="L59" s="64">
        <f>SUM(I59:K59)</f>
        <v>0</v>
      </c>
    </row>
    <row r="60" spans="1:12" ht="13.5" thickBot="1">
      <c r="A60" s="5">
        <v>20</v>
      </c>
      <c r="B60" s="61"/>
      <c r="C60" s="56"/>
      <c r="D60" s="56"/>
      <c r="E60" s="56"/>
      <c r="F60" s="57"/>
      <c r="G60" s="57"/>
      <c r="H60" s="60"/>
      <c r="I60" s="66"/>
      <c r="J60" s="70"/>
      <c r="K60" s="67"/>
      <c r="L60" s="64">
        <f>SUM(I60:K60)</f>
        <v>0</v>
      </c>
    </row>
    <row r="61" spans="1:12" ht="13.5" thickBot="1">
      <c r="A61" s="137">
        <v>20</v>
      </c>
      <c r="B61" s="138" t="s">
        <v>9</v>
      </c>
      <c r="C61" s="139"/>
      <c r="D61" s="134"/>
      <c r="E61" s="134"/>
      <c r="F61" s="140"/>
      <c r="G61" s="140"/>
      <c r="H61" s="134"/>
      <c r="I61" s="134"/>
      <c r="J61" s="134"/>
      <c r="K61" s="134"/>
      <c r="L61" s="141"/>
    </row>
    <row r="62" spans="1:12" ht="13.5" thickBot="1">
      <c r="A62" s="5">
        <v>21</v>
      </c>
      <c r="B62" s="55"/>
      <c r="C62" s="56"/>
      <c r="D62" s="56"/>
      <c r="E62" s="56"/>
      <c r="F62" s="57"/>
      <c r="G62" s="57"/>
      <c r="H62" s="60"/>
      <c r="I62" s="66"/>
      <c r="J62" s="70"/>
      <c r="K62" s="67"/>
      <c r="L62" s="64">
        <f>SUM(I62:K62)</f>
        <v>0</v>
      </c>
    </row>
    <row r="63" spans="1:12" ht="13.5" thickBot="1">
      <c r="A63" s="5">
        <v>21</v>
      </c>
      <c r="B63" s="61"/>
      <c r="C63" s="56"/>
      <c r="D63" s="56"/>
      <c r="E63" s="56"/>
      <c r="F63" s="57"/>
      <c r="G63" s="57"/>
      <c r="H63" s="60"/>
      <c r="I63" s="66"/>
      <c r="J63" s="70"/>
      <c r="K63" s="67"/>
      <c r="L63" s="64">
        <f>SUM(I63:K63)</f>
        <v>0</v>
      </c>
    </row>
    <row r="64" spans="1:12" ht="13.5" thickBot="1">
      <c r="A64" s="137">
        <v>21</v>
      </c>
      <c r="B64" s="138" t="s">
        <v>9</v>
      </c>
      <c r="C64" s="139"/>
      <c r="D64" s="134"/>
      <c r="E64" s="134"/>
      <c r="F64" s="140"/>
      <c r="G64" s="140"/>
      <c r="H64" s="134"/>
      <c r="I64" s="134"/>
      <c r="J64" s="134"/>
      <c r="K64" s="134"/>
      <c r="L64" s="141"/>
    </row>
    <row r="65" spans="1:12" ht="13.5" thickBot="1">
      <c r="A65" s="5">
        <v>22</v>
      </c>
      <c r="B65" s="55"/>
      <c r="C65" s="56"/>
      <c r="D65" s="56"/>
      <c r="E65" s="56"/>
      <c r="F65" s="57"/>
      <c r="G65" s="57"/>
      <c r="H65" s="60"/>
      <c r="I65" s="66"/>
      <c r="J65" s="70"/>
      <c r="K65" s="67"/>
      <c r="L65" s="64">
        <f>SUM(I65:K65)</f>
        <v>0</v>
      </c>
    </row>
    <row r="66" spans="1:12" ht="13.5" thickBot="1">
      <c r="A66" s="5">
        <v>22</v>
      </c>
      <c r="B66" s="61"/>
      <c r="C66" s="56"/>
      <c r="D66" s="56"/>
      <c r="E66" s="56"/>
      <c r="F66" s="57"/>
      <c r="G66" s="57"/>
      <c r="H66" s="60"/>
      <c r="I66" s="66"/>
      <c r="J66" s="70"/>
      <c r="K66" s="67"/>
      <c r="L66" s="64">
        <f>SUM(I66:K66)</f>
        <v>0</v>
      </c>
    </row>
    <row r="67" spans="1:12" ht="13.5" thickBot="1">
      <c r="A67" s="137">
        <v>22</v>
      </c>
      <c r="B67" s="138" t="s">
        <v>9</v>
      </c>
      <c r="C67" s="139"/>
      <c r="D67" s="134"/>
      <c r="E67" s="134"/>
      <c r="F67" s="140"/>
      <c r="G67" s="140"/>
      <c r="H67" s="134"/>
      <c r="I67" s="134"/>
      <c r="J67" s="134"/>
      <c r="K67" s="134"/>
      <c r="L67" s="141"/>
    </row>
    <row r="68" spans="2:12" ht="13.5" thickBot="1">
      <c r="B68" s="142" t="s">
        <v>10</v>
      </c>
      <c r="C68" s="143">
        <f>SUM(C2:C43)</f>
        <v>55</v>
      </c>
      <c r="D68" s="143">
        <f>SUM(D2:D43)</f>
        <v>3</v>
      </c>
      <c r="E68" s="38"/>
      <c r="F68" s="39"/>
      <c r="G68" s="144" t="str">
        <f>B16</f>
        <v>Team Total</v>
      </c>
      <c r="H68" s="144">
        <f>SUM(G43,G40,G68,G37,G34,G31,G28,G25,G22,G19,G16,G13,G10,G7,G4)</f>
        <v>108.16000000000001</v>
      </c>
      <c r="I68" s="114"/>
      <c r="J68" s="114"/>
      <c r="K68" s="114"/>
      <c r="L68" s="114"/>
    </row>
    <row r="69" spans="1:12" ht="13.5" thickBot="1">
      <c r="A69" s="7"/>
      <c r="B69" s="40"/>
      <c r="C69" s="40"/>
      <c r="D69" s="40"/>
      <c r="E69" s="40"/>
      <c r="F69" s="41"/>
      <c r="G69" s="144" t="s">
        <v>11</v>
      </c>
      <c r="H69" s="144">
        <f>(H68/C68)</f>
        <v>1.9665454545454548</v>
      </c>
      <c r="I69" s="7"/>
      <c r="J69" s="7"/>
      <c r="K69" s="7"/>
      <c r="L69" s="7"/>
    </row>
    <row r="72" spans="1:7" ht="12.75">
      <c r="A72" s="6"/>
      <c r="G72" s="6"/>
    </row>
    <row r="73" spans="1:1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</sheetData>
  <sheetProtection/>
  <printOptions/>
  <pageMargins left="0.75" right="0.75" top="1" bottom="1" header="0.5" footer="0.5"/>
  <pageSetup fitToHeight="1" fitToWidth="1" horizontalDpi="300" verticalDpi="300" orientation="portrait" scale="78"/>
  <headerFooter alignWithMargins="0">
    <oddHeader>&amp;LLake Welsh&amp;RJanuary 23, 2010</oddHeader>
    <oddFooter>&amp;LLake Welsh&amp;RJanuary 23, 2010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8" sqref="K18"/>
    </sheetView>
  </sheetViews>
  <sheetFormatPr defaultColWidth="9.28125" defaultRowHeight="12.75"/>
  <cols>
    <col min="1" max="1" width="8.421875" style="9" bestFit="1" customWidth="1"/>
    <col min="2" max="2" width="17.421875" style="6" customWidth="1"/>
    <col min="3" max="3" width="9.7109375" style="6" bestFit="1" customWidth="1"/>
    <col min="4" max="4" width="10.7109375" style="6" bestFit="1" customWidth="1"/>
    <col min="5" max="5" width="7.7109375" style="6" bestFit="1" customWidth="1"/>
    <col min="6" max="6" width="8.421875" style="6" customWidth="1"/>
    <col min="7" max="7" width="13.28125" style="10" bestFit="1" customWidth="1"/>
    <col min="8" max="8" width="11.00390625" style="6" bestFit="1" customWidth="1"/>
    <col min="9" max="10" width="6.421875" style="6" bestFit="1" customWidth="1"/>
    <col min="11" max="11" width="8.421875" style="6" bestFit="1" customWidth="1"/>
    <col min="12" max="12" width="6.421875" style="6" bestFit="1" customWidth="1"/>
    <col min="13" max="13" width="2.421875" style="6" customWidth="1"/>
    <col min="14" max="14" width="12.7109375" style="6" bestFit="1" customWidth="1"/>
    <col min="15" max="15" width="3.00390625" style="6" bestFit="1" customWidth="1"/>
    <col min="16" max="16" width="29.421875" style="52" customWidth="1"/>
    <col min="17" max="17" width="29.421875" style="6" customWidth="1"/>
    <col min="18" max="16384" width="9.28125" style="6" customWidth="1"/>
  </cols>
  <sheetData>
    <row r="1" spans="1:17" s="4" customFormat="1" ht="53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41</v>
      </c>
      <c r="J1" s="1" t="s">
        <v>39</v>
      </c>
      <c r="K1" s="3" t="s">
        <v>8</v>
      </c>
      <c r="L1" s="1" t="s">
        <v>12</v>
      </c>
      <c r="N1" s="107" t="s">
        <v>13</v>
      </c>
      <c r="O1" s="43"/>
      <c r="P1" s="46"/>
      <c r="Q1" s="43"/>
    </row>
    <row r="2" spans="1:17" ht="15" customHeight="1" thickBot="1">
      <c r="A2" s="5">
        <v>1</v>
      </c>
      <c r="B2" s="79" t="s">
        <v>124</v>
      </c>
      <c r="C2" s="108">
        <v>5</v>
      </c>
      <c r="D2" s="108"/>
      <c r="E2" s="108"/>
      <c r="F2" s="220">
        <v>5.75</v>
      </c>
      <c r="G2" s="110"/>
      <c r="H2" s="111">
        <v>14.45</v>
      </c>
      <c r="I2" s="112">
        <v>22</v>
      </c>
      <c r="J2" s="112">
        <v>10</v>
      </c>
      <c r="K2" s="112">
        <v>5</v>
      </c>
      <c r="L2" s="113">
        <f>SUM(I2:K2)</f>
        <v>37</v>
      </c>
      <c r="M2" s="114"/>
      <c r="N2" s="25"/>
      <c r="O2" s="26"/>
      <c r="P2" s="47"/>
      <c r="Q2" s="29"/>
    </row>
    <row r="3" spans="1:17" ht="15" customHeight="1" thickBot="1">
      <c r="A3" s="5">
        <v>1</v>
      </c>
      <c r="B3" s="79" t="s">
        <v>99</v>
      </c>
      <c r="C3" s="108"/>
      <c r="D3" s="115"/>
      <c r="E3" s="115"/>
      <c r="F3" s="116"/>
      <c r="G3" s="111"/>
      <c r="H3" s="111"/>
      <c r="I3" s="117">
        <v>22</v>
      </c>
      <c r="J3" s="117">
        <v>10</v>
      </c>
      <c r="K3" s="113">
        <v>5</v>
      </c>
      <c r="L3" s="113">
        <f>SUM(I3:K3)</f>
        <v>37</v>
      </c>
      <c r="M3" s="114"/>
      <c r="N3" s="27" t="s">
        <v>14</v>
      </c>
      <c r="O3" s="28">
        <v>22</v>
      </c>
      <c r="P3" s="48"/>
      <c r="Q3" s="29"/>
    </row>
    <row r="4" spans="1:17" ht="15" customHeight="1" thickBot="1">
      <c r="A4" s="129">
        <v>1</v>
      </c>
      <c r="B4" s="130" t="s">
        <v>9</v>
      </c>
      <c r="C4" s="131"/>
      <c r="D4" s="132"/>
      <c r="E4" s="132"/>
      <c r="F4" s="133"/>
      <c r="G4" s="133"/>
      <c r="H4" s="133"/>
      <c r="I4" s="133"/>
      <c r="J4" s="133"/>
      <c r="K4" s="134"/>
      <c r="L4" s="135"/>
      <c r="M4" s="114"/>
      <c r="N4" s="30"/>
      <c r="O4" s="28"/>
      <c r="P4" s="48"/>
      <c r="Q4" s="31"/>
    </row>
    <row r="5" spans="1:17" ht="15" customHeight="1" thickBot="1">
      <c r="A5" s="5">
        <v>2</v>
      </c>
      <c r="B5" s="55" t="s">
        <v>102</v>
      </c>
      <c r="C5" s="108">
        <v>5</v>
      </c>
      <c r="D5" s="108"/>
      <c r="E5" s="108"/>
      <c r="F5" s="108"/>
      <c r="G5" s="110"/>
      <c r="H5" s="111">
        <v>13.64</v>
      </c>
      <c r="I5" s="118">
        <v>21</v>
      </c>
      <c r="J5" s="118">
        <v>8</v>
      </c>
      <c r="K5" s="119">
        <v>5</v>
      </c>
      <c r="L5" s="113">
        <f>SUM(I5:K5)</f>
        <v>34</v>
      </c>
      <c r="M5" s="114"/>
      <c r="N5" s="30" t="s">
        <v>15</v>
      </c>
      <c r="O5" s="28">
        <f>O3</f>
        <v>22</v>
      </c>
      <c r="P5" s="48" t="s">
        <v>16</v>
      </c>
      <c r="Q5" s="28"/>
    </row>
    <row r="6" spans="1:17" s="7" customFormat="1" ht="15" customHeight="1" thickBot="1">
      <c r="A6" s="5">
        <v>2</v>
      </c>
      <c r="B6" s="55" t="s">
        <v>92</v>
      </c>
      <c r="C6" s="108"/>
      <c r="D6" s="108"/>
      <c r="E6" s="108"/>
      <c r="F6" s="110"/>
      <c r="G6" s="110"/>
      <c r="H6" s="111"/>
      <c r="I6" s="118">
        <v>21</v>
      </c>
      <c r="J6" s="118">
        <v>8</v>
      </c>
      <c r="K6" s="119">
        <v>5</v>
      </c>
      <c r="L6" s="113">
        <f>SUM(I6:K6)</f>
        <v>34</v>
      </c>
      <c r="N6" s="30" t="s">
        <v>17</v>
      </c>
      <c r="O6" s="28">
        <f aca="true" t="shared" si="0" ref="O6:O14">O5-1</f>
        <v>21</v>
      </c>
      <c r="P6" s="48" t="s">
        <v>18</v>
      </c>
      <c r="Q6" s="28"/>
    </row>
    <row r="7" spans="1:17" s="7" customFormat="1" ht="15" customHeight="1" thickBot="1">
      <c r="A7" s="129">
        <v>2</v>
      </c>
      <c r="B7" s="130" t="s">
        <v>9</v>
      </c>
      <c r="C7" s="131"/>
      <c r="D7" s="132"/>
      <c r="E7" s="132"/>
      <c r="F7" s="133"/>
      <c r="G7" s="133"/>
      <c r="H7" s="133"/>
      <c r="I7" s="133"/>
      <c r="J7" s="133"/>
      <c r="K7" s="134"/>
      <c r="L7" s="135"/>
      <c r="N7" s="30" t="s">
        <v>19</v>
      </c>
      <c r="O7" s="28">
        <f t="shared" si="0"/>
        <v>20</v>
      </c>
      <c r="P7" s="48" t="s">
        <v>20</v>
      </c>
      <c r="Q7" s="28"/>
    </row>
    <row r="8" spans="1:17" ht="15" customHeight="1" thickBot="1">
      <c r="A8" s="5">
        <v>3</v>
      </c>
      <c r="B8" s="55" t="s">
        <v>108</v>
      </c>
      <c r="C8" s="108">
        <v>5</v>
      </c>
      <c r="D8" s="108"/>
      <c r="E8" s="108"/>
      <c r="F8" s="116"/>
      <c r="G8" s="111"/>
      <c r="H8" s="111">
        <v>13.54</v>
      </c>
      <c r="I8" s="120">
        <v>20</v>
      </c>
      <c r="J8" s="120">
        <v>6</v>
      </c>
      <c r="K8" s="121">
        <v>5</v>
      </c>
      <c r="L8" s="113">
        <f>SUM(I8:K8)</f>
        <v>31</v>
      </c>
      <c r="M8" s="114"/>
      <c r="N8" s="30" t="s">
        <v>21</v>
      </c>
      <c r="O8" s="28">
        <f t="shared" si="0"/>
        <v>19</v>
      </c>
      <c r="P8" s="48" t="s">
        <v>22</v>
      </c>
      <c r="Q8" s="28"/>
    </row>
    <row r="9" spans="1:17" ht="15" customHeight="1" thickBot="1">
      <c r="A9" s="5">
        <v>3</v>
      </c>
      <c r="B9" s="55" t="s">
        <v>100</v>
      </c>
      <c r="C9" s="108"/>
      <c r="D9" s="108"/>
      <c r="E9" s="108"/>
      <c r="F9" s="8"/>
      <c r="G9" s="110"/>
      <c r="H9" s="111"/>
      <c r="I9" s="118">
        <v>20</v>
      </c>
      <c r="J9" s="118">
        <v>6</v>
      </c>
      <c r="K9" s="119">
        <v>5</v>
      </c>
      <c r="L9" s="113">
        <f>SUM(I9:K9)</f>
        <v>31</v>
      </c>
      <c r="M9" s="114"/>
      <c r="N9" s="30" t="s">
        <v>23</v>
      </c>
      <c r="O9" s="28">
        <f t="shared" si="0"/>
        <v>18</v>
      </c>
      <c r="P9" s="48" t="s">
        <v>24</v>
      </c>
      <c r="Q9" s="28"/>
    </row>
    <row r="10" spans="1:17" ht="15" customHeight="1" thickBot="1">
      <c r="A10" s="129">
        <v>3</v>
      </c>
      <c r="B10" s="130" t="s">
        <v>9</v>
      </c>
      <c r="C10" s="131"/>
      <c r="D10" s="132"/>
      <c r="E10" s="132"/>
      <c r="F10" s="133"/>
      <c r="G10" s="133"/>
      <c r="H10" s="133"/>
      <c r="I10" s="133"/>
      <c r="J10" s="133"/>
      <c r="K10" s="134"/>
      <c r="L10" s="135"/>
      <c r="M10" s="114"/>
      <c r="N10" s="30" t="s">
        <v>25</v>
      </c>
      <c r="O10" s="28">
        <f t="shared" si="0"/>
        <v>17</v>
      </c>
      <c r="P10" s="48" t="s">
        <v>26</v>
      </c>
      <c r="Q10" s="28"/>
    </row>
    <row r="11" spans="1:17" ht="15" customHeight="1" thickBot="1">
      <c r="A11" s="5">
        <v>4</v>
      </c>
      <c r="B11" s="55" t="s">
        <v>130</v>
      </c>
      <c r="C11" s="108">
        <v>5</v>
      </c>
      <c r="D11" s="108"/>
      <c r="E11" s="108"/>
      <c r="F11" s="110"/>
      <c r="G11" s="110"/>
      <c r="H11" s="111">
        <v>12.11</v>
      </c>
      <c r="I11" s="118">
        <v>19</v>
      </c>
      <c r="J11" s="118">
        <v>4</v>
      </c>
      <c r="K11" s="119">
        <v>5</v>
      </c>
      <c r="L11" s="113">
        <f>SUM(I11:K11)</f>
        <v>28</v>
      </c>
      <c r="M11" s="114"/>
      <c r="N11" s="32" t="s">
        <v>27</v>
      </c>
      <c r="O11" s="28">
        <f t="shared" si="0"/>
        <v>16</v>
      </c>
      <c r="P11" s="48" t="s">
        <v>28</v>
      </c>
      <c r="Q11" s="28"/>
    </row>
    <row r="12" spans="1:17" s="7" customFormat="1" ht="15" customHeight="1" thickBot="1">
      <c r="A12" s="5">
        <v>4</v>
      </c>
      <c r="B12" s="55" t="s">
        <v>105</v>
      </c>
      <c r="C12" s="108"/>
      <c r="D12" s="108"/>
      <c r="E12" s="108"/>
      <c r="F12" s="110"/>
      <c r="G12" s="110"/>
      <c r="H12" s="111"/>
      <c r="I12" s="118">
        <v>19</v>
      </c>
      <c r="J12" s="118">
        <v>4</v>
      </c>
      <c r="K12" s="119">
        <v>5</v>
      </c>
      <c r="L12" s="113">
        <f>SUM(I12:K12)</f>
        <v>28</v>
      </c>
      <c r="N12" s="33" t="s">
        <v>29</v>
      </c>
      <c r="O12" s="28">
        <f t="shared" si="0"/>
        <v>15</v>
      </c>
      <c r="P12" s="48" t="s">
        <v>30</v>
      </c>
      <c r="Q12" s="28"/>
    </row>
    <row r="13" spans="1:17" s="7" customFormat="1" ht="15" customHeight="1" thickBot="1">
      <c r="A13" s="129">
        <v>4</v>
      </c>
      <c r="B13" s="130" t="s">
        <v>9</v>
      </c>
      <c r="C13" s="131"/>
      <c r="D13" s="132"/>
      <c r="E13" s="132"/>
      <c r="F13" s="133"/>
      <c r="G13" s="133"/>
      <c r="H13" s="133"/>
      <c r="I13" s="133"/>
      <c r="J13" s="133"/>
      <c r="K13" s="134"/>
      <c r="L13" s="135"/>
      <c r="N13" s="34" t="s">
        <v>31</v>
      </c>
      <c r="O13" s="28">
        <f t="shared" si="0"/>
        <v>14</v>
      </c>
      <c r="P13" s="48" t="s">
        <v>32</v>
      </c>
      <c r="Q13" s="28"/>
    </row>
    <row r="14" spans="1:17" s="7" customFormat="1" ht="15" customHeight="1" thickBot="1">
      <c r="A14" s="5">
        <v>5</v>
      </c>
      <c r="B14" s="55" t="s">
        <v>91</v>
      </c>
      <c r="C14" s="108">
        <v>5</v>
      </c>
      <c r="D14" s="108"/>
      <c r="E14" s="108"/>
      <c r="F14" s="110"/>
      <c r="G14" s="110"/>
      <c r="H14" s="111">
        <v>11.9</v>
      </c>
      <c r="I14" s="118">
        <v>18</v>
      </c>
      <c r="J14" s="118">
        <v>2</v>
      </c>
      <c r="K14" s="119">
        <v>5</v>
      </c>
      <c r="L14" s="119">
        <f>SUM(I14:K14)</f>
        <v>25</v>
      </c>
      <c r="N14" s="33" t="s">
        <v>33</v>
      </c>
      <c r="O14" s="28">
        <f t="shared" si="0"/>
        <v>13</v>
      </c>
      <c r="P14" s="48" t="s">
        <v>34</v>
      </c>
      <c r="Q14" s="28"/>
    </row>
    <row r="15" spans="1:17" ht="15" customHeight="1" thickBot="1">
      <c r="A15" s="5">
        <v>5</v>
      </c>
      <c r="B15" s="55" t="s">
        <v>113</v>
      </c>
      <c r="C15" s="108"/>
      <c r="D15" s="108"/>
      <c r="E15" s="108"/>
      <c r="F15" s="110"/>
      <c r="G15" s="110"/>
      <c r="H15" s="111"/>
      <c r="I15" s="118">
        <v>18</v>
      </c>
      <c r="J15" s="118">
        <v>2</v>
      </c>
      <c r="K15" s="119">
        <v>5</v>
      </c>
      <c r="L15" s="119">
        <f>SUM(I15:K15)</f>
        <v>25</v>
      </c>
      <c r="M15" s="114"/>
      <c r="N15" s="32" t="s">
        <v>35</v>
      </c>
      <c r="O15" s="28">
        <f aca="true" t="shared" si="1" ref="O15:O23">O14-1</f>
        <v>12</v>
      </c>
      <c r="P15" s="48" t="s">
        <v>36</v>
      </c>
      <c r="Q15" s="28"/>
    </row>
    <row r="16" spans="1:17" ht="15" customHeight="1" thickBot="1">
      <c r="A16" s="129">
        <v>5</v>
      </c>
      <c r="B16" s="130" t="s">
        <v>9</v>
      </c>
      <c r="C16" s="131"/>
      <c r="D16" s="132"/>
      <c r="E16" s="132"/>
      <c r="F16" s="133"/>
      <c r="G16" s="133"/>
      <c r="H16" s="133"/>
      <c r="I16" s="133"/>
      <c r="J16" s="133"/>
      <c r="K16" s="134"/>
      <c r="L16" s="135"/>
      <c r="M16" s="114"/>
      <c r="N16" s="32" t="s">
        <v>37</v>
      </c>
      <c r="O16" s="28">
        <f t="shared" si="1"/>
        <v>11</v>
      </c>
      <c r="P16" s="48" t="s">
        <v>38</v>
      </c>
      <c r="Q16" s="28"/>
    </row>
    <row r="17" spans="1:17" ht="15" customHeight="1" thickBot="1">
      <c r="A17" s="5">
        <v>6</v>
      </c>
      <c r="B17" s="55" t="s">
        <v>86</v>
      </c>
      <c r="C17" s="108">
        <v>5</v>
      </c>
      <c r="D17" s="108"/>
      <c r="E17" s="108"/>
      <c r="F17" s="110"/>
      <c r="G17" s="110"/>
      <c r="H17" s="111">
        <v>9.86</v>
      </c>
      <c r="I17" s="118">
        <v>17</v>
      </c>
      <c r="J17" s="122"/>
      <c r="K17" s="119">
        <v>5</v>
      </c>
      <c r="L17" s="113">
        <f>SUM(I17:K17)</f>
        <v>22</v>
      </c>
      <c r="M17" s="114"/>
      <c r="N17" s="53" t="s">
        <v>56</v>
      </c>
      <c r="O17" s="28">
        <f t="shared" si="1"/>
        <v>10</v>
      </c>
      <c r="P17" s="54" t="s">
        <v>57</v>
      </c>
      <c r="Q17" s="31"/>
    </row>
    <row r="18" spans="1:17" ht="15" customHeight="1" thickBot="1">
      <c r="A18" s="5">
        <v>6</v>
      </c>
      <c r="B18" s="55" t="s">
        <v>94</v>
      </c>
      <c r="C18" s="108"/>
      <c r="D18" s="108"/>
      <c r="E18" s="108"/>
      <c r="F18" s="110"/>
      <c r="G18" s="110"/>
      <c r="H18" s="111"/>
      <c r="I18" s="118">
        <v>17</v>
      </c>
      <c r="J18" s="122"/>
      <c r="K18" s="119">
        <v>5</v>
      </c>
      <c r="L18" s="113">
        <f>SUM(I18:K18)</f>
        <v>22</v>
      </c>
      <c r="M18" s="114"/>
      <c r="N18" s="53" t="s">
        <v>59</v>
      </c>
      <c r="O18" s="28">
        <f t="shared" si="1"/>
        <v>9</v>
      </c>
      <c r="P18" s="54" t="s">
        <v>58</v>
      </c>
      <c r="Q18" s="31"/>
    </row>
    <row r="19" spans="1:17" ht="15" customHeight="1" thickBot="1">
      <c r="A19" s="129">
        <v>6</v>
      </c>
      <c r="B19" s="130" t="s">
        <v>9</v>
      </c>
      <c r="C19" s="131"/>
      <c r="D19" s="132"/>
      <c r="E19" s="132"/>
      <c r="F19" s="133"/>
      <c r="G19" s="133"/>
      <c r="H19" s="133"/>
      <c r="I19" s="133"/>
      <c r="J19" s="133"/>
      <c r="K19" s="134"/>
      <c r="L19" s="135"/>
      <c r="M19" s="114"/>
      <c r="N19" s="75" t="s">
        <v>60</v>
      </c>
      <c r="O19" s="76">
        <f t="shared" si="1"/>
        <v>8</v>
      </c>
      <c r="P19" s="54" t="s">
        <v>64</v>
      </c>
      <c r="Q19" s="29"/>
    </row>
    <row r="20" spans="1:17" s="7" customFormat="1" ht="15" customHeight="1" thickBot="1">
      <c r="A20" s="5">
        <v>7</v>
      </c>
      <c r="B20" s="55" t="s">
        <v>85</v>
      </c>
      <c r="C20" s="108">
        <v>5</v>
      </c>
      <c r="D20" s="108">
        <v>1</v>
      </c>
      <c r="E20" s="108">
        <v>0.5</v>
      </c>
      <c r="F20" s="110"/>
      <c r="G20" s="110">
        <v>9.69</v>
      </c>
      <c r="H20" s="111">
        <v>9.19</v>
      </c>
      <c r="I20" s="118">
        <v>16</v>
      </c>
      <c r="J20" s="122"/>
      <c r="K20" s="119">
        <v>5</v>
      </c>
      <c r="L20" s="113">
        <f>SUM(I20:K20)</f>
        <v>21</v>
      </c>
      <c r="N20" s="53" t="s">
        <v>61</v>
      </c>
      <c r="O20" s="77">
        <f t="shared" si="1"/>
        <v>7</v>
      </c>
      <c r="P20" s="54" t="s">
        <v>65</v>
      </c>
      <c r="Q20" s="29"/>
    </row>
    <row r="21" spans="1:17" ht="15" customHeight="1" thickBot="1">
      <c r="A21" s="5">
        <v>7</v>
      </c>
      <c r="B21" s="55" t="s">
        <v>87</v>
      </c>
      <c r="C21" s="108"/>
      <c r="D21" s="108"/>
      <c r="E21" s="108"/>
      <c r="F21" s="110"/>
      <c r="G21" s="110"/>
      <c r="H21" s="111"/>
      <c r="I21" s="118">
        <v>16</v>
      </c>
      <c r="J21" s="122"/>
      <c r="K21" s="119">
        <v>5</v>
      </c>
      <c r="L21" s="113">
        <f>SUM(I21:K21)</f>
        <v>21</v>
      </c>
      <c r="M21" s="114"/>
      <c r="N21" s="53" t="s">
        <v>62</v>
      </c>
      <c r="O21" s="77">
        <f t="shared" si="1"/>
        <v>6</v>
      </c>
      <c r="P21" s="54" t="s">
        <v>66</v>
      </c>
      <c r="Q21" s="31"/>
    </row>
    <row r="22" spans="1:17" ht="15" customHeight="1" thickBot="1">
      <c r="A22" s="129">
        <v>7</v>
      </c>
      <c r="B22" s="130" t="s">
        <v>9</v>
      </c>
      <c r="C22" s="131"/>
      <c r="D22" s="132"/>
      <c r="E22" s="132"/>
      <c r="F22" s="133"/>
      <c r="G22" s="133"/>
      <c r="H22" s="133"/>
      <c r="I22" s="133"/>
      <c r="J22" s="133"/>
      <c r="K22" s="134"/>
      <c r="L22" s="135"/>
      <c r="M22" s="114"/>
      <c r="N22" s="53" t="s">
        <v>63</v>
      </c>
      <c r="O22" s="77">
        <f t="shared" si="1"/>
        <v>5</v>
      </c>
      <c r="P22" s="54" t="s">
        <v>67</v>
      </c>
      <c r="Q22" s="29"/>
    </row>
    <row r="23" spans="1:17" ht="15" customHeight="1" thickBot="1">
      <c r="A23" s="5">
        <v>8</v>
      </c>
      <c r="B23" s="55" t="s">
        <v>142</v>
      </c>
      <c r="C23" s="108">
        <v>5</v>
      </c>
      <c r="D23" s="108"/>
      <c r="E23" s="108"/>
      <c r="F23" s="110"/>
      <c r="G23" s="110"/>
      <c r="H23" s="111">
        <v>8.86</v>
      </c>
      <c r="I23" s="118">
        <v>15</v>
      </c>
      <c r="J23" s="122"/>
      <c r="K23" s="119">
        <v>0</v>
      </c>
      <c r="L23" s="113">
        <f>SUM(I23:K23)</f>
        <v>15</v>
      </c>
      <c r="M23" s="114"/>
      <c r="N23" s="53" t="s">
        <v>69</v>
      </c>
      <c r="O23" s="77">
        <f t="shared" si="1"/>
        <v>4</v>
      </c>
      <c r="P23" s="54" t="s">
        <v>68</v>
      </c>
      <c r="Q23" s="29"/>
    </row>
    <row r="24" spans="1:18" ht="15" customHeight="1" thickBot="1">
      <c r="A24" s="5">
        <v>8</v>
      </c>
      <c r="B24" s="55" t="s">
        <v>107</v>
      </c>
      <c r="C24" s="108"/>
      <c r="D24" s="108"/>
      <c r="E24" s="108"/>
      <c r="F24" s="110"/>
      <c r="G24" s="110"/>
      <c r="H24" s="111"/>
      <c r="I24" s="118">
        <v>15</v>
      </c>
      <c r="J24" s="122"/>
      <c r="K24" s="119">
        <v>5</v>
      </c>
      <c r="L24" s="113">
        <f>SUM(I24:K24)</f>
        <v>20</v>
      </c>
      <c r="M24" s="114"/>
      <c r="N24" s="53"/>
      <c r="O24" s="77"/>
      <c r="P24" s="54"/>
      <c r="Q24" s="11"/>
      <c r="R24" s="11"/>
    </row>
    <row r="25" spans="1:18" s="7" customFormat="1" ht="15" customHeight="1" thickBot="1">
      <c r="A25" s="129">
        <v>8</v>
      </c>
      <c r="B25" s="130" t="s">
        <v>9</v>
      </c>
      <c r="C25" s="131"/>
      <c r="D25" s="132"/>
      <c r="E25" s="132"/>
      <c r="F25" s="133"/>
      <c r="G25" s="133"/>
      <c r="H25" s="133"/>
      <c r="I25" s="133"/>
      <c r="J25" s="133"/>
      <c r="K25" s="134"/>
      <c r="L25" s="135"/>
      <c r="N25" s="27" t="s">
        <v>39</v>
      </c>
      <c r="O25" s="28"/>
      <c r="P25" s="49" t="s">
        <v>40</v>
      </c>
      <c r="Q25" s="11"/>
      <c r="R25" s="11"/>
    </row>
    <row r="26" spans="1:18" s="7" customFormat="1" ht="15" customHeight="1" thickBot="1">
      <c r="A26" s="5">
        <v>9</v>
      </c>
      <c r="B26" s="55" t="s">
        <v>96</v>
      </c>
      <c r="C26" s="108">
        <v>5</v>
      </c>
      <c r="D26" s="108">
        <v>1</v>
      </c>
      <c r="E26" s="108">
        <v>0.5</v>
      </c>
      <c r="F26" s="110"/>
      <c r="G26" s="110">
        <v>8.39</v>
      </c>
      <c r="H26" s="111">
        <v>7.89</v>
      </c>
      <c r="I26" s="118">
        <v>14</v>
      </c>
      <c r="J26" s="122"/>
      <c r="K26" s="119">
        <v>0</v>
      </c>
      <c r="L26" s="113">
        <f>SUM(I26:K26)</f>
        <v>14</v>
      </c>
      <c r="N26" s="30" t="s">
        <v>15</v>
      </c>
      <c r="O26" s="28">
        <v>10</v>
      </c>
      <c r="P26" s="123"/>
      <c r="Q26" s="11"/>
      <c r="R26" s="11"/>
    </row>
    <row r="27" spans="1:18" s="7" customFormat="1" ht="15" customHeight="1" thickBot="1">
      <c r="A27" s="5">
        <v>9</v>
      </c>
      <c r="B27" s="55" t="s">
        <v>115</v>
      </c>
      <c r="C27" s="108"/>
      <c r="D27" s="108"/>
      <c r="E27" s="108"/>
      <c r="F27" s="110"/>
      <c r="G27" s="110"/>
      <c r="H27" s="111"/>
      <c r="I27" s="118">
        <v>14</v>
      </c>
      <c r="J27" s="122"/>
      <c r="K27" s="119">
        <v>5</v>
      </c>
      <c r="L27" s="113">
        <f>SUM(I27:K27)</f>
        <v>19</v>
      </c>
      <c r="N27" s="30" t="s">
        <v>17</v>
      </c>
      <c r="O27" s="28">
        <v>8</v>
      </c>
      <c r="P27" s="123"/>
      <c r="Q27" s="11"/>
      <c r="R27" s="11"/>
    </row>
    <row r="28" spans="1:18" s="7" customFormat="1" ht="15" customHeight="1" thickBot="1">
      <c r="A28" s="129">
        <v>9</v>
      </c>
      <c r="B28" s="130" t="s">
        <v>9</v>
      </c>
      <c r="C28" s="131"/>
      <c r="D28" s="132"/>
      <c r="E28" s="132"/>
      <c r="F28" s="133"/>
      <c r="G28" s="133"/>
      <c r="H28" s="133"/>
      <c r="I28" s="133"/>
      <c r="J28" s="133"/>
      <c r="K28" s="134"/>
      <c r="L28" s="135"/>
      <c r="N28" s="30" t="s">
        <v>19</v>
      </c>
      <c r="O28" s="28">
        <v>6</v>
      </c>
      <c r="P28" s="123"/>
      <c r="Q28" s="11"/>
      <c r="R28" s="11"/>
    </row>
    <row r="29" spans="1:18" ht="15" customHeight="1" thickBot="1">
      <c r="A29" s="5">
        <v>10</v>
      </c>
      <c r="B29" s="61" t="s">
        <v>136</v>
      </c>
      <c r="C29" s="108">
        <v>2</v>
      </c>
      <c r="D29" s="108"/>
      <c r="E29" s="108"/>
      <c r="F29" s="110"/>
      <c r="G29" s="110"/>
      <c r="H29" s="111">
        <v>2.65</v>
      </c>
      <c r="I29" s="118">
        <v>13</v>
      </c>
      <c r="J29" s="122"/>
      <c r="K29" s="119">
        <v>0</v>
      </c>
      <c r="L29" s="113">
        <f>SUM(I29:K29)</f>
        <v>13</v>
      </c>
      <c r="M29" s="114"/>
      <c r="N29" s="30" t="s">
        <v>21</v>
      </c>
      <c r="O29" s="28">
        <v>4</v>
      </c>
      <c r="P29" s="123"/>
      <c r="Q29" s="11"/>
      <c r="R29" s="11"/>
    </row>
    <row r="30" spans="1:18" ht="15" customHeight="1" thickBot="1">
      <c r="A30" s="5">
        <v>10</v>
      </c>
      <c r="B30" s="55" t="s">
        <v>106</v>
      </c>
      <c r="C30" s="108"/>
      <c r="D30" s="108"/>
      <c r="E30" s="108"/>
      <c r="F30" s="110"/>
      <c r="G30" s="110"/>
      <c r="H30" s="111"/>
      <c r="I30" s="118">
        <v>13</v>
      </c>
      <c r="J30" s="122"/>
      <c r="K30" s="119">
        <v>5</v>
      </c>
      <c r="L30" s="113">
        <f>SUM(I30:K30)</f>
        <v>18</v>
      </c>
      <c r="M30" s="114"/>
      <c r="N30" s="35" t="s">
        <v>23</v>
      </c>
      <c r="O30" s="36">
        <v>2</v>
      </c>
      <c r="P30" s="154"/>
      <c r="Q30" s="11"/>
      <c r="R30" s="11"/>
    </row>
    <row r="31" spans="1:18" ht="15" customHeight="1" thickBot="1">
      <c r="A31" s="129">
        <v>10</v>
      </c>
      <c r="B31" s="130" t="s">
        <v>9</v>
      </c>
      <c r="C31" s="131"/>
      <c r="D31" s="132"/>
      <c r="E31" s="132"/>
      <c r="F31" s="133"/>
      <c r="G31" s="133"/>
      <c r="H31" s="133"/>
      <c r="I31" s="133"/>
      <c r="J31" s="133"/>
      <c r="K31" s="134"/>
      <c r="L31" s="135"/>
      <c r="M31" s="114"/>
      <c r="N31" s="114"/>
      <c r="O31" s="124"/>
      <c r="P31" s="125"/>
      <c r="Q31" s="11"/>
      <c r="R31" s="11"/>
    </row>
    <row r="32" spans="1:18" ht="15" customHeight="1" thickBot="1">
      <c r="A32" s="5">
        <v>11</v>
      </c>
      <c r="B32" s="62" t="s">
        <v>97</v>
      </c>
      <c r="C32" s="108">
        <v>0</v>
      </c>
      <c r="D32" s="108"/>
      <c r="E32" s="108"/>
      <c r="F32" s="110"/>
      <c r="G32" s="110"/>
      <c r="H32" s="111">
        <v>0</v>
      </c>
      <c r="I32" s="221">
        <v>6.5</v>
      </c>
      <c r="J32" s="122"/>
      <c r="K32" s="119">
        <v>5</v>
      </c>
      <c r="L32" s="173">
        <v>11.5</v>
      </c>
      <c r="M32" s="114"/>
      <c r="N32" s="114"/>
      <c r="O32" s="124"/>
      <c r="P32" s="125"/>
      <c r="Q32" s="11"/>
      <c r="R32" s="11"/>
    </row>
    <row r="33" spans="1:18" s="7" customFormat="1" ht="15" customHeight="1" thickBot="1">
      <c r="A33" s="5">
        <v>11</v>
      </c>
      <c r="B33" s="55" t="s">
        <v>82</v>
      </c>
      <c r="C33" s="56"/>
      <c r="D33" s="56"/>
      <c r="E33" s="56"/>
      <c r="F33" s="60"/>
      <c r="G33" s="57"/>
      <c r="H33" s="60"/>
      <c r="I33" s="160">
        <v>6.5</v>
      </c>
      <c r="J33" s="70"/>
      <c r="K33" s="67">
        <v>5</v>
      </c>
      <c r="L33" s="161">
        <f>SUM(I33:K33)</f>
        <v>11.5</v>
      </c>
      <c r="O33" s="37"/>
      <c r="P33" s="51"/>
      <c r="Q33" s="11"/>
      <c r="R33" s="11"/>
    </row>
    <row r="34" spans="1:18" s="7" customFormat="1" ht="15" customHeight="1" thickBot="1">
      <c r="A34" s="129">
        <v>11</v>
      </c>
      <c r="B34" s="130" t="s">
        <v>9</v>
      </c>
      <c r="C34" s="131"/>
      <c r="D34" s="132"/>
      <c r="E34" s="132"/>
      <c r="F34" s="133"/>
      <c r="G34" s="133"/>
      <c r="H34" s="133"/>
      <c r="I34" s="133"/>
      <c r="J34" s="133"/>
      <c r="K34" s="134"/>
      <c r="L34" s="135"/>
      <c r="O34" s="37"/>
      <c r="P34" s="51"/>
      <c r="Q34" s="11"/>
      <c r="R34" s="11"/>
    </row>
    <row r="35" spans="1:18" ht="15" customHeight="1" thickBot="1">
      <c r="A35" s="5">
        <v>12</v>
      </c>
      <c r="B35" s="55"/>
      <c r="C35" s="56"/>
      <c r="D35" s="56"/>
      <c r="E35" s="56"/>
      <c r="F35" s="57"/>
      <c r="G35" s="57"/>
      <c r="H35" s="60"/>
      <c r="I35" s="66"/>
      <c r="J35" s="70"/>
      <c r="K35" s="67"/>
      <c r="L35" s="64">
        <f>SUM(I35:K35)</f>
        <v>0</v>
      </c>
      <c r="O35" s="18"/>
      <c r="P35" s="51"/>
      <c r="Q35" s="18"/>
      <c r="R35" s="18"/>
    </row>
    <row r="36" spans="1:18" ht="15" customHeight="1" thickBot="1">
      <c r="A36" s="5">
        <v>12</v>
      </c>
      <c r="B36" s="55"/>
      <c r="C36" s="56"/>
      <c r="D36" s="56"/>
      <c r="E36" s="56"/>
      <c r="F36" s="45"/>
      <c r="G36" s="57"/>
      <c r="H36" s="60"/>
      <c r="I36" s="66"/>
      <c r="J36" s="70"/>
      <c r="K36" s="67"/>
      <c r="L36" s="64">
        <f>SUM(I36:K36)</f>
        <v>0</v>
      </c>
      <c r="O36" s="18"/>
      <c r="P36" s="51"/>
      <c r="Q36" s="18"/>
      <c r="R36" s="18"/>
    </row>
    <row r="37" spans="1:18" ht="15" customHeight="1" thickBot="1">
      <c r="A37" s="129">
        <v>12</v>
      </c>
      <c r="B37" s="130" t="s">
        <v>9</v>
      </c>
      <c r="C37" s="131"/>
      <c r="D37" s="132"/>
      <c r="E37" s="132"/>
      <c r="F37" s="133"/>
      <c r="G37" s="133"/>
      <c r="H37" s="133"/>
      <c r="I37" s="133"/>
      <c r="J37" s="133"/>
      <c r="K37" s="134"/>
      <c r="L37" s="135"/>
      <c r="O37" s="18"/>
      <c r="P37" s="51"/>
      <c r="Q37" s="18"/>
      <c r="R37" s="18"/>
    </row>
    <row r="38" spans="1:18" ht="15" customHeight="1" thickBot="1">
      <c r="A38" s="5">
        <v>13</v>
      </c>
      <c r="B38" s="55"/>
      <c r="C38" s="56"/>
      <c r="D38" s="56"/>
      <c r="E38" s="56"/>
      <c r="F38" s="57"/>
      <c r="G38" s="57"/>
      <c r="H38" s="60"/>
      <c r="I38" s="66"/>
      <c r="J38" s="70"/>
      <c r="K38" s="67"/>
      <c r="L38" s="64">
        <f>SUM(I38:K38)</f>
        <v>0</v>
      </c>
      <c r="O38" s="18"/>
      <c r="P38" s="51"/>
      <c r="Q38" s="18"/>
      <c r="R38" s="18"/>
    </row>
    <row r="39" spans="1:18" s="7" customFormat="1" ht="15" customHeight="1" thickBot="1">
      <c r="A39" s="5">
        <v>13</v>
      </c>
      <c r="B39" s="61"/>
      <c r="C39" s="56"/>
      <c r="D39" s="56"/>
      <c r="E39" s="56"/>
      <c r="F39" s="57"/>
      <c r="G39" s="57"/>
      <c r="H39" s="60"/>
      <c r="I39" s="66"/>
      <c r="J39" s="70"/>
      <c r="K39" s="67"/>
      <c r="L39" s="64">
        <f>SUM(I39:K39)</f>
        <v>0</v>
      </c>
      <c r="O39" s="11"/>
      <c r="P39" s="51"/>
      <c r="Q39" s="11"/>
      <c r="R39" s="11"/>
    </row>
    <row r="40" spans="1:18" s="7" customFormat="1" ht="15" customHeight="1" thickBot="1">
      <c r="A40" s="137">
        <v>13</v>
      </c>
      <c r="B40" s="138" t="s">
        <v>9</v>
      </c>
      <c r="C40" s="139"/>
      <c r="D40" s="140"/>
      <c r="E40" s="140"/>
      <c r="F40" s="134"/>
      <c r="G40" s="134"/>
      <c r="H40" s="133"/>
      <c r="I40" s="134"/>
      <c r="J40" s="134"/>
      <c r="K40" s="134"/>
      <c r="L40" s="141"/>
      <c r="O40" s="11"/>
      <c r="P40" s="51"/>
      <c r="Q40" s="11"/>
      <c r="R40" s="11"/>
    </row>
    <row r="41" spans="1:18" s="7" customFormat="1" ht="15" customHeight="1" thickBot="1">
      <c r="A41" s="5">
        <v>14</v>
      </c>
      <c r="B41" s="55"/>
      <c r="C41" s="56"/>
      <c r="D41" s="56"/>
      <c r="E41" s="56"/>
      <c r="F41" s="57"/>
      <c r="G41" s="57"/>
      <c r="H41" s="60"/>
      <c r="I41" s="66"/>
      <c r="J41" s="70"/>
      <c r="K41" s="67"/>
      <c r="L41" s="64">
        <f>SUM(I41:K41)</f>
        <v>0</v>
      </c>
      <c r="O41" s="11"/>
      <c r="P41" s="51"/>
      <c r="Q41" s="11"/>
      <c r="R41" s="11"/>
    </row>
    <row r="42" spans="1:18" s="7" customFormat="1" ht="15" customHeight="1" thickBot="1">
      <c r="A42" s="5">
        <v>14</v>
      </c>
      <c r="B42" s="61"/>
      <c r="C42" s="56"/>
      <c r="D42" s="56"/>
      <c r="E42" s="56"/>
      <c r="F42" s="57"/>
      <c r="G42" s="57"/>
      <c r="H42" s="60"/>
      <c r="I42" s="66"/>
      <c r="J42" s="70"/>
      <c r="K42" s="67"/>
      <c r="L42" s="64">
        <f>SUM(I42:K42)</f>
        <v>0</v>
      </c>
      <c r="O42" s="11"/>
      <c r="P42" s="51"/>
      <c r="Q42" s="11"/>
      <c r="R42" s="11"/>
    </row>
    <row r="43" spans="1:18" s="7" customFormat="1" ht="15" customHeight="1" thickBot="1">
      <c r="A43" s="137">
        <v>14</v>
      </c>
      <c r="B43" s="138" t="s">
        <v>9</v>
      </c>
      <c r="C43" s="139"/>
      <c r="D43" s="140"/>
      <c r="E43" s="140"/>
      <c r="F43" s="134"/>
      <c r="G43" s="134"/>
      <c r="H43" s="133"/>
      <c r="I43" s="134"/>
      <c r="J43" s="134"/>
      <c r="K43" s="134"/>
      <c r="L43" s="141"/>
      <c r="O43" s="11"/>
      <c r="P43" s="51"/>
      <c r="Q43" s="11"/>
      <c r="R43" s="11"/>
    </row>
    <row r="44" spans="1:18" s="7" customFormat="1" ht="15" customHeight="1" thickBot="1">
      <c r="A44" s="5">
        <v>15</v>
      </c>
      <c r="B44" s="55"/>
      <c r="C44" s="56"/>
      <c r="D44" s="56"/>
      <c r="E44" s="56"/>
      <c r="F44" s="57"/>
      <c r="G44" s="57"/>
      <c r="H44" s="60"/>
      <c r="I44" s="66"/>
      <c r="J44" s="70"/>
      <c r="K44" s="67"/>
      <c r="L44" s="64">
        <f>SUM(I44:K44)</f>
        <v>0</v>
      </c>
      <c r="O44" s="11"/>
      <c r="P44" s="51"/>
      <c r="Q44" s="11"/>
      <c r="R44" s="11"/>
    </row>
    <row r="45" spans="1:18" s="7" customFormat="1" ht="15" customHeight="1" thickBot="1">
      <c r="A45" s="5">
        <v>15</v>
      </c>
      <c r="B45" s="61"/>
      <c r="C45" s="56"/>
      <c r="D45" s="56"/>
      <c r="E45" s="56"/>
      <c r="F45" s="57"/>
      <c r="G45" s="57"/>
      <c r="H45" s="60"/>
      <c r="I45" s="66"/>
      <c r="J45" s="70"/>
      <c r="K45" s="67"/>
      <c r="L45" s="64">
        <f>SUM(I45:K45)</f>
        <v>0</v>
      </c>
      <c r="O45" s="11"/>
      <c r="P45" s="51"/>
      <c r="Q45" s="11"/>
      <c r="R45" s="11"/>
    </row>
    <row r="46" spans="1:16" ht="16.5" customHeight="1" thickBot="1">
      <c r="A46" s="137">
        <v>15</v>
      </c>
      <c r="B46" s="138" t="s">
        <v>9</v>
      </c>
      <c r="C46" s="139"/>
      <c r="D46" s="134"/>
      <c r="E46" s="134"/>
      <c r="F46" s="140"/>
      <c r="G46" s="140"/>
      <c r="H46" s="134"/>
      <c r="I46" s="134"/>
      <c r="J46" s="134"/>
      <c r="K46" s="134"/>
      <c r="L46" s="141"/>
      <c r="P46" s="6"/>
    </row>
    <row r="47" spans="1:18" s="7" customFormat="1" ht="15" customHeight="1" thickBot="1">
      <c r="A47" s="5">
        <v>16</v>
      </c>
      <c r="B47" s="55"/>
      <c r="C47" s="56"/>
      <c r="D47" s="56"/>
      <c r="E47" s="56"/>
      <c r="F47" s="57"/>
      <c r="G47" s="57"/>
      <c r="H47" s="60"/>
      <c r="I47" s="66"/>
      <c r="J47" s="70"/>
      <c r="K47" s="67"/>
      <c r="L47" s="64">
        <f>SUM(I47:K47)</f>
        <v>0</v>
      </c>
      <c r="O47" s="11"/>
      <c r="P47" s="51"/>
      <c r="Q47" s="11"/>
      <c r="R47" s="11"/>
    </row>
    <row r="48" spans="1:18" s="7" customFormat="1" ht="15" customHeight="1" thickBot="1">
      <c r="A48" s="5">
        <v>16</v>
      </c>
      <c r="B48" s="61"/>
      <c r="C48" s="56"/>
      <c r="D48" s="56"/>
      <c r="E48" s="56"/>
      <c r="F48" s="57"/>
      <c r="G48" s="57"/>
      <c r="H48" s="60"/>
      <c r="I48" s="66"/>
      <c r="J48" s="70"/>
      <c r="K48" s="67"/>
      <c r="L48" s="64">
        <f>SUM(I48:K48)</f>
        <v>0</v>
      </c>
      <c r="O48" s="11"/>
      <c r="P48" s="51"/>
      <c r="Q48" s="11"/>
      <c r="R48" s="11"/>
    </row>
    <row r="49" spans="1:16" ht="16.5" customHeight="1" thickBot="1">
      <c r="A49" s="137">
        <v>16</v>
      </c>
      <c r="B49" s="138" t="s">
        <v>9</v>
      </c>
      <c r="C49" s="139"/>
      <c r="D49" s="134"/>
      <c r="E49" s="134"/>
      <c r="F49" s="140"/>
      <c r="G49" s="140"/>
      <c r="H49" s="134"/>
      <c r="I49" s="134"/>
      <c r="J49" s="134"/>
      <c r="K49" s="134"/>
      <c r="L49" s="141"/>
      <c r="P49" s="6"/>
    </row>
    <row r="50" spans="1:18" s="7" customFormat="1" ht="15" customHeight="1" thickBot="1">
      <c r="A50" s="5">
        <v>17</v>
      </c>
      <c r="B50" s="55"/>
      <c r="C50" s="56"/>
      <c r="D50" s="56"/>
      <c r="E50" s="56"/>
      <c r="F50" s="57"/>
      <c r="G50" s="57"/>
      <c r="H50" s="60"/>
      <c r="I50" s="66"/>
      <c r="J50" s="70"/>
      <c r="K50" s="67"/>
      <c r="L50" s="64">
        <f>SUM(I50:K50)</f>
        <v>0</v>
      </c>
      <c r="O50" s="11"/>
      <c r="P50" s="51"/>
      <c r="Q50" s="11"/>
      <c r="R50" s="11"/>
    </row>
    <row r="51" spans="1:18" s="7" customFormat="1" ht="15" customHeight="1" thickBot="1">
      <c r="A51" s="5">
        <v>17</v>
      </c>
      <c r="B51" s="61"/>
      <c r="C51" s="56"/>
      <c r="D51" s="56"/>
      <c r="E51" s="56"/>
      <c r="F51" s="57"/>
      <c r="G51" s="57"/>
      <c r="H51" s="60"/>
      <c r="I51" s="66"/>
      <c r="J51" s="70"/>
      <c r="K51" s="67"/>
      <c r="L51" s="64">
        <f>SUM(I51:K51)</f>
        <v>0</v>
      </c>
      <c r="O51" s="11"/>
      <c r="P51" s="51"/>
      <c r="Q51" s="11"/>
      <c r="R51" s="11"/>
    </row>
    <row r="52" spans="1:16" ht="16.5" customHeight="1" thickBot="1">
      <c r="A52" s="137">
        <v>17</v>
      </c>
      <c r="B52" s="138" t="s">
        <v>9</v>
      </c>
      <c r="C52" s="139"/>
      <c r="D52" s="134"/>
      <c r="E52" s="134"/>
      <c r="F52" s="140"/>
      <c r="G52" s="140"/>
      <c r="H52" s="134"/>
      <c r="I52" s="134"/>
      <c r="J52" s="134"/>
      <c r="K52" s="134"/>
      <c r="L52" s="141"/>
      <c r="P52" s="6"/>
    </row>
    <row r="53" spans="2:18" ht="15" customHeight="1" thickBot="1">
      <c r="B53" s="142" t="s">
        <v>10</v>
      </c>
      <c r="C53" s="143">
        <f>SUM(C2:C43)</f>
        <v>47</v>
      </c>
      <c r="D53" s="143">
        <f>SUM(D2:D43)</f>
        <v>2</v>
      </c>
      <c r="E53" s="38"/>
      <c r="F53" s="39"/>
      <c r="G53" s="144" t="str">
        <f>B16</f>
        <v>Team Total</v>
      </c>
      <c r="H53" s="144">
        <f>SUM(H2:H52)</f>
        <v>104.09</v>
      </c>
      <c r="I53" s="74"/>
      <c r="J53" s="74"/>
      <c r="K53" s="74"/>
      <c r="L53" s="74"/>
      <c r="O53" s="11"/>
      <c r="P53" s="51"/>
      <c r="Q53" s="11"/>
      <c r="R53" s="18"/>
    </row>
    <row r="54" spans="2:18" s="7" customFormat="1" ht="15" customHeight="1" thickBot="1">
      <c r="B54" s="40"/>
      <c r="C54" s="40"/>
      <c r="D54" s="40"/>
      <c r="E54" s="40"/>
      <c r="F54" s="41"/>
      <c r="G54" s="144" t="s">
        <v>11</v>
      </c>
      <c r="H54" s="144">
        <f>(H53/C53)</f>
        <v>2.21468085106383</v>
      </c>
      <c r="O54" s="11"/>
      <c r="P54" s="51"/>
      <c r="Q54" s="11"/>
      <c r="R54" s="11"/>
    </row>
    <row r="55" spans="15:18" ht="15" customHeight="1">
      <c r="O55" s="11"/>
      <c r="P55" s="51"/>
      <c r="Q55" s="11"/>
      <c r="R55" s="11"/>
    </row>
    <row r="56" spans="15:18" ht="15" customHeight="1">
      <c r="O56" s="11"/>
      <c r="P56" s="51"/>
      <c r="Q56" s="11"/>
      <c r="R56" s="11"/>
    </row>
    <row r="57" spans="1:7" ht="15" customHeight="1">
      <c r="A57" s="6"/>
      <c r="G57" s="6"/>
    </row>
    <row r="58" s="7" customFormat="1" ht="15" customHeight="1">
      <c r="P58" s="9"/>
    </row>
  </sheetData>
  <sheetProtection/>
  <printOptions/>
  <pageMargins left="0.75" right="0.75" top="1" bottom="1" header="0.5" footer="0.5"/>
  <pageSetup fitToHeight="1" fitToWidth="1" horizontalDpi="300" verticalDpi="300" orientation="portrait" scale="79" r:id="rId1"/>
  <headerFooter alignWithMargins="0">
    <oddHeader>&amp;LLake Welsh&amp;RJanuary 23, 2010</oddHeader>
    <oddFooter>&amp;LLake Welsh&amp;RJanuary 23, 2010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3">
      <selection activeCell="S19" sqref="S19"/>
    </sheetView>
  </sheetViews>
  <sheetFormatPr defaultColWidth="8.7109375" defaultRowHeight="12.75"/>
  <cols>
    <col min="1" max="1" width="8.7109375" style="0" customWidth="1"/>
    <col min="2" max="2" width="20.140625" style="0" customWidth="1"/>
  </cols>
  <sheetData>
    <row r="1" spans="1:16" ht="27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41</v>
      </c>
      <c r="J1" s="1" t="s">
        <v>39</v>
      </c>
      <c r="K1" s="3" t="s">
        <v>8</v>
      </c>
      <c r="L1" s="1" t="s">
        <v>12</v>
      </c>
      <c r="M1" s="4"/>
      <c r="N1" s="42" t="s">
        <v>13</v>
      </c>
      <c r="O1" s="43"/>
      <c r="P1" s="46"/>
    </row>
    <row r="2" spans="1:16" ht="13.5" thickBot="1">
      <c r="A2" s="5">
        <v>1</v>
      </c>
      <c r="B2" s="55" t="s">
        <v>85</v>
      </c>
      <c r="C2" s="56">
        <v>5</v>
      </c>
      <c r="D2" s="56"/>
      <c r="E2" s="56"/>
      <c r="F2" s="220">
        <v>5.88</v>
      </c>
      <c r="G2" s="57"/>
      <c r="H2" s="60">
        <v>12.44</v>
      </c>
      <c r="I2" s="63">
        <v>22</v>
      </c>
      <c r="J2" s="63">
        <v>10</v>
      </c>
      <c r="K2" s="63"/>
      <c r="L2" s="64">
        <f>SUM(I2:K2)</f>
        <v>32</v>
      </c>
      <c r="M2" s="6"/>
      <c r="N2" s="25"/>
      <c r="O2" s="26"/>
      <c r="P2" s="47"/>
    </row>
    <row r="3" spans="1:16" ht="13.5" thickBot="1">
      <c r="A3" s="5">
        <v>1</v>
      </c>
      <c r="B3" s="55" t="s">
        <v>176</v>
      </c>
      <c r="C3" s="56"/>
      <c r="D3" s="58"/>
      <c r="E3" s="58"/>
      <c r="F3" s="59"/>
      <c r="G3" s="60"/>
      <c r="H3" s="60"/>
      <c r="I3" s="65">
        <v>22</v>
      </c>
      <c r="J3" s="65">
        <v>10</v>
      </c>
      <c r="K3" s="64"/>
      <c r="L3" s="64">
        <f>SUM(I3:K3)</f>
        <v>32</v>
      </c>
      <c r="M3" s="6"/>
      <c r="N3" s="27" t="s">
        <v>14</v>
      </c>
      <c r="O3" s="28">
        <v>22</v>
      </c>
      <c r="P3" s="48"/>
    </row>
    <row r="4" spans="1:16" ht="13.5" thickBot="1">
      <c r="A4" s="129">
        <v>1</v>
      </c>
      <c r="B4" s="130" t="s">
        <v>9</v>
      </c>
      <c r="C4" s="131"/>
      <c r="D4" s="132"/>
      <c r="E4" s="132"/>
      <c r="F4" s="133"/>
      <c r="G4" s="133"/>
      <c r="H4" s="133"/>
      <c r="I4" s="133"/>
      <c r="J4" s="133"/>
      <c r="K4" s="134"/>
      <c r="L4" s="135"/>
      <c r="M4" s="6"/>
      <c r="N4" s="30"/>
      <c r="O4" s="28"/>
      <c r="P4" s="48"/>
    </row>
    <row r="5" spans="1:16" ht="13.5" thickBot="1">
      <c r="A5" s="5">
        <v>2</v>
      </c>
      <c r="B5" s="55" t="s">
        <v>86</v>
      </c>
      <c r="C5" s="56">
        <v>5</v>
      </c>
      <c r="D5" s="56"/>
      <c r="E5" s="56"/>
      <c r="F5" s="56"/>
      <c r="G5" s="57"/>
      <c r="H5" s="60">
        <v>11.01</v>
      </c>
      <c r="I5" s="66">
        <v>21</v>
      </c>
      <c r="J5" s="66">
        <v>8</v>
      </c>
      <c r="K5" s="67"/>
      <c r="L5" s="64">
        <f>SUM(I5:K5)</f>
        <v>29</v>
      </c>
      <c r="M5" s="6"/>
      <c r="N5" s="30" t="s">
        <v>15</v>
      </c>
      <c r="O5" s="28">
        <f>O3</f>
        <v>22</v>
      </c>
      <c r="P5" s="48" t="s">
        <v>16</v>
      </c>
    </row>
    <row r="6" spans="1:16" ht="13.5" thickBot="1">
      <c r="A6" s="5">
        <v>2</v>
      </c>
      <c r="B6" s="55" t="s">
        <v>94</v>
      </c>
      <c r="C6" s="56"/>
      <c r="D6" s="56"/>
      <c r="E6" s="56"/>
      <c r="F6" s="57"/>
      <c r="G6" s="57"/>
      <c r="H6" s="60"/>
      <c r="I6" s="66">
        <v>21</v>
      </c>
      <c r="J6" s="66">
        <v>8</v>
      </c>
      <c r="K6" s="67"/>
      <c r="L6" s="64">
        <f>SUM(I6:K6)</f>
        <v>29</v>
      </c>
      <c r="M6" s="7"/>
      <c r="N6" s="30" t="s">
        <v>17</v>
      </c>
      <c r="O6" s="28">
        <f aca="true" t="shared" si="0" ref="O6:O14">O5-1</f>
        <v>21</v>
      </c>
      <c r="P6" s="48" t="s">
        <v>18</v>
      </c>
    </row>
    <row r="7" spans="1:16" ht="13.5" thickBot="1">
      <c r="A7" s="129">
        <v>2</v>
      </c>
      <c r="B7" s="130" t="s">
        <v>9</v>
      </c>
      <c r="C7" s="131"/>
      <c r="D7" s="132"/>
      <c r="E7" s="132"/>
      <c r="F7" s="133"/>
      <c r="G7" s="133"/>
      <c r="H7" s="133"/>
      <c r="I7" s="133"/>
      <c r="J7" s="133"/>
      <c r="K7" s="134"/>
      <c r="L7" s="135"/>
      <c r="M7" s="7"/>
      <c r="N7" s="30" t="s">
        <v>19</v>
      </c>
      <c r="O7" s="28">
        <f t="shared" si="0"/>
        <v>20</v>
      </c>
      <c r="P7" s="48" t="s">
        <v>20</v>
      </c>
    </row>
    <row r="8" spans="1:16" ht="13.5" thickBot="1">
      <c r="A8" s="5">
        <v>3</v>
      </c>
      <c r="B8" s="55" t="s">
        <v>108</v>
      </c>
      <c r="C8" s="56">
        <v>5</v>
      </c>
      <c r="D8" s="56"/>
      <c r="E8" s="56"/>
      <c r="F8" s="59"/>
      <c r="G8" s="60"/>
      <c r="H8" s="60">
        <v>10.77</v>
      </c>
      <c r="I8" s="68">
        <v>20</v>
      </c>
      <c r="J8" s="68">
        <v>6</v>
      </c>
      <c r="K8" s="69"/>
      <c r="L8" s="64">
        <f>SUM(I8:K8)</f>
        <v>26</v>
      </c>
      <c r="M8" s="6"/>
      <c r="N8" s="30" t="s">
        <v>21</v>
      </c>
      <c r="O8" s="28">
        <f t="shared" si="0"/>
        <v>19</v>
      </c>
      <c r="P8" s="48" t="s">
        <v>22</v>
      </c>
    </row>
    <row r="9" spans="1:16" ht="13.5" thickBot="1">
      <c r="A9" s="5">
        <v>3</v>
      </c>
      <c r="B9" s="55" t="s">
        <v>100</v>
      </c>
      <c r="C9" s="56"/>
      <c r="D9" s="56"/>
      <c r="E9" s="56"/>
      <c r="F9" s="8"/>
      <c r="G9" s="57"/>
      <c r="H9" s="60"/>
      <c r="I9" s="66">
        <v>20</v>
      </c>
      <c r="J9" s="66">
        <v>6</v>
      </c>
      <c r="K9" s="67"/>
      <c r="L9" s="64">
        <f>SUM(I9:K9)</f>
        <v>26</v>
      </c>
      <c r="M9" s="6"/>
      <c r="N9" s="30" t="s">
        <v>23</v>
      </c>
      <c r="O9" s="28">
        <f t="shared" si="0"/>
        <v>18</v>
      </c>
      <c r="P9" s="48" t="s">
        <v>24</v>
      </c>
    </row>
    <row r="10" spans="1:16" ht="13.5" thickBot="1">
      <c r="A10" s="129">
        <v>3</v>
      </c>
      <c r="B10" s="130" t="s">
        <v>9</v>
      </c>
      <c r="C10" s="131"/>
      <c r="D10" s="132"/>
      <c r="E10" s="132"/>
      <c r="F10" s="133"/>
      <c r="G10" s="133"/>
      <c r="H10" s="133"/>
      <c r="I10" s="133"/>
      <c r="J10" s="133"/>
      <c r="K10" s="134"/>
      <c r="L10" s="135"/>
      <c r="M10" s="6"/>
      <c r="N10" s="30" t="s">
        <v>25</v>
      </c>
      <c r="O10" s="28">
        <f t="shared" si="0"/>
        <v>17</v>
      </c>
      <c r="P10" s="48" t="s">
        <v>26</v>
      </c>
    </row>
    <row r="11" spans="1:16" ht="13.5" thickBot="1">
      <c r="A11" s="5">
        <v>4</v>
      </c>
      <c r="B11" s="55" t="s">
        <v>177</v>
      </c>
      <c r="C11" s="56">
        <v>5</v>
      </c>
      <c r="D11" s="56"/>
      <c r="E11" s="56"/>
      <c r="F11" s="57"/>
      <c r="G11" s="57"/>
      <c r="H11" s="60">
        <v>10.08</v>
      </c>
      <c r="I11" s="66">
        <v>19</v>
      </c>
      <c r="J11" s="66">
        <v>4</v>
      </c>
      <c r="K11" s="67"/>
      <c r="L11" s="64">
        <f>SUM(I11:K11)</f>
        <v>23</v>
      </c>
      <c r="M11" s="6"/>
      <c r="N11" s="32" t="s">
        <v>27</v>
      </c>
      <c r="O11" s="28">
        <f t="shared" si="0"/>
        <v>16</v>
      </c>
      <c r="P11" s="48" t="s">
        <v>28</v>
      </c>
    </row>
    <row r="12" spans="1:16" ht="13.5" thickBot="1">
      <c r="A12" s="5">
        <v>4</v>
      </c>
      <c r="B12" s="55" t="s">
        <v>106</v>
      </c>
      <c r="C12" s="56"/>
      <c r="D12" s="56"/>
      <c r="E12" s="56"/>
      <c r="F12" s="57"/>
      <c r="G12" s="57"/>
      <c r="H12" s="60"/>
      <c r="I12" s="66">
        <v>19</v>
      </c>
      <c r="J12" s="66">
        <v>4</v>
      </c>
      <c r="K12" s="67"/>
      <c r="L12" s="64">
        <f>SUM(I12:K12)</f>
        <v>23</v>
      </c>
      <c r="M12" s="7"/>
      <c r="N12" s="33" t="s">
        <v>29</v>
      </c>
      <c r="O12" s="28">
        <f t="shared" si="0"/>
        <v>15</v>
      </c>
      <c r="P12" s="48" t="s">
        <v>30</v>
      </c>
    </row>
    <row r="13" spans="1:16" ht="13.5" thickBot="1">
      <c r="A13" s="129">
        <v>4</v>
      </c>
      <c r="B13" s="130" t="s">
        <v>9</v>
      </c>
      <c r="C13" s="131"/>
      <c r="D13" s="132"/>
      <c r="E13" s="132"/>
      <c r="F13" s="133"/>
      <c r="G13" s="133"/>
      <c r="H13" s="133"/>
      <c r="I13" s="133"/>
      <c r="J13" s="133"/>
      <c r="K13" s="134"/>
      <c r="L13" s="135"/>
      <c r="M13" s="7"/>
      <c r="N13" s="34" t="s">
        <v>31</v>
      </c>
      <c r="O13" s="28">
        <f t="shared" si="0"/>
        <v>14</v>
      </c>
      <c r="P13" s="48" t="s">
        <v>32</v>
      </c>
    </row>
    <row r="14" spans="1:16" ht="13.5" thickBot="1">
      <c r="A14" s="5">
        <v>5</v>
      </c>
      <c r="B14" s="55" t="s">
        <v>130</v>
      </c>
      <c r="C14" s="56">
        <v>5</v>
      </c>
      <c r="D14" s="56"/>
      <c r="E14" s="56"/>
      <c r="F14" s="57"/>
      <c r="G14" s="57"/>
      <c r="H14" s="60">
        <v>9.72</v>
      </c>
      <c r="I14" s="66">
        <v>18</v>
      </c>
      <c r="J14" s="66">
        <v>2</v>
      </c>
      <c r="K14" s="67"/>
      <c r="L14" s="67">
        <f>SUM(I14:K14)</f>
        <v>20</v>
      </c>
      <c r="M14" s="7"/>
      <c r="N14" s="33" t="s">
        <v>33</v>
      </c>
      <c r="O14" s="28">
        <f t="shared" si="0"/>
        <v>13</v>
      </c>
      <c r="P14" s="48" t="s">
        <v>34</v>
      </c>
    </row>
    <row r="15" spans="1:16" ht="13.5" thickBot="1">
      <c r="A15" s="5">
        <v>5</v>
      </c>
      <c r="B15" s="55" t="s">
        <v>105</v>
      </c>
      <c r="C15" s="56"/>
      <c r="D15" s="56"/>
      <c r="E15" s="56"/>
      <c r="F15" s="57"/>
      <c r="G15" s="57"/>
      <c r="H15" s="60"/>
      <c r="I15" s="66">
        <v>18</v>
      </c>
      <c r="J15" s="66">
        <v>2</v>
      </c>
      <c r="K15" s="67"/>
      <c r="L15" s="67">
        <f>SUM(I15:K15)</f>
        <v>20</v>
      </c>
      <c r="M15" s="6"/>
      <c r="N15" s="32" t="s">
        <v>35</v>
      </c>
      <c r="O15" s="28">
        <f>O14-1</f>
        <v>12</v>
      </c>
      <c r="P15" s="48" t="s">
        <v>36</v>
      </c>
    </row>
    <row r="16" spans="1:16" ht="13.5" thickBot="1">
      <c r="A16" s="129">
        <v>5</v>
      </c>
      <c r="B16" s="130" t="s">
        <v>9</v>
      </c>
      <c r="C16" s="131"/>
      <c r="D16" s="132"/>
      <c r="E16" s="132"/>
      <c r="F16" s="133"/>
      <c r="G16" s="133"/>
      <c r="H16" s="133"/>
      <c r="I16" s="133"/>
      <c r="J16" s="133"/>
      <c r="K16" s="134"/>
      <c r="L16" s="135"/>
      <c r="M16" s="6"/>
      <c r="N16" s="32" t="s">
        <v>37</v>
      </c>
      <c r="O16" s="28">
        <f>O15-1</f>
        <v>11</v>
      </c>
      <c r="P16" s="48" t="s">
        <v>38</v>
      </c>
    </row>
    <row r="17" spans="1:16" ht="13.5" thickBot="1">
      <c r="A17" s="5">
        <v>6</v>
      </c>
      <c r="B17" s="55" t="s">
        <v>91</v>
      </c>
      <c r="C17" s="56">
        <v>5</v>
      </c>
      <c r="D17" s="56"/>
      <c r="E17" s="56"/>
      <c r="F17" s="57"/>
      <c r="G17" s="57"/>
      <c r="H17" s="60">
        <v>9.69</v>
      </c>
      <c r="I17" s="66">
        <v>17</v>
      </c>
      <c r="J17" s="70"/>
      <c r="K17" s="67"/>
      <c r="L17" s="64">
        <f>SUM(I17:K17)</f>
        <v>17</v>
      </c>
      <c r="M17" s="6"/>
      <c r="N17" s="53" t="s">
        <v>56</v>
      </c>
      <c r="O17" s="28">
        <v>26</v>
      </c>
      <c r="P17" s="54" t="s">
        <v>57</v>
      </c>
    </row>
    <row r="18" spans="1:16" ht="13.5" thickBot="1">
      <c r="A18" s="5">
        <v>6</v>
      </c>
      <c r="B18" s="55" t="s">
        <v>113</v>
      </c>
      <c r="C18" s="56"/>
      <c r="D18" s="56"/>
      <c r="E18" s="56"/>
      <c r="F18" s="57"/>
      <c r="G18" s="57"/>
      <c r="H18" s="60"/>
      <c r="I18" s="66">
        <v>17</v>
      </c>
      <c r="J18" s="70"/>
      <c r="K18" s="67"/>
      <c r="L18" s="64">
        <f>SUM(I18:K18)</f>
        <v>17</v>
      </c>
      <c r="M18" s="6"/>
      <c r="N18" s="53" t="s">
        <v>59</v>
      </c>
      <c r="O18" s="28">
        <v>25</v>
      </c>
      <c r="P18" s="54" t="s">
        <v>58</v>
      </c>
    </row>
    <row r="19" spans="1:16" ht="13.5" thickBot="1">
      <c r="A19" s="129">
        <v>6</v>
      </c>
      <c r="B19" s="130" t="s">
        <v>9</v>
      </c>
      <c r="C19" s="131"/>
      <c r="D19" s="132"/>
      <c r="E19" s="132"/>
      <c r="F19" s="133"/>
      <c r="G19" s="133"/>
      <c r="H19" s="133"/>
      <c r="I19" s="133"/>
      <c r="J19" s="133"/>
      <c r="K19" s="134"/>
      <c r="L19" s="135"/>
      <c r="M19" s="6"/>
      <c r="N19" s="75" t="s">
        <v>60</v>
      </c>
      <c r="O19" s="76">
        <v>24</v>
      </c>
      <c r="P19" s="54" t="s">
        <v>64</v>
      </c>
    </row>
    <row r="20" spans="1:16" ht="13.5" thickBot="1">
      <c r="A20" s="5">
        <v>7</v>
      </c>
      <c r="B20" s="55" t="s">
        <v>96</v>
      </c>
      <c r="C20" s="56">
        <v>5</v>
      </c>
      <c r="D20" s="56"/>
      <c r="E20" s="56"/>
      <c r="F20" s="57"/>
      <c r="G20" s="57"/>
      <c r="H20" s="60">
        <v>8.72</v>
      </c>
      <c r="I20" s="66">
        <v>16</v>
      </c>
      <c r="J20" s="70"/>
      <c r="K20" s="67"/>
      <c r="L20" s="64">
        <f>SUM(I20:K20)</f>
        <v>16</v>
      </c>
      <c r="M20" s="7"/>
      <c r="N20" s="53" t="s">
        <v>61</v>
      </c>
      <c r="O20" s="77">
        <v>23</v>
      </c>
      <c r="P20" s="54" t="s">
        <v>65</v>
      </c>
    </row>
    <row r="21" spans="1:16" ht="13.5" thickBot="1">
      <c r="A21" s="5">
        <v>7</v>
      </c>
      <c r="B21" s="55" t="s">
        <v>115</v>
      </c>
      <c r="C21" s="56"/>
      <c r="D21" s="56"/>
      <c r="E21" s="56"/>
      <c r="F21" s="57"/>
      <c r="G21" s="57"/>
      <c r="H21" s="60"/>
      <c r="I21" s="66">
        <v>16</v>
      </c>
      <c r="J21" s="70"/>
      <c r="K21" s="67"/>
      <c r="L21" s="64">
        <f>SUM(I21:K21)</f>
        <v>16</v>
      </c>
      <c r="M21" s="6"/>
      <c r="N21" s="53" t="s">
        <v>62</v>
      </c>
      <c r="O21" s="77">
        <v>22</v>
      </c>
      <c r="P21" s="54" t="s">
        <v>66</v>
      </c>
    </row>
    <row r="22" spans="1:16" ht="13.5" thickBot="1">
      <c r="A22" s="129">
        <v>7</v>
      </c>
      <c r="B22" s="130" t="s">
        <v>9</v>
      </c>
      <c r="C22" s="131"/>
      <c r="D22" s="132"/>
      <c r="E22" s="132"/>
      <c r="F22" s="133"/>
      <c r="G22" s="133"/>
      <c r="H22" s="133"/>
      <c r="I22" s="133"/>
      <c r="J22" s="133"/>
      <c r="K22" s="134"/>
      <c r="L22" s="135"/>
      <c r="M22" s="6"/>
      <c r="N22" s="53" t="s">
        <v>63</v>
      </c>
      <c r="O22" s="77">
        <v>21</v>
      </c>
      <c r="P22" s="54" t="s">
        <v>67</v>
      </c>
    </row>
    <row r="23" spans="1:16" ht="13.5" thickBot="1">
      <c r="A23" s="5">
        <v>8</v>
      </c>
      <c r="B23" s="55" t="s">
        <v>142</v>
      </c>
      <c r="C23" s="56">
        <v>5</v>
      </c>
      <c r="D23" s="56"/>
      <c r="E23" s="56"/>
      <c r="F23" s="57"/>
      <c r="G23" s="57"/>
      <c r="H23" s="60">
        <v>8.02</v>
      </c>
      <c r="I23" s="66">
        <v>15</v>
      </c>
      <c r="J23" s="70"/>
      <c r="K23" s="67"/>
      <c r="L23" s="64">
        <f>SUM(I23:K23)</f>
        <v>15</v>
      </c>
      <c r="M23" s="6"/>
      <c r="N23" s="53" t="s">
        <v>69</v>
      </c>
      <c r="O23" s="77">
        <v>20</v>
      </c>
      <c r="P23" s="54" t="s">
        <v>68</v>
      </c>
    </row>
    <row r="24" spans="1:16" ht="13.5" thickBot="1">
      <c r="A24" s="5">
        <v>8</v>
      </c>
      <c r="B24" s="55" t="s">
        <v>107</v>
      </c>
      <c r="C24" s="56"/>
      <c r="D24" s="56"/>
      <c r="E24" s="56"/>
      <c r="F24" s="57"/>
      <c r="G24" s="57"/>
      <c r="H24" s="60"/>
      <c r="I24" s="66">
        <v>15</v>
      </c>
      <c r="J24" s="70"/>
      <c r="K24" s="67"/>
      <c r="L24" s="64">
        <f>SUM(I24:K24)</f>
        <v>15</v>
      </c>
      <c r="M24" s="6"/>
      <c r="N24" s="53"/>
      <c r="O24" s="77"/>
      <c r="P24" s="54"/>
    </row>
    <row r="25" spans="1:16" ht="13.5" thickBot="1">
      <c r="A25" s="129">
        <v>8</v>
      </c>
      <c r="B25" s="130" t="s">
        <v>9</v>
      </c>
      <c r="C25" s="131"/>
      <c r="D25" s="132"/>
      <c r="E25" s="132"/>
      <c r="F25" s="133"/>
      <c r="G25" s="133"/>
      <c r="H25" s="133"/>
      <c r="I25" s="133"/>
      <c r="J25" s="133"/>
      <c r="K25" s="134"/>
      <c r="L25" s="135"/>
      <c r="M25" s="7"/>
      <c r="N25" s="27" t="s">
        <v>39</v>
      </c>
      <c r="O25" s="28"/>
      <c r="P25" s="49" t="s">
        <v>40</v>
      </c>
    </row>
    <row r="26" spans="1:16" ht="13.5" thickBot="1">
      <c r="A26" s="5">
        <v>9</v>
      </c>
      <c r="B26" s="55" t="s">
        <v>102</v>
      </c>
      <c r="C26" s="56">
        <v>1</v>
      </c>
      <c r="D26" s="56"/>
      <c r="E26" s="56"/>
      <c r="F26" s="57"/>
      <c r="G26" s="57"/>
      <c r="H26" s="60">
        <v>3.62</v>
      </c>
      <c r="I26" s="66">
        <v>14</v>
      </c>
      <c r="J26" s="70"/>
      <c r="K26" s="67"/>
      <c r="L26" s="64">
        <f>SUM(I26:K26)</f>
        <v>14</v>
      </c>
      <c r="M26" s="7"/>
      <c r="N26" s="30" t="s">
        <v>15</v>
      </c>
      <c r="O26" s="28">
        <v>10</v>
      </c>
      <c r="P26" s="48"/>
    </row>
    <row r="27" spans="1:16" ht="13.5" thickBot="1">
      <c r="A27" s="5">
        <v>9</v>
      </c>
      <c r="B27" s="55" t="s">
        <v>92</v>
      </c>
      <c r="C27" s="56"/>
      <c r="D27" s="56"/>
      <c r="E27" s="56"/>
      <c r="F27" s="57"/>
      <c r="G27" s="57"/>
      <c r="H27" s="60"/>
      <c r="I27" s="66">
        <v>14</v>
      </c>
      <c r="J27" s="70"/>
      <c r="K27" s="67"/>
      <c r="L27" s="64">
        <f>SUM(I27:K27)</f>
        <v>14</v>
      </c>
      <c r="M27" s="7"/>
      <c r="N27" s="30" t="s">
        <v>17</v>
      </c>
      <c r="O27" s="28">
        <v>8</v>
      </c>
      <c r="P27" s="48"/>
    </row>
    <row r="28" spans="1:16" ht="13.5" thickBot="1">
      <c r="A28" s="129">
        <v>9</v>
      </c>
      <c r="B28" s="130" t="s">
        <v>9</v>
      </c>
      <c r="C28" s="131"/>
      <c r="D28" s="132"/>
      <c r="E28" s="132"/>
      <c r="F28" s="133"/>
      <c r="G28" s="133"/>
      <c r="H28" s="133"/>
      <c r="I28" s="133"/>
      <c r="J28" s="133"/>
      <c r="K28" s="134"/>
      <c r="L28" s="135"/>
      <c r="M28" s="7"/>
      <c r="N28" s="30" t="s">
        <v>19</v>
      </c>
      <c r="O28" s="28">
        <v>6</v>
      </c>
      <c r="P28" s="48"/>
    </row>
    <row r="29" spans="1:16" ht="13.5" thickBot="1">
      <c r="A29" s="5">
        <v>10</v>
      </c>
      <c r="B29" s="61" t="s">
        <v>124</v>
      </c>
      <c r="C29" s="56">
        <v>2</v>
      </c>
      <c r="D29" s="56"/>
      <c r="E29" s="56"/>
      <c r="F29" s="57"/>
      <c r="G29" s="57"/>
      <c r="H29" s="60">
        <v>3.04</v>
      </c>
      <c r="I29" s="66">
        <v>13</v>
      </c>
      <c r="J29" s="70"/>
      <c r="K29" s="67"/>
      <c r="L29" s="64">
        <f>SUM(I29:K29)</f>
        <v>13</v>
      </c>
      <c r="M29" s="6"/>
      <c r="N29" s="30" t="s">
        <v>21</v>
      </c>
      <c r="O29" s="28">
        <v>4</v>
      </c>
      <c r="P29" s="48"/>
    </row>
    <row r="30" spans="1:16" ht="13.5" thickBot="1">
      <c r="A30" s="5">
        <v>10</v>
      </c>
      <c r="B30" s="55" t="s">
        <v>99</v>
      </c>
      <c r="C30" s="56"/>
      <c r="D30" s="56"/>
      <c r="E30" s="56"/>
      <c r="F30" s="57"/>
      <c r="G30" s="57"/>
      <c r="H30" s="60"/>
      <c r="I30" s="66">
        <v>13</v>
      </c>
      <c r="J30" s="70"/>
      <c r="K30" s="67"/>
      <c r="L30" s="64">
        <f>SUM(I30:K30)</f>
        <v>13</v>
      </c>
      <c r="M30" s="6"/>
      <c r="N30" s="35" t="s">
        <v>23</v>
      </c>
      <c r="O30" s="36">
        <v>2</v>
      </c>
      <c r="P30" s="50"/>
    </row>
    <row r="31" spans="1:16" ht="13.5" thickBot="1">
      <c r="A31" s="129">
        <v>10</v>
      </c>
      <c r="B31" s="130" t="s">
        <v>9</v>
      </c>
      <c r="C31" s="131"/>
      <c r="D31" s="132"/>
      <c r="E31" s="132"/>
      <c r="F31" s="133"/>
      <c r="G31" s="133"/>
      <c r="H31" s="133"/>
      <c r="I31" s="133"/>
      <c r="J31" s="133"/>
      <c r="K31" s="134"/>
      <c r="L31" s="135"/>
      <c r="M31" s="6"/>
      <c r="N31" s="6"/>
      <c r="O31" s="37"/>
      <c r="P31" s="51"/>
    </row>
    <row r="32" spans="1:16" ht="13.5" thickBot="1">
      <c r="A32" s="5">
        <v>11</v>
      </c>
      <c r="B32" s="62" t="s">
        <v>97</v>
      </c>
      <c r="C32" s="56">
        <v>0</v>
      </c>
      <c r="D32" s="56"/>
      <c r="E32" s="56"/>
      <c r="F32" s="57"/>
      <c r="G32" s="57"/>
      <c r="H32" s="60">
        <v>0</v>
      </c>
      <c r="I32" s="160">
        <v>6.5</v>
      </c>
      <c r="J32" s="70"/>
      <c r="K32" s="67"/>
      <c r="L32" s="161">
        <f>SUM(I32:K32)</f>
        <v>6.5</v>
      </c>
      <c r="M32" s="6"/>
      <c r="N32" s="6"/>
      <c r="O32" s="37"/>
      <c r="P32" s="51"/>
    </row>
    <row r="33" spans="1:16" ht="13.5" thickBot="1">
      <c r="A33" s="5">
        <v>11</v>
      </c>
      <c r="B33" s="55" t="s">
        <v>82</v>
      </c>
      <c r="C33" s="56"/>
      <c r="D33" s="56"/>
      <c r="E33" s="56"/>
      <c r="F33" s="60"/>
      <c r="G33" s="57"/>
      <c r="H33" s="60"/>
      <c r="I33" s="160">
        <v>6.5</v>
      </c>
      <c r="J33" s="70"/>
      <c r="K33" s="67"/>
      <c r="L33" s="161">
        <f>SUM(I33:K33)</f>
        <v>6.5</v>
      </c>
      <c r="M33" s="7"/>
      <c r="N33" s="7"/>
      <c r="O33" s="37"/>
      <c r="P33" s="51"/>
    </row>
    <row r="34" spans="1:16" ht="13.5" thickBot="1">
      <c r="A34" s="129">
        <v>11</v>
      </c>
      <c r="B34" s="130" t="s">
        <v>9</v>
      </c>
      <c r="C34" s="131"/>
      <c r="D34" s="132"/>
      <c r="E34" s="132"/>
      <c r="F34" s="133"/>
      <c r="G34" s="133"/>
      <c r="H34" s="133"/>
      <c r="I34" s="133"/>
      <c r="J34" s="133"/>
      <c r="K34" s="134"/>
      <c r="L34" s="135"/>
      <c r="M34" s="7"/>
      <c r="N34" s="7"/>
      <c r="O34" s="37"/>
      <c r="P34" s="51"/>
    </row>
    <row r="35" spans="1:16" ht="13.5" thickBot="1">
      <c r="A35" s="5">
        <v>12</v>
      </c>
      <c r="B35" s="55"/>
      <c r="C35" s="56"/>
      <c r="D35" s="56"/>
      <c r="E35" s="56"/>
      <c r="F35" s="57"/>
      <c r="G35" s="57"/>
      <c r="H35" s="60"/>
      <c r="I35" s="66"/>
      <c r="J35" s="70"/>
      <c r="K35" s="67"/>
      <c r="L35" s="64">
        <f>SUM(I35:K35)</f>
        <v>0</v>
      </c>
      <c r="M35" s="6"/>
      <c r="N35" s="6"/>
      <c r="O35" s="18"/>
      <c r="P35" s="51"/>
    </row>
    <row r="36" spans="1:16" ht="13.5" thickBot="1">
      <c r="A36" s="5">
        <v>12</v>
      </c>
      <c r="B36" s="55"/>
      <c r="C36" s="56"/>
      <c r="D36" s="56"/>
      <c r="E36" s="56"/>
      <c r="F36" s="45"/>
      <c r="G36" s="57"/>
      <c r="H36" s="60"/>
      <c r="I36" s="66"/>
      <c r="J36" s="70"/>
      <c r="K36" s="67"/>
      <c r="L36" s="64">
        <f>SUM(I36:K36)</f>
        <v>0</v>
      </c>
      <c r="M36" s="6"/>
      <c r="N36" s="6"/>
      <c r="O36" s="18"/>
      <c r="P36" s="51"/>
    </row>
    <row r="37" spans="1:16" ht="13.5" thickBot="1">
      <c r="A37" s="129">
        <v>12</v>
      </c>
      <c r="B37" s="130" t="s">
        <v>9</v>
      </c>
      <c r="C37" s="131"/>
      <c r="D37" s="132"/>
      <c r="E37" s="132"/>
      <c r="F37" s="133"/>
      <c r="G37" s="133"/>
      <c r="H37" s="133"/>
      <c r="I37" s="133"/>
      <c r="J37" s="133"/>
      <c r="K37" s="134"/>
      <c r="L37" s="135"/>
      <c r="M37" s="6"/>
      <c r="N37" s="6"/>
      <c r="O37" s="18"/>
      <c r="P37" s="51"/>
    </row>
    <row r="38" spans="1:16" ht="13.5" thickBot="1">
      <c r="A38" s="5">
        <v>13</v>
      </c>
      <c r="B38" s="55"/>
      <c r="C38" s="56"/>
      <c r="D38" s="56"/>
      <c r="E38" s="56"/>
      <c r="F38" s="57"/>
      <c r="G38" s="57"/>
      <c r="H38" s="60"/>
      <c r="I38" s="66"/>
      <c r="J38" s="70"/>
      <c r="K38" s="67"/>
      <c r="L38" s="64">
        <f>SUM(I38:K38)</f>
        <v>0</v>
      </c>
      <c r="M38" s="6"/>
      <c r="N38" s="6"/>
      <c r="O38" s="18"/>
      <c r="P38" s="51"/>
    </row>
    <row r="39" spans="1:16" ht="13.5" thickBot="1">
      <c r="A39" s="5">
        <v>13</v>
      </c>
      <c r="B39" s="61"/>
      <c r="C39" s="56"/>
      <c r="D39" s="56"/>
      <c r="E39" s="56"/>
      <c r="F39" s="57"/>
      <c r="G39" s="57"/>
      <c r="H39" s="60"/>
      <c r="I39" s="66"/>
      <c r="J39" s="70"/>
      <c r="K39" s="67"/>
      <c r="L39" s="64">
        <f>SUM(I39:K39)</f>
        <v>0</v>
      </c>
      <c r="M39" s="7"/>
      <c r="N39" s="7"/>
      <c r="O39" s="11"/>
      <c r="P39" s="51"/>
    </row>
    <row r="40" spans="1:16" ht="13.5" thickBot="1">
      <c r="A40" s="137">
        <v>13</v>
      </c>
      <c r="B40" s="138" t="s">
        <v>9</v>
      </c>
      <c r="C40" s="139"/>
      <c r="D40" s="140"/>
      <c r="E40" s="140"/>
      <c r="F40" s="134"/>
      <c r="G40" s="134"/>
      <c r="H40" s="133"/>
      <c r="I40" s="134"/>
      <c r="J40" s="134"/>
      <c r="K40" s="134"/>
      <c r="L40" s="141"/>
      <c r="M40" s="7"/>
      <c r="N40" s="7"/>
      <c r="O40" s="11"/>
      <c r="P40" s="51"/>
    </row>
    <row r="41" spans="1:16" ht="13.5" thickBot="1">
      <c r="A41" s="5">
        <v>14</v>
      </c>
      <c r="B41" s="55"/>
      <c r="C41" s="56"/>
      <c r="D41" s="56"/>
      <c r="E41" s="56"/>
      <c r="F41" s="57"/>
      <c r="G41" s="57"/>
      <c r="H41" s="60"/>
      <c r="I41" s="66"/>
      <c r="J41" s="70"/>
      <c r="K41" s="67"/>
      <c r="L41" s="64">
        <f>SUM(I41:K41)</f>
        <v>0</v>
      </c>
      <c r="M41" s="7"/>
      <c r="N41" s="7"/>
      <c r="O41" s="11"/>
      <c r="P41" s="51"/>
    </row>
    <row r="42" spans="1:16" ht="13.5" thickBot="1">
      <c r="A42" s="5">
        <v>14</v>
      </c>
      <c r="B42" s="61"/>
      <c r="C42" s="56"/>
      <c r="D42" s="56"/>
      <c r="E42" s="56"/>
      <c r="F42" s="57"/>
      <c r="G42" s="57"/>
      <c r="H42" s="60"/>
      <c r="I42" s="66"/>
      <c r="J42" s="70"/>
      <c r="K42" s="67"/>
      <c r="L42" s="64">
        <f>SUM(I42:K42)</f>
        <v>0</v>
      </c>
      <c r="M42" s="7"/>
      <c r="N42" s="7"/>
      <c r="O42" s="11"/>
      <c r="P42" s="51"/>
    </row>
    <row r="43" spans="1:16" ht="13.5" thickBot="1">
      <c r="A43" s="137">
        <v>14</v>
      </c>
      <c r="B43" s="138" t="s">
        <v>9</v>
      </c>
      <c r="C43" s="139"/>
      <c r="D43" s="140"/>
      <c r="E43" s="140"/>
      <c r="F43" s="134"/>
      <c r="G43" s="134"/>
      <c r="H43" s="133"/>
      <c r="I43" s="134"/>
      <c r="J43" s="134"/>
      <c r="K43" s="134"/>
      <c r="L43" s="141"/>
      <c r="M43" s="7"/>
      <c r="N43" s="7"/>
      <c r="O43" s="11"/>
      <c r="P43" s="51"/>
    </row>
    <row r="44" spans="1:16" ht="13.5" thickBot="1">
      <c r="A44" s="5">
        <v>15</v>
      </c>
      <c r="B44" s="55"/>
      <c r="C44" s="56"/>
      <c r="D44" s="56"/>
      <c r="E44" s="56"/>
      <c r="F44" s="57"/>
      <c r="G44" s="57"/>
      <c r="H44" s="60"/>
      <c r="I44" s="66"/>
      <c r="J44" s="70"/>
      <c r="K44" s="67"/>
      <c r="L44" s="64">
        <f>SUM(I44:K44)</f>
        <v>0</v>
      </c>
      <c r="M44" s="7"/>
      <c r="N44" s="7"/>
      <c r="O44" s="11"/>
      <c r="P44" s="51"/>
    </row>
    <row r="45" spans="1:16" ht="13.5" thickBot="1">
      <c r="A45" s="5">
        <v>15</v>
      </c>
      <c r="B45" s="61"/>
      <c r="C45" s="56"/>
      <c r="D45" s="56"/>
      <c r="E45" s="56"/>
      <c r="F45" s="57"/>
      <c r="G45" s="57"/>
      <c r="H45" s="60"/>
      <c r="I45" s="66"/>
      <c r="J45" s="70"/>
      <c r="K45" s="67"/>
      <c r="L45" s="64">
        <f>SUM(I45:K45)</f>
        <v>0</v>
      </c>
      <c r="M45" s="7"/>
      <c r="N45" s="7"/>
      <c r="O45" s="11"/>
      <c r="P45" s="51"/>
    </row>
    <row r="46" spans="1:16" ht="13.5" thickBot="1">
      <c r="A46" s="137">
        <v>15</v>
      </c>
      <c r="B46" s="138" t="s">
        <v>9</v>
      </c>
      <c r="C46" s="139"/>
      <c r="D46" s="134"/>
      <c r="E46" s="134"/>
      <c r="F46" s="140"/>
      <c r="G46" s="140"/>
      <c r="H46" s="134"/>
      <c r="I46" s="134"/>
      <c r="J46" s="134"/>
      <c r="K46" s="134"/>
      <c r="L46" s="141"/>
      <c r="M46" s="6"/>
      <c r="N46" s="6"/>
      <c r="O46" s="6"/>
      <c r="P46" s="6"/>
    </row>
    <row r="47" spans="1:16" ht="13.5" thickBot="1">
      <c r="A47" s="5">
        <v>16</v>
      </c>
      <c r="B47" s="55"/>
      <c r="C47" s="56"/>
      <c r="D47" s="56"/>
      <c r="E47" s="56"/>
      <c r="F47" s="57"/>
      <c r="G47" s="57"/>
      <c r="H47" s="60"/>
      <c r="I47" s="66"/>
      <c r="J47" s="70"/>
      <c r="K47" s="67"/>
      <c r="L47" s="64">
        <f>SUM(I47:K47)</f>
        <v>0</v>
      </c>
      <c r="M47" s="7"/>
      <c r="N47" s="7"/>
      <c r="O47" s="11"/>
      <c r="P47" s="51"/>
    </row>
    <row r="48" spans="1:16" ht="13.5" thickBot="1">
      <c r="A48" s="5">
        <v>16</v>
      </c>
      <c r="B48" s="61"/>
      <c r="C48" s="56"/>
      <c r="D48" s="56"/>
      <c r="E48" s="56"/>
      <c r="F48" s="57"/>
      <c r="G48" s="57"/>
      <c r="H48" s="60"/>
      <c r="I48" s="66"/>
      <c r="J48" s="70"/>
      <c r="K48" s="67"/>
      <c r="L48" s="64">
        <f>SUM(I48:K48)</f>
        <v>0</v>
      </c>
      <c r="M48" s="7"/>
      <c r="N48" s="7"/>
      <c r="O48" s="11"/>
      <c r="P48" s="51"/>
    </row>
    <row r="49" spans="1:16" ht="13.5" thickBot="1">
      <c r="A49" s="137">
        <v>16</v>
      </c>
      <c r="B49" s="138" t="s">
        <v>9</v>
      </c>
      <c r="C49" s="139"/>
      <c r="D49" s="134"/>
      <c r="E49" s="134"/>
      <c r="F49" s="140"/>
      <c r="G49" s="140"/>
      <c r="H49" s="134"/>
      <c r="I49" s="134"/>
      <c r="J49" s="134"/>
      <c r="K49" s="134"/>
      <c r="L49" s="141"/>
      <c r="M49" s="6"/>
      <c r="N49" s="6"/>
      <c r="O49" s="6"/>
      <c r="P49" s="6"/>
    </row>
    <row r="50" spans="1:16" ht="13.5" thickBot="1">
      <c r="A50" s="5">
        <v>17</v>
      </c>
      <c r="B50" s="55"/>
      <c r="C50" s="56"/>
      <c r="D50" s="56"/>
      <c r="E50" s="56"/>
      <c r="F50" s="57"/>
      <c r="G50" s="57"/>
      <c r="H50" s="60"/>
      <c r="I50" s="66"/>
      <c r="J50" s="70"/>
      <c r="K50" s="67"/>
      <c r="L50" s="64">
        <f>SUM(I50:K50)</f>
        <v>0</v>
      </c>
      <c r="M50" s="7"/>
      <c r="N50" s="7"/>
      <c r="O50" s="11"/>
      <c r="P50" s="51"/>
    </row>
    <row r="51" spans="1:16" ht="13.5" thickBot="1">
      <c r="A51" s="5">
        <v>17</v>
      </c>
      <c r="B51" s="61"/>
      <c r="C51" s="56"/>
      <c r="D51" s="56"/>
      <c r="E51" s="56"/>
      <c r="F51" s="57"/>
      <c r="G51" s="57"/>
      <c r="H51" s="60"/>
      <c r="I51" s="66"/>
      <c r="J51" s="70"/>
      <c r="K51" s="67"/>
      <c r="L51" s="64">
        <f>SUM(I51:K51)</f>
        <v>0</v>
      </c>
      <c r="M51" s="7"/>
      <c r="N51" s="7"/>
      <c r="O51" s="11"/>
      <c r="P51" s="51"/>
    </row>
    <row r="52" spans="1:16" ht="13.5" thickBot="1">
      <c r="A52" s="137">
        <v>17</v>
      </c>
      <c r="B52" s="138" t="s">
        <v>9</v>
      </c>
      <c r="C52" s="139"/>
      <c r="D52" s="134"/>
      <c r="E52" s="134"/>
      <c r="F52" s="140"/>
      <c r="G52" s="140"/>
      <c r="H52" s="134"/>
      <c r="I52" s="134"/>
      <c r="J52" s="134"/>
      <c r="K52" s="134"/>
      <c r="L52" s="141"/>
      <c r="M52" s="6"/>
      <c r="N52" s="6"/>
      <c r="O52" s="6"/>
      <c r="P52" s="6"/>
    </row>
    <row r="53" spans="1:16" ht="13.5" thickBot="1">
      <c r="A53" s="9"/>
      <c r="B53" s="142" t="s">
        <v>10</v>
      </c>
      <c r="C53" s="143">
        <f>SUM(C2:C43)</f>
        <v>43</v>
      </c>
      <c r="D53" s="143">
        <f>SUM(D2:D43)</f>
        <v>0</v>
      </c>
      <c r="E53" s="38"/>
      <c r="F53" s="39"/>
      <c r="G53" s="144" t="str">
        <f>B16</f>
        <v>Team Total</v>
      </c>
      <c r="H53" s="144">
        <f>SUM(G43,G40,G53,G37,G34,G31,G28,G25,G22,G19,G16,G13,G10,G7,G4)</f>
        <v>0</v>
      </c>
      <c r="I53" s="74"/>
      <c r="J53" s="74"/>
      <c r="K53" s="74"/>
      <c r="L53" s="74"/>
      <c r="M53" s="6"/>
      <c r="N53" s="6"/>
      <c r="O53" s="11"/>
      <c r="P53" s="51"/>
    </row>
    <row r="54" spans="1:16" ht="13.5" thickBot="1">
      <c r="A54" s="7"/>
      <c r="B54" s="40"/>
      <c r="C54" s="40"/>
      <c r="D54" s="40"/>
      <c r="E54" s="40"/>
      <c r="F54" s="41"/>
      <c r="G54" s="144" t="s">
        <v>11</v>
      </c>
      <c r="H54" s="144">
        <f>(H53/C53)</f>
        <v>0</v>
      </c>
      <c r="I54" s="7"/>
      <c r="J54" s="7"/>
      <c r="K54" s="7"/>
      <c r="L54" s="7"/>
      <c r="M54" s="7"/>
      <c r="N54" s="7"/>
      <c r="O54" s="11"/>
      <c r="P54" s="51"/>
    </row>
  </sheetData>
  <sheetProtection/>
  <printOptions/>
  <pageMargins left="0.7" right="0" top="0.75" bottom="0.75" header="0.3" footer="0.3"/>
  <pageSetup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28125" defaultRowHeight="12.75"/>
  <cols>
    <col min="1" max="1" width="8.421875" style="9" bestFit="1" customWidth="1"/>
    <col min="2" max="2" width="17.421875" style="6" customWidth="1"/>
    <col min="3" max="3" width="9.7109375" style="6" bestFit="1" customWidth="1"/>
    <col min="4" max="4" width="10.7109375" style="6" bestFit="1" customWidth="1"/>
    <col min="5" max="5" width="7.7109375" style="6" bestFit="1" customWidth="1"/>
    <col min="6" max="6" width="8.421875" style="6" customWidth="1"/>
    <col min="7" max="7" width="13.28125" style="10" bestFit="1" customWidth="1"/>
    <col min="8" max="8" width="11.00390625" style="6" bestFit="1" customWidth="1"/>
    <col min="9" max="10" width="6.421875" style="6" bestFit="1" customWidth="1"/>
    <col min="11" max="11" width="8.421875" style="6" bestFit="1" customWidth="1"/>
    <col min="12" max="12" width="6.421875" style="6" bestFit="1" customWidth="1"/>
    <col min="13" max="13" width="2.421875" style="6" customWidth="1"/>
    <col min="14" max="14" width="12.7109375" style="6" bestFit="1" customWidth="1"/>
    <col min="15" max="15" width="3.00390625" style="6" bestFit="1" customWidth="1"/>
    <col min="16" max="16" width="29.421875" style="52" customWidth="1"/>
    <col min="17" max="17" width="29.421875" style="6" customWidth="1"/>
    <col min="18" max="16384" width="9.28125" style="6" customWidth="1"/>
  </cols>
  <sheetData>
    <row r="1" spans="1:17" s="4" customFormat="1" ht="53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41</v>
      </c>
      <c r="J1" s="1" t="s">
        <v>39</v>
      </c>
      <c r="K1" s="3" t="s">
        <v>8</v>
      </c>
      <c r="L1" s="1" t="s">
        <v>12</v>
      </c>
      <c r="N1" s="42" t="s">
        <v>13</v>
      </c>
      <c r="O1" s="43"/>
      <c r="P1" s="46"/>
      <c r="Q1" s="43"/>
    </row>
    <row r="2" spans="1:17" ht="15" customHeight="1" thickBot="1">
      <c r="A2" s="5">
        <v>1</v>
      </c>
      <c r="B2" s="55" t="s">
        <v>91</v>
      </c>
      <c r="C2" s="56"/>
      <c r="D2" s="56"/>
      <c r="E2" s="56"/>
      <c r="F2" s="78"/>
      <c r="G2" s="57"/>
      <c r="H2" s="60"/>
      <c r="I2" s="63"/>
      <c r="J2" s="63"/>
      <c r="K2" s="63"/>
      <c r="L2" s="64">
        <f>SUM(I2:K2)</f>
        <v>0</v>
      </c>
      <c r="N2" s="25"/>
      <c r="O2" s="26"/>
      <c r="P2" s="47"/>
      <c r="Q2" s="29"/>
    </row>
    <row r="3" spans="1:17" ht="15" customHeight="1" thickBot="1">
      <c r="A3" s="5">
        <v>1</v>
      </c>
      <c r="B3" s="55" t="s">
        <v>92</v>
      </c>
      <c r="C3" s="56"/>
      <c r="D3" s="58"/>
      <c r="E3" s="58"/>
      <c r="F3" s="59"/>
      <c r="G3" s="60"/>
      <c r="H3" s="60"/>
      <c r="I3" s="65"/>
      <c r="J3" s="65"/>
      <c r="K3" s="64"/>
      <c r="L3" s="64">
        <f>SUM(I3:K3)</f>
        <v>0</v>
      </c>
      <c r="N3" s="27" t="s">
        <v>14</v>
      </c>
      <c r="O3" s="28"/>
      <c r="P3" s="48"/>
      <c r="Q3" s="29"/>
    </row>
    <row r="4" spans="1:17" ht="15" customHeight="1" thickBot="1">
      <c r="A4" s="129">
        <v>1</v>
      </c>
      <c r="B4" s="130" t="s">
        <v>9</v>
      </c>
      <c r="C4" s="131">
        <v>5</v>
      </c>
      <c r="D4" s="132"/>
      <c r="E4" s="132"/>
      <c r="F4" s="133"/>
      <c r="G4" s="133"/>
      <c r="H4" s="133">
        <v>16.6</v>
      </c>
      <c r="I4" s="133"/>
      <c r="J4" s="133"/>
      <c r="K4" s="134"/>
      <c r="L4" s="135"/>
      <c r="N4" s="30"/>
      <c r="O4" s="28"/>
      <c r="P4" s="48"/>
      <c r="Q4" s="31"/>
    </row>
    <row r="5" spans="1:17" ht="15" customHeight="1" thickBot="1">
      <c r="A5" s="5">
        <v>2</v>
      </c>
      <c r="B5" s="55" t="s">
        <v>108</v>
      </c>
      <c r="C5" s="56"/>
      <c r="D5" s="56"/>
      <c r="E5" s="56"/>
      <c r="F5" s="56"/>
      <c r="G5" s="57"/>
      <c r="H5" s="60"/>
      <c r="I5" s="66"/>
      <c r="J5" s="66"/>
      <c r="K5" s="67"/>
      <c r="L5" s="64">
        <f>SUM(I5:K5)</f>
        <v>0</v>
      </c>
      <c r="N5" s="30" t="s">
        <v>15</v>
      </c>
      <c r="O5" s="28">
        <f>O3</f>
        <v>0</v>
      </c>
      <c r="P5" s="48" t="s">
        <v>16</v>
      </c>
      <c r="Q5" s="28"/>
    </row>
    <row r="6" spans="1:17" s="7" customFormat="1" ht="15" customHeight="1" thickBot="1">
      <c r="A6" s="5">
        <v>2</v>
      </c>
      <c r="B6" s="55" t="s">
        <v>106</v>
      </c>
      <c r="C6" s="56"/>
      <c r="D6" s="56"/>
      <c r="E6" s="56"/>
      <c r="F6" s="57"/>
      <c r="G6" s="57"/>
      <c r="H6" s="60"/>
      <c r="I6" s="66"/>
      <c r="J6" s="66"/>
      <c r="K6" s="67"/>
      <c r="L6" s="64">
        <f>SUM(I6:K6)</f>
        <v>0</v>
      </c>
      <c r="N6" s="30" t="s">
        <v>17</v>
      </c>
      <c r="O6" s="28">
        <f aca="true" t="shared" si="0" ref="O6:O14">O5-1</f>
        <v>-1</v>
      </c>
      <c r="P6" s="48" t="s">
        <v>18</v>
      </c>
      <c r="Q6" s="28"/>
    </row>
    <row r="7" spans="1:17" s="7" customFormat="1" ht="15" customHeight="1" thickBot="1">
      <c r="A7" s="129">
        <v>2</v>
      </c>
      <c r="B7" s="130" t="s">
        <v>9</v>
      </c>
      <c r="C7" s="131">
        <v>5</v>
      </c>
      <c r="D7" s="132"/>
      <c r="E7" s="132"/>
      <c r="F7" s="133"/>
      <c r="G7" s="133"/>
      <c r="H7" s="133">
        <v>10.1</v>
      </c>
      <c r="I7" s="133"/>
      <c r="J7" s="133"/>
      <c r="K7" s="134"/>
      <c r="L7" s="135"/>
      <c r="N7" s="30" t="s">
        <v>19</v>
      </c>
      <c r="O7" s="28">
        <f t="shared" si="0"/>
        <v>-2</v>
      </c>
      <c r="P7" s="48" t="s">
        <v>20</v>
      </c>
      <c r="Q7" s="28"/>
    </row>
    <row r="8" spans="1:17" ht="15" customHeight="1" thickBot="1">
      <c r="A8" s="5">
        <v>3</v>
      </c>
      <c r="B8" s="55" t="s">
        <v>142</v>
      </c>
      <c r="C8" s="56"/>
      <c r="D8" s="56"/>
      <c r="E8" s="56"/>
      <c r="F8" s="59"/>
      <c r="G8" s="60"/>
      <c r="H8" s="60"/>
      <c r="I8" s="68"/>
      <c r="J8" s="68"/>
      <c r="K8" s="69"/>
      <c r="L8" s="64">
        <f>SUM(I8:K8)</f>
        <v>0</v>
      </c>
      <c r="N8" s="30" t="s">
        <v>21</v>
      </c>
      <c r="O8" s="28">
        <f t="shared" si="0"/>
        <v>-3</v>
      </c>
      <c r="P8" s="48" t="s">
        <v>22</v>
      </c>
      <c r="Q8" s="28"/>
    </row>
    <row r="9" spans="1:17" ht="15" customHeight="1" thickBot="1">
      <c r="A9" s="5">
        <v>3</v>
      </c>
      <c r="B9" s="55" t="s">
        <v>85</v>
      </c>
      <c r="C9" s="56"/>
      <c r="D9" s="56"/>
      <c r="E9" s="56"/>
      <c r="F9" s="8"/>
      <c r="G9" s="57"/>
      <c r="H9" s="60"/>
      <c r="I9" s="66"/>
      <c r="J9" s="66"/>
      <c r="K9" s="67"/>
      <c r="L9" s="64">
        <f>SUM(I9:K9)</f>
        <v>0</v>
      </c>
      <c r="N9" s="30" t="s">
        <v>23</v>
      </c>
      <c r="O9" s="28">
        <f t="shared" si="0"/>
        <v>-4</v>
      </c>
      <c r="P9" s="48" t="s">
        <v>24</v>
      </c>
      <c r="Q9" s="28"/>
    </row>
    <row r="10" spans="1:17" ht="15" customHeight="1" thickBot="1">
      <c r="A10" s="129">
        <v>3</v>
      </c>
      <c r="B10" s="130" t="s">
        <v>9</v>
      </c>
      <c r="C10" s="131">
        <v>5</v>
      </c>
      <c r="D10" s="132"/>
      <c r="E10" s="132"/>
      <c r="F10" s="133"/>
      <c r="G10" s="133"/>
      <c r="H10" s="133">
        <v>9.72</v>
      </c>
      <c r="I10" s="133"/>
      <c r="J10" s="133"/>
      <c r="K10" s="134"/>
      <c r="L10" s="135"/>
      <c r="N10" s="30" t="s">
        <v>25</v>
      </c>
      <c r="O10" s="28">
        <f t="shared" si="0"/>
        <v>-5</v>
      </c>
      <c r="P10" s="48" t="s">
        <v>26</v>
      </c>
      <c r="Q10" s="28"/>
    </row>
    <row r="11" spans="1:17" ht="15" customHeight="1" thickBot="1">
      <c r="A11" s="5">
        <v>4</v>
      </c>
      <c r="B11" s="55" t="s">
        <v>86</v>
      </c>
      <c r="C11" s="56"/>
      <c r="D11" s="56"/>
      <c r="E11" s="56"/>
      <c r="F11" s="57"/>
      <c r="G11" s="57"/>
      <c r="H11" s="60"/>
      <c r="I11" s="66"/>
      <c r="J11" s="66"/>
      <c r="K11" s="67"/>
      <c r="L11" s="64">
        <f>SUM(I11:K11)</f>
        <v>0</v>
      </c>
      <c r="N11" s="32" t="s">
        <v>27</v>
      </c>
      <c r="O11" s="28">
        <f t="shared" si="0"/>
        <v>-6</v>
      </c>
      <c r="P11" s="48" t="s">
        <v>28</v>
      </c>
      <c r="Q11" s="28"/>
    </row>
    <row r="12" spans="1:17" s="7" customFormat="1" ht="15" customHeight="1" thickBot="1">
      <c r="A12" s="5">
        <v>4</v>
      </c>
      <c r="B12" s="55" t="s">
        <v>99</v>
      </c>
      <c r="C12" s="56"/>
      <c r="D12" s="56"/>
      <c r="E12" s="56"/>
      <c r="F12" s="57"/>
      <c r="G12" s="57"/>
      <c r="H12" s="60"/>
      <c r="I12" s="66"/>
      <c r="J12" s="66"/>
      <c r="K12" s="67"/>
      <c r="L12" s="64">
        <f>SUM(I12:K12)</f>
        <v>0</v>
      </c>
      <c r="N12" s="33" t="s">
        <v>29</v>
      </c>
      <c r="O12" s="28">
        <f t="shared" si="0"/>
        <v>-7</v>
      </c>
      <c r="P12" s="48" t="s">
        <v>30</v>
      </c>
      <c r="Q12" s="28"/>
    </row>
    <row r="13" spans="1:17" s="7" customFormat="1" ht="15" customHeight="1" thickBot="1">
      <c r="A13" s="129">
        <v>4</v>
      </c>
      <c r="B13" s="130" t="s">
        <v>9</v>
      </c>
      <c r="C13" s="131">
        <v>4</v>
      </c>
      <c r="D13" s="132"/>
      <c r="E13" s="132"/>
      <c r="F13" s="133"/>
      <c r="G13" s="133"/>
      <c r="H13" s="133">
        <v>9.36</v>
      </c>
      <c r="I13" s="133"/>
      <c r="J13" s="133"/>
      <c r="K13" s="134"/>
      <c r="L13" s="135"/>
      <c r="N13" s="34" t="s">
        <v>31</v>
      </c>
      <c r="O13" s="28">
        <f t="shared" si="0"/>
        <v>-8</v>
      </c>
      <c r="P13" s="48" t="s">
        <v>32</v>
      </c>
      <c r="Q13" s="28"/>
    </row>
    <row r="14" spans="1:17" s="7" customFormat="1" ht="15" customHeight="1" thickBot="1">
      <c r="A14" s="5">
        <v>5</v>
      </c>
      <c r="B14" s="55" t="s">
        <v>83</v>
      </c>
      <c r="C14" s="56"/>
      <c r="D14" s="56"/>
      <c r="E14" s="56"/>
      <c r="F14" s="220">
        <v>6.64</v>
      </c>
      <c r="G14" s="57"/>
      <c r="H14" s="60"/>
      <c r="I14" s="66"/>
      <c r="J14" s="66"/>
      <c r="K14" s="67"/>
      <c r="L14" s="67">
        <f>SUM(I14:K14)</f>
        <v>0</v>
      </c>
      <c r="N14" s="33" t="s">
        <v>33</v>
      </c>
      <c r="O14" s="28">
        <f t="shared" si="0"/>
        <v>-9</v>
      </c>
      <c r="P14" s="48" t="s">
        <v>34</v>
      </c>
      <c r="Q14" s="28"/>
    </row>
    <row r="15" spans="1:17" ht="15" customHeight="1" thickBot="1">
      <c r="A15" s="5">
        <v>5</v>
      </c>
      <c r="B15" s="55" t="s">
        <v>105</v>
      </c>
      <c r="C15" s="56"/>
      <c r="D15" s="56"/>
      <c r="E15" s="56"/>
      <c r="F15" s="57"/>
      <c r="G15" s="57"/>
      <c r="H15" s="60"/>
      <c r="I15" s="66"/>
      <c r="J15" s="66"/>
      <c r="K15" s="67"/>
      <c r="L15" s="67">
        <f>SUM(I15:K15)</f>
        <v>0</v>
      </c>
      <c r="N15" s="32" t="s">
        <v>35</v>
      </c>
      <c r="O15" s="28">
        <f>O14-1</f>
        <v>-10</v>
      </c>
      <c r="P15" s="48" t="s">
        <v>36</v>
      </c>
      <c r="Q15" s="28"/>
    </row>
    <row r="16" spans="1:17" ht="15" customHeight="1" thickBot="1">
      <c r="A16" s="129">
        <v>5</v>
      </c>
      <c r="B16" s="130" t="s">
        <v>9</v>
      </c>
      <c r="C16" s="131">
        <v>2</v>
      </c>
      <c r="D16" s="132"/>
      <c r="E16" s="132"/>
      <c r="F16" s="133"/>
      <c r="G16" s="133"/>
      <c r="H16" s="133">
        <v>8.39</v>
      </c>
      <c r="I16" s="133"/>
      <c r="J16" s="133"/>
      <c r="K16" s="134"/>
      <c r="L16" s="135"/>
      <c r="N16" s="32" t="s">
        <v>37</v>
      </c>
      <c r="O16" s="28">
        <f>O15-1</f>
        <v>-11</v>
      </c>
      <c r="P16" s="48" t="s">
        <v>38</v>
      </c>
      <c r="Q16" s="28"/>
    </row>
    <row r="17" spans="1:17" ht="15" customHeight="1" thickBot="1">
      <c r="A17" s="5">
        <v>6</v>
      </c>
      <c r="B17" s="55" t="s">
        <v>87</v>
      </c>
      <c r="C17" s="56"/>
      <c r="D17" s="56"/>
      <c r="E17" s="56"/>
      <c r="F17" s="57"/>
      <c r="G17" s="57"/>
      <c r="H17" s="60"/>
      <c r="I17" s="66"/>
      <c r="J17" s="70"/>
      <c r="K17" s="67"/>
      <c r="L17" s="64">
        <f>SUM(I17:K17)</f>
        <v>0</v>
      </c>
      <c r="N17" s="53" t="s">
        <v>56</v>
      </c>
      <c r="O17" s="28">
        <v>26</v>
      </c>
      <c r="P17" s="54" t="s">
        <v>57</v>
      </c>
      <c r="Q17" s="31"/>
    </row>
    <row r="18" spans="1:17" ht="15" customHeight="1" thickBot="1">
      <c r="A18" s="5">
        <v>6</v>
      </c>
      <c r="B18" s="55" t="s">
        <v>115</v>
      </c>
      <c r="C18" s="56"/>
      <c r="D18" s="56"/>
      <c r="E18" s="56"/>
      <c r="F18" s="57"/>
      <c r="G18" s="57"/>
      <c r="H18" s="60"/>
      <c r="I18" s="66"/>
      <c r="J18" s="70"/>
      <c r="K18" s="67"/>
      <c r="L18" s="64">
        <f>SUM(I18:K18)</f>
        <v>0</v>
      </c>
      <c r="N18" s="53" t="s">
        <v>59</v>
      </c>
      <c r="O18" s="28">
        <v>25</v>
      </c>
      <c r="P18" s="54" t="s">
        <v>58</v>
      </c>
      <c r="Q18" s="31"/>
    </row>
    <row r="19" spans="1:17" ht="15" customHeight="1" thickBot="1">
      <c r="A19" s="129">
        <v>6</v>
      </c>
      <c r="B19" s="130" t="s">
        <v>9</v>
      </c>
      <c r="C19" s="131">
        <v>1</v>
      </c>
      <c r="D19" s="132"/>
      <c r="E19" s="132"/>
      <c r="F19" s="133"/>
      <c r="G19" s="133"/>
      <c r="H19" s="133">
        <v>1.16</v>
      </c>
      <c r="I19" s="133"/>
      <c r="J19" s="133"/>
      <c r="K19" s="134"/>
      <c r="L19" s="135"/>
      <c r="N19" s="75" t="s">
        <v>60</v>
      </c>
      <c r="O19" s="76">
        <v>24</v>
      </c>
      <c r="P19" s="54" t="s">
        <v>64</v>
      </c>
      <c r="Q19" s="29"/>
    </row>
    <row r="20" spans="1:17" s="7" customFormat="1" ht="15" customHeight="1" thickBot="1">
      <c r="A20" s="5">
        <v>7</v>
      </c>
      <c r="B20" s="55"/>
      <c r="C20" s="56"/>
      <c r="D20" s="56"/>
      <c r="E20" s="56"/>
      <c r="F20" s="57"/>
      <c r="G20" s="57"/>
      <c r="H20" s="60"/>
      <c r="I20" s="66"/>
      <c r="J20" s="70"/>
      <c r="K20" s="67"/>
      <c r="L20" s="64">
        <f>SUM(I20:K20)</f>
        <v>0</v>
      </c>
      <c r="N20" s="53" t="s">
        <v>61</v>
      </c>
      <c r="O20" s="77">
        <v>23</v>
      </c>
      <c r="P20" s="54" t="s">
        <v>65</v>
      </c>
      <c r="Q20" s="29"/>
    </row>
    <row r="21" spans="1:17" ht="15" customHeight="1" thickBot="1">
      <c r="A21" s="5">
        <v>7</v>
      </c>
      <c r="B21" s="55"/>
      <c r="C21" s="56"/>
      <c r="D21" s="56"/>
      <c r="E21" s="56"/>
      <c r="F21" s="57"/>
      <c r="G21" s="57"/>
      <c r="H21" s="60"/>
      <c r="I21" s="66"/>
      <c r="J21" s="70"/>
      <c r="K21" s="67"/>
      <c r="L21" s="64">
        <f>SUM(I21:K21)</f>
        <v>0</v>
      </c>
      <c r="N21" s="53" t="s">
        <v>62</v>
      </c>
      <c r="O21" s="77">
        <v>22</v>
      </c>
      <c r="P21" s="54" t="s">
        <v>66</v>
      </c>
      <c r="Q21" s="31"/>
    </row>
    <row r="22" spans="1:17" ht="15" customHeight="1" thickBot="1">
      <c r="A22" s="129">
        <v>7</v>
      </c>
      <c r="B22" s="130" t="s">
        <v>9</v>
      </c>
      <c r="C22" s="131"/>
      <c r="D22" s="132"/>
      <c r="E22" s="132"/>
      <c r="F22" s="133"/>
      <c r="G22" s="133"/>
      <c r="H22" s="133"/>
      <c r="I22" s="133"/>
      <c r="J22" s="133"/>
      <c r="K22" s="134"/>
      <c r="L22" s="135"/>
      <c r="N22" s="53" t="s">
        <v>63</v>
      </c>
      <c r="O22" s="77">
        <v>21</v>
      </c>
      <c r="P22" s="54" t="s">
        <v>67</v>
      </c>
      <c r="Q22" s="29"/>
    </row>
    <row r="23" spans="1:17" ht="15" customHeight="1" thickBot="1">
      <c r="A23" s="5">
        <v>8</v>
      </c>
      <c r="B23" s="55"/>
      <c r="C23" s="56"/>
      <c r="D23" s="56"/>
      <c r="E23" s="56"/>
      <c r="F23" s="57"/>
      <c r="G23" s="57"/>
      <c r="H23" s="60"/>
      <c r="I23" s="66"/>
      <c r="J23" s="70"/>
      <c r="K23" s="67"/>
      <c r="L23" s="64">
        <f>SUM(I23:K23)</f>
        <v>0</v>
      </c>
      <c r="N23" s="53" t="s">
        <v>69</v>
      </c>
      <c r="O23" s="77">
        <v>20</v>
      </c>
      <c r="P23" s="54" t="s">
        <v>68</v>
      </c>
      <c r="Q23" s="29"/>
    </row>
    <row r="24" spans="1:18" ht="15" customHeight="1" thickBot="1">
      <c r="A24" s="5">
        <v>8</v>
      </c>
      <c r="B24" s="55"/>
      <c r="C24" s="56"/>
      <c r="D24" s="56"/>
      <c r="E24" s="56"/>
      <c r="F24" s="57"/>
      <c r="G24" s="57"/>
      <c r="H24" s="60"/>
      <c r="I24" s="66"/>
      <c r="J24" s="70"/>
      <c r="K24" s="67"/>
      <c r="L24" s="64">
        <f>SUM(I24:K24)</f>
        <v>0</v>
      </c>
      <c r="N24" s="53"/>
      <c r="O24" s="77"/>
      <c r="P24" s="54"/>
      <c r="Q24" s="11"/>
      <c r="R24" s="11"/>
    </row>
    <row r="25" spans="1:18" s="7" customFormat="1" ht="15" customHeight="1" thickBot="1">
      <c r="A25" s="129">
        <v>8</v>
      </c>
      <c r="B25" s="130" t="s">
        <v>9</v>
      </c>
      <c r="C25" s="131"/>
      <c r="D25" s="132"/>
      <c r="E25" s="132"/>
      <c r="F25" s="133"/>
      <c r="G25" s="133"/>
      <c r="H25" s="133"/>
      <c r="I25" s="133"/>
      <c r="J25" s="133"/>
      <c r="K25" s="134"/>
      <c r="L25" s="135"/>
      <c r="N25" s="27" t="s">
        <v>39</v>
      </c>
      <c r="O25" s="28"/>
      <c r="P25" s="49" t="s">
        <v>40</v>
      </c>
      <c r="Q25" s="11"/>
      <c r="R25" s="11"/>
    </row>
    <row r="26" spans="1:18" s="7" customFormat="1" ht="15" customHeight="1" thickBot="1">
      <c r="A26" s="5">
        <v>9</v>
      </c>
      <c r="B26" s="55"/>
      <c r="C26" s="56"/>
      <c r="D26" s="56"/>
      <c r="E26" s="56"/>
      <c r="F26" s="57"/>
      <c r="G26" s="57"/>
      <c r="H26" s="60"/>
      <c r="I26" s="66"/>
      <c r="J26" s="70"/>
      <c r="K26" s="67"/>
      <c r="L26" s="64">
        <f>SUM(I26:K26)</f>
        <v>0</v>
      </c>
      <c r="N26" s="30" t="s">
        <v>15</v>
      </c>
      <c r="O26" s="28">
        <v>10</v>
      </c>
      <c r="P26" s="48"/>
      <c r="Q26" s="11"/>
      <c r="R26" s="11"/>
    </row>
    <row r="27" spans="1:18" s="7" customFormat="1" ht="15" customHeight="1" thickBot="1">
      <c r="A27" s="5">
        <v>9</v>
      </c>
      <c r="B27" s="55"/>
      <c r="C27" s="56"/>
      <c r="D27" s="56"/>
      <c r="E27" s="56"/>
      <c r="F27" s="57"/>
      <c r="G27" s="57"/>
      <c r="H27" s="60"/>
      <c r="I27" s="66"/>
      <c r="J27" s="70"/>
      <c r="K27" s="67"/>
      <c r="L27" s="64">
        <f>SUM(I27:K27)</f>
        <v>0</v>
      </c>
      <c r="N27" s="30" t="s">
        <v>17</v>
      </c>
      <c r="O27" s="28">
        <v>8</v>
      </c>
      <c r="P27" s="48"/>
      <c r="Q27" s="11"/>
      <c r="R27" s="11"/>
    </row>
    <row r="28" spans="1:18" s="7" customFormat="1" ht="15" customHeight="1" thickBot="1">
      <c r="A28" s="129">
        <v>9</v>
      </c>
      <c r="B28" s="130" t="s">
        <v>9</v>
      </c>
      <c r="C28" s="131"/>
      <c r="D28" s="132"/>
      <c r="E28" s="132"/>
      <c r="F28" s="133"/>
      <c r="G28" s="133"/>
      <c r="H28" s="133"/>
      <c r="I28" s="133"/>
      <c r="J28" s="133"/>
      <c r="K28" s="134"/>
      <c r="L28" s="135"/>
      <c r="N28" s="30" t="s">
        <v>19</v>
      </c>
      <c r="O28" s="28">
        <v>6</v>
      </c>
      <c r="P28" s="48"/>
      <c r="Q28" s="11"/>
      <c r="R28" s="11"/>
    </row>
    <row r="29" spans="1:18" ht="15" customHeight="1" thickBot="1">
      <c r="A29" s="5">
        <v>10</v>
      </c>
      <c r="B29" s="61"/>
      <c r="C29" s="56"/>
      <c r="D29" s="56"/>
      <c r="E29" s="56"/>
      <c r="F29" s="57"/>
      <c r="G29" s="57"/>
      <c r="H29" s="60"/>
      <c r="I29" s="66"/>
      <c r="J29" s="70"/>
      <c r="K29" s="67"/>
      <c r="L29" s="64">
        <f>SUM(I29:K29)</f>
        <v>0</v>
      </c>
      <c r="N29" s="30" t="s">
        <v>21</v>
      </c>
      <c r="O29" s="28">
        <v>4</v>
      </c>
      <c r="P29" s="48"/>
      <c r="Q29" s="11"/>
      <c r="R29" s="11"/>
    </row>
    <row r="30" spans="1:18" ht="15" customHeight="1" thickBot="1">
      <c r="A30" s="5">
        <v>10</v>
      </c>
      <c r="B30" s="55"/>
      <c r="C30" s="56"/>
      <c r="D30" s="56"/>
      <c r="E30" s="56"/>
      <c r="F30" s="57"/>
      <c r="G30" s="57"/>
      <c r="H30" s="60"/>
      <c r="I30" s="66"/>
      <c r="J30" s="70"/>
      <c r="K30" s="67"/>
      <c r="L30" s="64">
        <f>SUM(I30:K30)</f>
        <v>0</v>
      </c>
      <c r="N30" s="35" t="s">
        <v>23</v>
      </c>
      <c r="O30" s="36">
        <v>2</v>
      </c>
      <c r="P30" s="50"/>
      <c r="Q30" s="11"/>
      <c r="R30" s="11"/>
    </row>
    <row r="31" spans="1:18" ht="15" customHeight="1" thickBot="1">
      <c r="A31" s="129">
        <v>10</v>
      </c>
      <c r="B31" s="130" t="s">
        <v>9</v>
      </c>
      <c r="C31" s="131"/>
      <c r="D31" s="132"/>
      <c r="E31" s="132"/>
      <c r="F31" s="133"/>
      <c r="G31" s="133"/>
      <c r="H31" s="133"/>
      <c r="I31" s="133"/>
      <c r="J31" s="133"/>
      <c r="K31" s="134"/>
      <c r="L31" s="135"/>
      <c r="O31" s="37"/>
      <c r="P31" s="51"/>
      <c r="Q31" s="11"/>
      <c r="R31" s="11"/>
    </row>
    <row r="32" spans="1:18" ht="15" customHeight="1" thickBot="1">
      <c r="A32" s="5">
        <v>11</v>
      </c>
      <c r="B32" s="62"/>
      <c r="C32" s="56"/>
      <c r="D32" s="56"/>
      <c r="E32" s="56"/>
      <c r="F32" s="57"/>
      <c r="G32" s="57"/>
      <c r="H32" s="60"/>
      <c r="I32" s="66"/>
      <c r="J32" s="70"/>
      <c r="K32" s="67"/>
      <c r="L32" s="64">
        <f>SUM(I32:K32)</f>
        <v>0</v>
      </c>
      <c r="O32" s="37"/>
      <c r="P32" s="51"/>
      <c r="Q32" s="11"/>
      <c r="R32" s="11"/>
    </row>
    <row r="33" spans="1:18" s="7" customFormat="1" ht="15" customHeight="1" thickBot="1">
      <c r="A33" s="5">
        <v>11</v>
      </c>
      <c r="B33" s="55"/>
      <c r="C33" s="56"/>
      <c r="D33" s="56"/>
      <c r="E33" s="56"/>
      <c r="F33" s="60"/>
      <c r="G33" s="57"/>
      <c r="H33" s="60"/>
      <c r="I33" s="66"/>
      <c r="J33" s="70"/>
      <c r="K33" s="67"/>
      <c r="L33" s="64">
        <f>SUM(I33:K33)</f>
        <v>0</v>
      </c>
      <c r="O33" s="37"/>
      <c r="P33" s="51"/>
      <c r="Q33" s="11"/>
      <c r="R33" s="11"/>
    </row>
    <row r="34" spans="1:18" s="7" customFormat="1" ht="15" customHeight="1" thickBot="1">
      <c r="A34" s="129">
        <v>11</v>
      </c>
      <c r="B34" s="130" t="s">
        <v>9</v>
      </c>
      <c r="C34" s="131"/>
      <c r="D34" s="132"/>
      <c r="E34" s="132"/>
      <c r="F34" s="133"/>
      <c r="G34" s="133"/>
      <c r="H34" s="133"/>
      <c r="I34" s="133"/>
      <c r="J34" s="133"/>
      <c r="K34" s="134"/>
      <c r="L34" s="135"/>
      <c r="O34" s="37"/>
      <c r="P34" s="51"/>
      <c r="Q34" s="11"/>
      <c r="R34" s="11"/>
    </row>
    <row r="35" spans="1:18" ht="15" customHeight="1" thickBot="1">
      <c r="A35" s="5">
        <v>12</v>
      </c>
      <c r="B35" s="55"/>
      <c r="C35" s="56"/>
      <c r="D35" s="56"/>
      <c r="E35" s="56"/>
      <c r="F35" s="57"/>
      <c r="G35" s="57"/>
      <c r="H35" s="60"/>
      <c r="I35" s="66"/>
      <c r="J35" s="70"/>
      <c r="K35" s="67"/>
      <c r="L35" s="64">
        <f>SUM(I35:K35)</f>
        <v>0</v>
      </c>
      <c r="O35" s="18"/>
      <c r="P35" s="51"/>
      <c r="Q35" s="18"/>
      <c r="R35" s="18"/>
    </row>
    <row r="36" spans="1:18" ht="15" customHeight="1" thickBot="1">
      <c r="A36" s="5">
        <v>12</v>
      </c>
      <c r="B36" s="55"/>
      <c r="C36" s="56"/>
      <c r="D36" s="56"/>
      <c r="E36" s="56"/>
      <c r="F36" s="45"/>
      <c r="G36" s="57"/>
      <c r="H36" s="60"/>
      <c r="I36" s="66"/>
      <c r="J36" s="70"/>
      <c r="K36" s="67"/>
      <c r="L36" s="64">
        <f>SUM(I36:K36)</f>
        <v>0</v>
      </c>
      <c r="O36" s="18"/>
      <c r="P36" s="51"/>
      <c r="Q36" s="18"/>
      <c r="R36" s="18"/>
    </row>
    <row r="37" spans="1:18" ht="15" customHeight="1" thickBot="1">
      <c r="A37" s="129">
        <v>12</v>
      </c>
      <c r="B37" s="130" t="s">
        <v>9</v>
      </c>
      <c r="C37" s="131"/>
      <c r="D37" s="132"/>
      <c r="E37" s="132"/>
      <c r="F37" s="133"/>
      <c r="G37" s="133"/>
      <c r="H37" s="133"/>
      <c r="I37" s="133"/>
      <c r="J37" s="133"/>
      <c r="K37" s="134"/>
      <c r="L37" s="135"/>
      <c r="O37" s="18"/>
      <c r="P37" s="51"/>
      <c r="Q37" s="18"/>
      <c r="R37" s="18"/>
    </row>
    <row r="38" spans="1:18" ht="15" customHeight="1" thickBot="1">
      <c r="A38" s="5">
        <v>13</v>
      </c>
      <c r="B38" s="55"/>
      <c r="C38" s="56"/>
      <c r="D38" s="56"/>
      <c r="E38" s="56"/>
      <c r="F38" s="57"/>
      <c r="G38" s="57"/>
      <c r="H38" s="60"/>
      <c r="I38" s="66"/>
      <c r="J38" s="70"/>
      <c r="K38" s="67"/>
      <c r="L38" s="64">
        <f>SUM(I38:K38)</f>
        <v>0</v>
      </c>
      <c r="O38" s="18"/>
      <c r="P38" s="51"/>
      <c r="Q38" s="18"/>
      <c r="R38" s="18"/>
    </row>
    <row r="39" spans="1:18" s="7" customFormat="1" ht="15" customHeight="1" thickBot="1">
      <c r="A39" s="5">
        <v>13</v>
      </c>
      <c r="B39" s="61"/>
      <c r="C39" s="56"/>
      <c r="D39" s="56"/>
      <c r="E39" s="56"/>
      <c r="F39" s="57"/>
      <c r="G39" s="57"/>
      <c r="H39" s="60"/>
      <c r="I39" s="66"/>
      <c r="J39" s="70"/>
      <c r="K39" s="67"/>
      <c r="L39" s="64">
        <f>SUM(I39:K39)</f>
        <v>0</v>
      </c>
      <c r="O39" s="11"/>
      <c r="P39" s="51"/>
      <c r="Q39" s="11"/>
      <c r="R39" s="11"/>
    </row>
    <row r="40" spans="1:18" s="7" customFormat="1" ht="15" customHeight="1" thickBot="1">
      <c r="A40" s="137">
        <v>13</v>
      </c>
      <c r="B40" s="138" t="s">
        <v>9</v>
      </c>
      <c r="C40" s="139"/>
      <c r="D40" s="140"/>
      <c r="E40" s="140"/>
      <c r="F40" s="134"/>
      <c r="G40" s="134"/>
      <c r="H40" s="133"/>
      <c r="I40" s="134"/>
      <c r="J40" s="134"/>
      <c r="K40" s="134"/>
      <c r="L40" s="141"/>
      <c r="O40" s="11"/>
      <c r="P40" s="51"/>
      <c r="Q40" s="11"/>
      <c r="R40" s="11"/>
    </row>
    <row r="41" spans="1:18" s="7" customFormat="1" ht="15" customHeight="1" thickBot="1">
      <c r="A41" s="5">
        <v>14</v>
      </c>
      <c r="B41" s="55"/>
      <c r="C41" s="56"/>
      <c r="D41" s="56"/>
      <c r="E41" s="56"/>
      <c r="F41" s="57"/>
      <c r="G41" s="57"/>
      <c r="H41" s="60"/>
      <c r="I41" s="66"/>
      <c r="J41" s="70"/>
      <c r="K41" s="67"/>
      <c r="L41" s="64">
        <f>SUM(I41:K41)</f>
        <v>0</v>
      </c>
      <c r="O41" s="11"/>
      <c r="P41" s="51"/>
      <c r="Q41" s="11"/>
      <c r="R41" s="11"/>
    </row>
    <row r="42" spans="1:18" s="7" customFormat="1" ht="15" customHeight="1" thickBot="1">
      <c r="A42" s="5">
        <v>14</v>
      </c>
      <c r="B42" s="61"/>
      <c r="C42" s="56"/>
      <c r="D42" s="56"/>
      <c r="E42" s="56"/>
      <c r="F42" s="57"/>
      <c r="G42" s="57"/>
      <c r="H42" s="60"/>
      <c r="I42" s="66"/>
      <c r="J42" s="70"/>
      <c r="K42" s="67"/>
      <c r="L42" s="64">
        <f>SUM(I42:K42)</f>
        <v>0</v>
      </c>
      <c r="O42" s="11"/>
      <c r="P42" s="51"/>
      <c r="Q42" s="11"/>
      <c r="R42" s="11"/>
    </row>
    <row r="43" spans="1:18" s="7" customFormat="1" ht="15" customHeight="1" thickBot="1">
      <c r="A43" s="137">
        <v>14</v>
      </c>
      <c r="B43" s="138" t="s">
        <v>9</v>
      </c>
      <c r="C43" s="139"/>
      <c r="D43" s="140"/>
      <c r="E43" s="140"/>
      <c r="F43" s="134"/>
      <c r="G43" s="134"/>
      <c r="H43" s="133"/>
      <c r="I43" s="134"/>
      <c r="J43" s="134"/>
      <c r="K43" s="134"/>
      <c r="L43" s="141"/>
      <c r="O43" s="11"/>
      <c r="P43" s="51"/>
      <c r="Q43" s="11"/>
      <c r="R43" s="11"/>
    </row>
    <row r="44" spans="1:18" s="7" customFormat="1" ht="15" customHeight="1" thickBot="1">
      <c r="A44" s="5">
        <v>15</v>
      </c>
      <c r="B44" s="55"/>
      <c r="C44" s="56"/>
      <c r="D44" s="56"/>
      <c r="E44" s="56"/>
      <c r="F44" s="57"/>
      <c r="G44" s="57"/>
      <c r="H44" s="60"/>
      <c r="I44" s="66"/>
      <c r="J44" s="70"/>
      <c r="K44" s="67"/>
      <c r="L44" s="64">
        <f>SUM(I44:K44)</f>
        <v>0</v>
      </c>
      <c r="O44" s="11"/>
      <c r="P44" s="51"/>
      <c r="Q44" s="11"/>
      <c r="R44" s="11"/>
    </row>
    <row r="45" spans="1:18" s="7" customFormat="1" ht="15" customHeight="1" thickBot="1">
      <c r="A45" s="5">
        <v>15</v>
      </c>
      <c r="B45" s="61"/>
      <c r="C45" s="56"/>
      <c r="D45" s="56"/>
      <c r="E45" s="56"/>
      <c r="F45" s="57"/>
      <c r="G45" s="57"/>
      <c r="H45" s="60"/>
      <c r="I45" s="66"/>
      <c r="J45" s="70"/>
      <c r="K45" s="67"/>
      <c r="L45" s="64">
        <f>SUM(I45:K45)</f>
        <v>0</v>
      </c>
      <c r="O45" s="11"/>
      <c r="P45" s="51"/>
      <c r="Q45" s="11"/>
      <c r="R45" s="11"/>
    </row>
    <row r="46" spans="1:16" ht="16.5" customHeight="1" thickBot="1">
      <c r="A46" s="137">
        <v>15</v>
      </c>
      <c r="B46" s="138" t="s">
        <v>9</v>
      </c>
      <c r="C46" s="139"/>
      <c r="D46" s="134"/>
      <c r="E46" s="134"/>
      <c r="F46" s="140"/>
      <c r="G46" s="140"/>
      <c r="H46" s="134"/>
      <c r="I46" s="134"/>
      <c r="J46" s="134"/>
      <c r="K46" s="134"/>
      <c r="L46" s="141"/>
      <c r="P46" s="6"/>
    </row>
    <row r="47" spans="1:18" s="7" customFormat="1" ht="15" customHeight="1" thickBot="1">
      <c r="A47" s="5">
        <v>16</v>
      </c>
      <c r="B47" s="55"/>
      <c r="C47" s="56"/>
      <c r="D47" s="56"/>
      <c r="E47" s="56"/>
      <c r="F47" s="57"/>
      <c r="G47" s="57"/>
      <c r="H47" s="60"/>
      <c r="I47" s="66"/>
      <c r="J47" s="70"/>
      <c r="K47" s="67"/>
      <c r="L47" s="64">
        <f>SUM(I47:K47)</f>
        <v>0</v>
      </c>
      <c r="O47" s="11"/>
      <c r="P47" s="51"/>
      <c r="Q47" s="11"/>
      <c r="R47" s="11"/>
    </row>
    <row r="48" spans="1:18" s="7" customFormat="1" ht="15" customHeight="1" thickBot="1">
      <c r="A48" s="5">
        <v>16</v>
      </c>
      <c r="B48" s="61"/>
      <c r="C48" s="56"/>
      <c r="D48" s="56"/>
      <c r="E48" s="56"/>
      <c r="F48" s="57"/>
      <c r="G48" s="57"/>
      <c r="H48" s="60"/>
      <c r="I48" s="66"/>
      <c r="J48" s="70"/>
      <c r="K48" s="67"/>
      <c r="L48" s="64">
        <f>SUM(I48:K48)</f>
        <v>0</v>
      </c>
      <c r="O48" s="11"/>
      <c r="P48" s="51"/>
      <c r="Q48" s="11"/>
      <c r="R48" s="11"/>
    </row>
    <row r="49" spans="1:16" ht="16.5" customHeight="1" thickBot="1">
      <c r="A49" s="137">
        <v>16</v>
      </c>
      <c r="B49" s="138" t="s">
        <v>9</v>
      </c>
      <c r="C49" s="139"/>
      <c r="D49" s="134"/>
      <c r="E49" s="134"/>
      <c r="F49" s="140"/>
      <c r="G49" s="140"/>
      <c r="H49" s="134"/>
      <c r="I49" s="134"/>
      <c r="J49" s="134"/>
      <c r="K49" s="134"/>
      <c r="L49" s="141"/>
      <c r="P49" s="6"/>
    </row>
    <row r="50" spans="1:18" s="7" customFormat="1" ht="15" customHeight="1" thickBot="1">
      <c r="A50" s="5">
        <v>17</v>
      </c>
      <c r="B50" s="55"/>
      <c r="C50" s="56"/>
      <c r="D50" s="56"/>
      <c r="E50" s="56"/>
      <c r="F50" s="57"/>
      <c r="G50" s="57"/>
      <c r="H50" s="60"/>
      <c r="I50" s="66"/>
      <c r="J50" s="70"/>
      <c r="K50" s="67"/>
      <c r="L50" s="64">
        <f>SUM(I50:K50)</f>
        <v>0</v>
      </c>
      <c r="O50" s="11"/>
      <c r="P50" s="51"/>
      <c r="Q50" s="11"/>
      <c r="R50" s="11"/>
    </row>
    <row r="51" spans="1:18" s="7" customFormat="1" ht="15" customHeight="1" thickBot="1">
      <c r="A51" s="5">
        <v>17</v>
      </c>
      <c r="B51" s="61"/>
      <c r="C51" s="56"/>
      <c r="D51" s="56"/>
      <c r="E51" s="56"/>
      <c r="F51" s="57"/>
      <c r="G51" s="57"/>
      <c r="H51" s="60"/>
      <c r="I51" s="66"/>
      <c r="J51" s="70"/>
      <c r="K51" s="67"/>
      <c r="L51" s="64">
        <f>SUM(I51:K51)</f>
        <v>0</v>
      </c>
      <c r="O51" s="11"/>
      <c r="P51" s="51"/>
      <c r="Q51" s="11"/>
      <c r="R51" s="11"/>
    </row>
    <row r="52" spans="1:16" ht="16.5" customHeight="1" thickBot="1">
      <c r="A52" s="137">
        <v>17</v>
      </c>
      <c r="B52" s="138" t="s">
        <v>9</v>
      </c>
      <c r="C52" s="139"/>
      <c r="D52" s="134"/>
      <c r="E52" s="134"/>
      <c r="F52" s="140"/>
      <c r="G52" s="140"/>
      <c r="H52" s="134"/>
      <c r="I52" s="134"/>
      <c r="J52" s="134"/>
      <c r="K52" s="134"/>
      <c r="L52" s="141"/>
      <c r="P52" s="6"/>
    </row>
    <row r="53" spans="2:18" ht="15" customHeight="1" thickBot="1">
      <c r="B53" s="142" t="s">
        <v>10</v>
      </c>
      <c r="C53" s="143">
        <f>SUM(C2:C43)</f>
        <v>22</v>
      </c>
      <c r="D53" s="143">
        <f>SUM(D2:D43)</f>
        <v>0</v>
      </c>
      <c r="E53" s="38"/>
      <c r="F53" s="39"/>
      <c r="G53" s="144" t="str">
        <f>B16</f>
        <v>Team Total</v>
      </c>
      <c r="H53" s="144">
        <f>SUM(G43,G40,G53,G37,G34,G31,G28,G25,G22,G19,G16,G13,G10,G7,G4)</f>
        <v>0</v>
      </c>
      <c r="I53" s="74"/>
      <c r="J53" s="74"/>
      <c r="K53" s="74"/>
      <c r="L53" s="74"/>
      <c r="O53" s="11"/>
      <c r="P53" s="51"/>
      <c r="Q53" s="11"/>
      <c r="R53" s="18"/>
    </row>
    <row r="54" spans="2:18" s="7" customFormat="1" ht="15" customHeight="1" thickBot="1">
      <c r="B54" s="40"/>
      <c r="C54" s="40"/>
      <c r="D54" s="40"/>
      <c r="E54" s="40"/>
      <c r="F54" s="41"/>
      <c r="G54" s="144" t="s">
        <v>11</v>
      </c>
      <c r="H54" s="144">
        <f>(H53/C53)</f>
        <v>0</v>
      </c>
      <c r="O54" s="11"/>
      <c r="P54" s="51"/>
      <c r="Q54" s="11"/>
      <c r="R54" s="11"/>
    </row>
    <row r="55" spans="15:18" ht="15" customHeight="1">
      <c r="O55" s="11"/>
      <c r="P55" s="51"/>
      <c r="Q55" s="11"/>
      <c r="R55" s="11"/>
    </row>
    <row r="56" spans="15:18" ht="15" customHeight="1">
      <c r="O56" s="11"/>
      <c r="P56" s="51"/>
      <c r="Q56" s="11"/>
      <c r="R56" s="11"/>
    </row>
    <row r="57" spans="1:7" ht="15" customHeight="1">
      <c r="A57" s="6"/>
      <c r="G57" s="6"/>
    </row>
    <row r="58" s="7" customFormat="1" ht="15" customHeight="1">
      <c r="P58" s="9"/>
    </row>
  </sheetData>
  <sheetProtection/>
  <printOptions/>
  <pageMargins left="0.75" right="0.75" top="1" bottom="1" header="0.5" footer="0.5"/>
  <pageSetup fitToHeight="1" fitToWidth="1" horizontalDpi="300" verticalDpi="300" orientation="portrait" scale="78" r:id="rId1"/>
  <headerFooter alignWithMargins="0">
    <oddHeader>&amp;LLake Welsh&amp;RJanuary 23, 2010</oddHeader>
    <oddFooter>&amp;LLake Welsh&amp;RJanuary 23, 2010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N15" sqref="N15"/>
    </sheetView>
  </sheetViews>
  <sheetFormatPr defaultColWidth="9.28125" defaultRowHeight="12.75"/>
  <cols>
    <col min="1" max="1" width="9.28125" style="44" customWidth="1"/>
    <col min="2" max="2" width="20.7109375" style="44" customWidth="1"/>
    <col min="3" max="14" width="6.421875" style="44" customWidth="1"/>
    <col min="15" max="15" width="14.7109375" style="44" bestFit="1" customWidth="1"/>
    <col min="16" max="16" width="8.421875" style="44" customWidth="1"/>
    <col min="17" max="17" width="15.7109375" style="44" bestFit="1" customWidth="1"/>
    <col min="18" max="16384" width="9.28125" style="44" customWidth="1"/>
  </cols>
  <sheetData>
    <row r="1" spans="1:17" ht="15">
      <c r="A1" s="237" t="s">
        <v>172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9"/>
    </row>
    <row r="2" spans="1:17" ht="15">
      <c r="A2" s="237" t="s">
        <v>173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9"/>
    </row>
    <row r="3" spans="1:17" ht="15">
      <c r="A3" s="175" t="s">
        <v>42</v>
      </c>
      <c r="B3" s="175" t="s">
        <v>43</v>
      </c>
      <c r="C3" s="203" t="s">
        <v>70</v>
      </c>
      <c r="D3" s="203" t="s">
        <v>71</v>
      </c>
      <c r="E3" s="204" t="s">
        <v>44</v>
      </c>
      <c r="F3" s="204" t="s">
        <v>45</v>
      </c>
      <c r="G3" s="204" t="s">
        <v>46</v>
      </c>
      <c r="H3" s="204" t="s">
        <v>47</v>
      </c>
      <c r="I3" s="204" t="s">
        <v>48</v>
      </c>
      <c r="J3" s="204" t="s">
        <v>49</v>
      </c>
      <c r="K3" s="204" t="s">
        <v>50</v>
      </c>
      <c r="L3" s="204" t="s">
        <v>51</v>
      </c>
      <c r="M3" s="205" t="s">
        <v>52</v>
      </c>
      <c r="N3" s="205" t="s">
        <v>53</v>
      </c>
      <c r="O3" s="206" t="s">
        <v>80</v>
      </c>
      <c r="P3" s="204" t="s">
        <v>54</v>
      </c>
      <c r="Q3" s="207" t="s">
        <v>79</v>
      </c>
    </row>
    <row r="4" spans="1:17" ht="15">
      <c r="A4" s="175">
        <v>1</v>
      </c>
      <c r="B4" s="227" t="s">
        <v>83</v>
      </c>
      <c r="C4" s="177">
        <v>11</v>
      </c>
      <c r="D4" s="177">
        <v>48</v>
      </c>
      <c r="E4" s="177">
        <v>29</v>
      </c>
      <c r="F4" s="177">
        <v>38</v>
      </c>
      <c r="G4" s="177">
        <v>39</v>
      </c>
      <c r="H4" s="177">
        <v>38</v>
      </c>
      <c r="I4" s="177">
        <v>30</v>
      </c>
      <c r="J4" s="177">
        <v>37</v>
      </c>
      <c r="K4" s="177">
        <v>39</v>
      </c>
      <c r="L4" s="177">
        <v>20</v>
      </c>
      <c r="M4" s="223">
        <v>0</v>
      </c>
      <c r="N4" s="223">
        <v>0</v>
      </c>
      <c r="O4" s="177">
        <v>10</v>
      </c>
      <c r="P4" s="178">
        <f aca="true" t="shared" si="0" ref="P4:P25">SUM(C4:O4)</f>
        <v>339</v>
      </c>
      <c r="Q4" s="179">
        <f aca="true" t="shared" si="1" ref="Q4:Q25">SUM(C4:N4)-SMALL(C4:N4,1)-SMALL(C4:N4,2)+O4</f>
        <v>339</v>
      </c>
    </row>
    <row r="5" spans="1:17" ht="15">
      <c r="A5" s="180">
        <v>2</v>
      </c>
      <c r="B5" s="225" t="s">
        <v>91</v>
      </c>
      <c r="C5" s="177">
        <v>30</v>
      </c>
      <c r="D5" s="177">
        <v>37</v>
      </c>
      <c r="E5" s="177">
        <v>32</v>
      </c>
      <c r="F5" s="177">
        <v>44</v>
      </c>
      <c r="G5" s="177">
        <v>27</v>
      </c>
      <c r="H5" s="177">
        <v>20</v>
      </c>
      <c r="I5" s="177">
        <v>45</v>
      </c>
      <c r="J5" s="177">
        <v>31</v>
      </c>
      <c r="K5" s="223">
        <v>14.5</v>
      </c>
      <c r="L5" s="177">
        <v>33</v>
      </c>
      <c r="M5" s="177">
        <v>25</v>
      </c>
      <c r="N5" s="223">
        <v>17</v>
      </c>
      <c r="O5" s="181">
        <v>10</v>
      </c>
      <c r="P5" s="178">
        <f t="shared" si="0"/>
        <v>365.5</v>
      </c>
      <c r="Q5" s="179">
        <f t="shared" si="1"/>
        <v>334</v>
      </c>
    </row>
    <row r="6" spans="1:17" ht="15">
      <c r="A6" s="175">
        <v>3</v>
      </c>
      <c r="B6" s="225" t="s">
        <v>87</v>
      </c>
      <c r="C6" s="223">
        <v>11</v>
      </c>
      <c r="D6" s="177">
        <v>45</v>
      </c>
      <c r="E6" s="181">
        <v>38</v>
      </c>
      <c r="F6" s="181">
        <v>23</v>
      </c>
      <c r="G6" s="181">
        <v>30</v>
      </c>
      <c r="H6" s="181">
        <v>25</v>
      </c>
      <c r="I6" s="181">
        <v>39</v>
      </c>
      <c r="J6" s="181">
        <v>23</v>
      </c>
      <c r="K6" s="181">
        <v>27</v>
      </c>
      <c r="L6" s="223">
        <v>5</v>
      </c>
      <c r="M6" s="182">
        <v>21</v>
      </c>
      <c r="N6" s="182">
        <v>32</v>
      </c>
      <c r="O6" s="177">
        <v>10</v>
      </c>
      <c r="P6" s="178">
        <f>SUM(C6:O6)</f>
        <v>329</v>
      </c>
      <c r="Q6" s="179">
        <f>SUM(C6:N6)-SMALL(C6:N6,1)-SMALL(C6:N6,2)+O6</f>
        <v>313</v>
      </c>
    </row>
    <row r="7" spans="1:17" ht="15">
      <c r="A7" s="175">
        <v>4</v>
      </c>
      <c r="B7" s="225" t="s">
        <v>108</v>
      </c>
      <c r="C7" s="177">
        <v>42</v>
      </c>
      <c r="D7" s="177">
        <v>27</v>
      </c>
      <c r="E7" s="181">
        <v>13.5</v>
      </c>
      <c r="F7" s="181">
        <v>27</v>
      </c>
      <c r="G7" s="223">
        <v>13.5</v>
      </c>
      <c r="H7" s="181">
        <v>35</v>
      </c>
      <c r="I7" s="177">
        <v>23</v>
      </c>
      <c r="J7" s="223">
        <v>0</v>
      </c>
      <c r="K7" s="181">
        <v>30</v>
      </c>
      <c r="L7" s="181">
        <v>39</v>
      </c>
      <c r="M7" s="181">
        <v>31</v>
      </c>
      <c r="N7" s="181">
        <v>26</v>
      </c>
      <c r="O7" s="181">
        <v>10</v>
      </c>
      <c r="P7" s="178">
        <f>SUM(C7:O7)</f>
        <v>317</v>
      </c>
      <c r="Q7" s="179">
        <f>SUM(C7:N7)-SMALL(C7:N7,1)-SMALL(C7:N7,2)+O7</f>
        <v>303.5</v>
      </c>
    </row>
    <row r="8" spans="1:17" ht="15">
      <c r="A8" s="180">
        <v>5</v>
      </c>
      <c r="B8" s="225" t="s">
        <v>86</v>
      </c>
      <c r="C8" s="181">
        <v>45</v>
      </c>
      <c r="D8" s="181">
        <v>28</v>
      </c>
      <c r="E8" s="223">
        <v>13.5</v>
      </c>
      <c r="F8" s="181">
        <v>31</v>
      </c>
      <c r="G8" s="181">
        <v>23</v>
      </c>
      <c r="H8" s="181">
        <v>32</v>
      </c>
      <c r="I8" s="177">
        <v>25</v>
      </c>
      <c r="J8" s="181">
        <v>21</v>
      </c>
      <c r="K8" s="223">
        <v>5</v>
      </c>
      <c r="L8" s="181">
        <v>30</v>
      </c>
      <c r="M8" s="181">
        <v>22</v>
      </c>
      <c r="N8" s="181">
        <v>29</v>
      </c>
      <c r="O8" s="181">
        <v>10</v>
      </c>
      <c r="P8" s="178">
        <f>SUM(C8:O8)</f>
        <v>314.5</v>
      </c>
      <c r="Q8" s="179">
        <f>SUM(C8:N8)-SMALL(C8:N8,1)-SMALL(C8:N8,2)+O8</f>
        <v>296</v>
      </c>
    </row>
    <row r="9" spans="1:17" ht="15">
      <c r="A9" s="175">
        <v>6</v>
      </c>
      <c r="B9" s="230" t="s">
        <v>136</v>
      </c>
      <c r="C9" s="177">
        <v>42</v>
      </c>
      <c r="D9" s="177">
        <v>21</v>
      </c>
      <c r="E9" s="181">
        <v>27</v>
      </c>
      <c r="F9" s="181">
        <v>47</v>
      </c>
      <c r="G9" s="181">
        <v>22</v>
      </c>
      <c r="H9" s="181">
        <v>25</v>
      </c>
      <c r="I9" s="177">
        <v>33</v>
      </c>
      <c r="J9" s="181">
        <v>27</v>
      </c>
      <c r="K9" s="223">
        <v>0</v>
      </c>
      <c r="L9" s="181">
        <v>18</v>
      </c>
      <c r="M9" s="223">
        <v>13</v>
      </c>
      <c r="N9" s="181">
        <v>23</v>
      </c>
      <c r="O9" s="181">
        <v>5</v>
      </c>
      <c r="P9" s="178">
        <f t="shared" si="0"/>
        <v>303</v>
      </c>
      <c r="Q9" s="179">
        <f t="shared" si="1"/>
        <v>290</v>
      </c>
    </row>
    <row r="10" spans="1:17" ht="15">
      <c r="A10" s="180">
        <v>7</v>
      </c>
      <c r="B10" s="231" t="s">
        <v>81</v>
      </c>
      <c r="C10" s="177">
        <v>29</v>
      </c>
      <c r="D10" s="177">
        <v>23</v>
      </c>
      <c r="E10" s="181">
        <v>41</v>
      </c>
      <c r="F10" s="181">
        <v>22</v>
      </c>
      <c r="G10" s="181">
        <v>36</v>
      </c>
      <c r="H10" s="181">
        <v>35</v>
      </c>
      <c r="I10" s="223">
        <v>0</v>
      </c>
      <c r="J10" s="181">
        <v>23</v>
      </c>
      <c r="K10" s="181">
        <v>36</v>
      </c>
      <c r="L10" s="181">
        <v>23</v>
      </c>
      <c r="M10" s="223">
        <v>0</v>
      </c>
      <c r="N10" s="177">
        <v>0</v>
      </c>
      <c r="O10" s="181">
        <v>10</v>
      </c>
      <c r="P10" s="178">
        <f>SUM(C10:O10)</f>
        <v>278</v>
      </c>
      <c r="Q10" s="179">
        <f>SUM(C10:N10)-SMALL(C10:N10,1)-SMALL(C10:N10,2)+O10</f>
        <v>278</v>
      </c>
    </row>
    <row r="11" spans="1:17" ht="15">
      <c r="A11" s="180">
        <v>8</v>
      </c>
      <c r="B11" s="231" t="s">
        <v>124</v>
      </c>
      <c r="C11" s="223">
        <v>5</v>
      </c>
      <c r="D11" s="223">
        <v>0</v>
      </c>
      <c r="E11" s="181">
        <v>28</v>
      </c>
      <c r="F11" s="181">
        <v>29</v>
      </c>
      <c r="G11" s="181">
        <v>24</v>
      </c>
      <c r="H11" s="181">
        <v>26</v>
      </c>
      <c r="I11" s="181">
        <v>37</v>
      </c>
      <c r="J11" s="181">
        <v>34</v>
      </c>
      <c r="K11" s="181">
        <v>14.5</v>
      </c>
      <c r="L11" s="181">
        <v>23</v>
      </c>
      <c r="M11" s="182">
        <v>37</v>
      </c>
      <c r="N11" s="182">
        <v>13</v>
      </c>
      <c r="O11" s="182">
        <v>5</v>
      </c>
      <c r="P11" s="178">
        <f t="shared" si="0"/>
        <v>275.5</v>
      </c>
      <c r="Q11" s="179">
        <f t="shared" si="1"/>
        <v>270.5</v>
      </c>
    </row>
    <row r="12" spans="1:19" ht="15">
      <c r="A12" s="180">
        <v>9</v>
      </c>
      <c r="B12" s="231" t="s">
        <v>100</v>
      </c>
      <c r="C12" s="223">
        <v>0</v>
      </c>
      <c r="D12" s="177">
        <v>22</v>
      </c>
      <c r="E12" s="181">
        <v>29</v>
      </c>
      <c r="F12" s="181">
        <v>47</v>
      </c>
      <c r="G12" s="181">
        <v>0</v>
      </c>
      <c r="H12" s="181">
        <v>29</v>
      </c>
      <c r="I12" s="177">
        <v>29</v>
      </c>
      <c r="J12" s="181">
        <v>43</v>
      </c>
      <c r="K12" s="181">
        <v>14.5</v>
      </c>
      <c r="L12" s="223">
        <v>0</v>
      </c>
      <c r="M12" s="177">
        <v>31</v>
      </c>
      <c r="N12" s="177">
        <v>26</v>
      </c>
      <c r="O12" s="181"/>
      <c r="P12" s="178">
        <f t="shared" si="0"/>
        <v>270.5</v>
      </c>
      <c r="Q12" s="179">
        <f t="shared" si="1"/>
        <v>270.5</v>
      </c>
      <c r="S12" s="44" t="s">
        <v>78</v>
      </c>
    </row>
    <row r="13" spans="1:17" ht="15">
      <c r="A13" s="180">
        <v>10</v>
      </c>
      <c r="B13" s="231" t="s">
        <v>96</v>
      </c>
      <c r="C13" s="177">
        <v>11</v>
      </c>
      <c r="D13" s="177">
        <v>24</v>
      </c>
      <c r="E13" s="177">
        <v>13.5</v>
      </c>
      <c r="F13" s="177">
        <v>35</v>
      </c>
      <c r="G13" s="223">
        <v>0</v>
      </c>
      <c r="H13" s="177">
        <v>41</v>
      </c>
      <c r="I13" s="177">
        <v>28</v>
      </c>
      <c r="J13" s="177">
        <v>24</v>
      </c>
      <c r="K13" s="223">
        <v>5</v>
      </c>
      <c r="L13" s="177">
        <v>22</v>
      </c>
      <c r="M13" s="177">
        <v>14</v>
      </c>
      <c r="N13" s="177">
        <v>16</v>
      </c>
      <c r="O13" s="177">
        <v>5</v>
      </c>
      <c r="P13" s="178">
        <f t="shared" si="0"/>
        <v>238.5</v>
      </c>
      <c r="Q13" s="179">
        <f t="shared" si="1"/>
        <v>233.5</v>
      </c>
    </row>
    <row r="14" spans="1:17" ht="15">
      <c r="A14" s="175">
        <v>11</v>
      </c>
      <c r="B14" s="230" t="s">
        <v>102</v>
      </c>
      <c r="C14" s="177">
        <v>27</v>
      </c>
      <c r="D14" s="177">
        <v>24</v>
      </c>
      <c r="E14" s="223">
        <v>13.5</v>
      </c>
      <c r="F14" s="177">
        <v>23</v>
      </c>
      <c r="G14" s="223">
        <v>8.5</v>
      </c>
      <c r="H14" s="177">
        <v>19</v>
      </c>
      <c r="I14" s="177">
        <v>26</v>
      </c>
      <c r="J14" s="177">
        <v>22</v>
      </c>
      <c r="K14" s="177">
        <v>14.5</v>
      </c>
      <c r="L14" s="177">
        <v>19</v>
      </c>
      <c r="M14" s="177">
        <v>34</v>
      </c>
      <c r="N14" s="177">
        <v>14</v>
      </c>
      <c r="O14" s="182">
        <v>10</v>
      </c>
      <c r="P14" s="178">
        <f>SUM(C14:O14)</f>
        <v>254.5</v>
      </c>
      <c r="Q14" s="179">
        <f>SUM(C14:N14)-SMALL(C14:N14,1)-SMALL(C14:N14,2)+O14</f>
        <v>232.5</v>
      </c>
    </row>
    <row r="15" spans="1:17" ht="15">
      <c r="A15" s="180">
        <v>12</v>
      </c>
      <c r="B15" s="229" t="s">
        <v>97</v>
      </c>
      <c r="C15" s="223">
        <v>11</v>
      </c>
      <c r="D15" s="177">
        <v>30</v>
      </c>
      <c r="E15" s="181">
        <v>13.5</v>
      </c>
      <c r="F15" s="181">
        <v>24</v>
      </c>
      <c r="G15" s="181">
        <v>33</v>
      </c>
      <c r="H15" s="181">
        <v>21</v>
      </c>
      <c r="I15" s="177">
        <v>24</v>
      </c>
      <c r="J15" s="181">
        <v>25</v>
      </c>
      <c r="K15" s="224">
        <v>9.5</v>
      </c>
      <c r="L15" s="181">
        <v>19</v>
      </c>
      <c r="M15" s="177">
        <v>11.5</v>
      </c>
      <c r="N15" s="223">
        <v>6.5</v>
      </c>
      <c r="O15" s="177">
        <v>10</v>
      </c>
      <c r="P15" s="178">
        <f t="shared" si="0"/>
        <v>238</v>
      </c>
      <c r="Q15" s="179">
        <f t="shared" si="1"/>
        <v>222</v>
      </c>
    </row>
    <row r="16" spans="1:17" ht="15">
      <c r="A16" s="175">
        <v>13</v>
      </c>
      <c r="B16" s="228" t="s">
        <v>130</v>
      </c>
      <c r="C16" s="184">
        <v>28</v>
      </c>
      <c r="D16" s="184">
        <v>20</v>
      </c>
      <c r="E16" s="181">
        <v>44</v>
      </c>
      <c r="F16" s="223">
        <v>0</v>
      </c>
      <c r="G16" s="181">
        <v>13.5</v>
      </c>
      <c r="H16" s="181">
        <v>24</v>
      </c>
      <c r="I16" s="177">
        <v>17</v>
      </c>
      <c r="J16" s="223">
        <v>0</v>
      </c>
      <c r="K16" s="181">
        <v>0</v>
      </c>
      <c r="L16" s="181">
        <v>24</v>
      </c>
      <c r="M16" s="181">
        <v>28</v>
      </c>
      <c r="N16" s="181">
        <v>20</v>
      </c>
      <c r="O16" s="181"/>
      <c r="P16" s="178">
        <f>SUM(C16:O16)</f>
        <v>218.5</v>
      </c>
      <c r="Q16" s="179">
        <f>SUM(C16:N16)-SMALL(C16:N16,1)-SMALL(C16:N16,2)+O16</f>
        <v>218.5</v>
      </c>
    </row>
    <row r="17" spans="1:17" ht="15">
      <c r="A17" s="175">
        <v>14</v>
      </c>
      <c r="B17" s="228" t="s">
        <v>143</v>
      </c>
      <c r="C17" s="223">
        <v>0</v>
      </c>
      <c r="D17" s="177">
        <v>31</v>
      </c>
      <c r="E17" s="223">
        <v>0</v>
      </c>
      <c r="F17" s="181">
        <v>20</v>
      </c>
      <c r="G17" s="181">
        <v>13.5</v>
      </c>
      <c r="H17" s="181">
        <v>22</v>
      </c>
      <c r="I17" s="181">
        <v>27</v>
      </c>
      <c r="J17" s="181">
        <v>40</v>
      </c>
      <c r="K17" s="181">
        <v>24</v>
      </c>
      <c r="L17" s="181">
        <v>0</v>
      </c>
      <c r="M17" s="182">
        <v>0</v>
      </c>
      <c r="N17" s="182">
        <v>0</v>
      </c>
      <c r="O17" s="181"/>
      <c r="P17" s="178">
        <f t="shared" si="0"/>
        <v>177.5</v>
      </c>
      <c r="Q17" s="179">
        <f t="shared" si="1"/>
        <v>177.5</v>
      </c>
    </row>
    <row r="18" spans="1:17" ht="15">
      <c r="A18" s="175">
        <v>15</v>
      </c>
      <c r="B18" s="229" t="s">
        <v>107</v>
      </c>
      <c r="C18" s="185">
        <v>11</v>
      </c>
      <c r="D18" s="177">
        <v>23</v>
      </c>
      <c r="E18" s="181">
        <v>13.5</v>
      </c>
      <c r="F18" s="181">
        <v>30</v>
      </c>
      <c r="G18" s="223">
        <v>0</v>
      </c>
      <c r="H18" s="181">
        <v>18</v>
      </c>
      <c r="I18" s="223">
        <v>0</v>
      </c>
      <c r="J18" s="181">
        <v>26</v>
      </c>
      <c r="K18" s="181">
        <v>14.5</v>
      </c>
      <c r="L18" s="181">
        <v>0</v>
      </c>
      <c r="M18" s="177">
        <v>20</v>
      </c>
      <c r="N18" s="177">
        <v>15</v>
      </c>
      <c r="O18" s="181">
        <v>5</v>
      </c>
      <c r="P18" s="178">
        <f>SUM(C18:O18)</f>
        <v>176</v>
      </c>
      <c r="Q18" s="179">
        <f>SUM(C18:N18)-SMALL(C18:N18,1)-SMALL(C18:N18,2)+O18</f>
        <v>176</v>
      </c>
    </row>
    <row r="19" spans="1:17" ht="15">
      <c r="A19" s="175">
        <v>17</v>
      </c>
      <c r="B19" s="192" t="s">
        <v>88</v>
      </c>
      <c r="C19" s="181">
        <v>33</v>
      </c>
      <c r="D19" s="181">
        <v>31</v>
      </c>
      <c r="E19" s="181">
        <v>35</v>
      </c>
      <c r="F19" s="181">
        <v>36</v>
      </c>
      <c r="G19" s="223">
        <v>0</v>
      </c>
      <c r="H19" s="223">
        <v>0</v>
      </c>
      <c r="I19" s="177">
        <v>0</v>
      </c>
      <c r="J19" s="181">
        <v>0</v>
      </c>
      <c r="K19" s="181">
        <v>33</v>
      </c>
      <c r="L19" s="181">
        <v>0</v>
      </c>
      <c r="M19" s="181">
        <v>0</v>
      </c>
      <c r="N19" s="181">
        <v>0</v>
      </c>
      <c r="O19" s="177"/>
      <c r="P19" s="178">
        <f>SUM(C19:O19)</f>
        <v>168</v>
      </c>
      <c r="Q19" s="179">
        <f>SUM(C19:N19)-SMALL(C19:N19,1)-SMALL(C19:N19,2)+O19</f>
        <v>168</v>
      </c>
    </row>
    <row r="20" spans="1:17" ht="15">
      <c r="A20" s="175">
        <v>16</v>
      </c>
      <c r="B20" s="232" t="s">
        <v>142</v>
      </c>
      <c r="C20" s="223">
        <v>0</v>
      </c>
      <c r="D20" s="223">
        <v>0</v>
      </c>
      <c r="E20" s="177">
        <v>0</v>
      </c>
      <c r="F20" s="181">
        <v>32</v>
      </c>
      <c r="G20" s="181">
        <v>0</v>
      </c>
      <c r="H20" s="181">
        <v>26</v>
      </c>
      <c r="I20" s="177">
        <v>14</v>
      </c>
      <c r="J20" s="181">
        <v>20</v>
      </c>
      <c r="K20" s="181">
        <v>9.5</v>
      </c>
      <c r="L20" s="181">
        <v>27</v>
      </c>
      <c r="M20" s="181">
        <v>15</v>
      </c>
      <c r="N20" s="181">
        <v>15</v>
      </c>
      <c r="O20" s="181">
        <v>5</v>
      </c>
      <c r="P20" s="178">
        <f>SUM(C20:O20)</f>
        <v>163.5</v>
      </c>
      <c r="Q20" s="179">
        <f>SUM(C20:N20)-SMALL(C20:N20,1)-SMALL(C20:N20,2)+O20</f>
        <v>163.5</v>
      </c>
    </row>
    <row r="21" spans="1:17" ht="16.5" customHeight="1">
      <c r="A21" s="180">
        <v>18</v>
      </c>
      <c r="B21" s="186" t="s">
        <v>110</v>
      </c>
      <c r="C21" s="177">
        <v>23</v>
      </c>
      <c r="D21" s="177">
        <v>34</v>
      </c>
      <c r="E21" s="177">
        <v>13.5</v>
      </c>
      <c r="F21" s="223">
        <v>0</v>
      </c>
      <c r="G21" s="223">
        <v>0</v>
      </c>
      <c r="H21" s="177">
        <v>0</v>
      </c>
      <c r="I21" s="177">
        <v>0</v>
      </c>
      <c r="J21" s="177">
        <v>0</v>
      </c>
      <c r="K21" s="177">
        <v>0</v>
      </c>
      <c r="L21" s="177">
        <v>21</v>
      </c>
      <c r="M21" s="177">
        <v>0</v>
      </c>
      <c r="N21" s="177">
        <v>0</v>
      </c>
      <c r="O21" s="181"/>
      <c r="P21" s="178">
        <f t="shared" si="0"/>
        <v>91.5</v>
      </c>
      <c r="Q21" s="179">
        <f t="shared" si="1"/>
        <v>91.5</v>
      </c>
    </row>
    <row r="22" spans="1:17" ht="15">
      <c r="A22" s="180">
        <v>19</v>
      </c>
      <c r="B22" s="176" t="s">
        <v>95</v>
      </c>
      <c r="C22" s="177">
        <v>36</v>
      </c>
      <c r="D22" s="177">
        <v>27</v>
      </c>
      <c r="E22" s="177">
        <v>13.5</v>
      </c>
      <c r="F22" s="223">
        <v>0</v>
      </c>
      <c r="G22" s="223">
        <v>0</v>
      </c>
      <c r="H22" s="177">
        <v>0</v>
      </c>
      <c r="I22" s="177">
        <v>0</v>
      </c>
      <c r="J22" s="177">
        <v>5</v>
      </c>
      <c r="K22" s="177">
        <v>0</v>
      </c>
      <c r="L22" s="177">
        <v>0</v>
      </c>
      <c r="M22" s="177">
        <v>0</v>
      </c>
      <c r="N22" s="177">
        <v>0</v>
      </c>
      <c r="O22" s="177"/>
      <c r="P22" s="178">
        <f t="shared" si="0"/>
        <v>81.5</v>
      </c>
      <c r="Q22" s="179">
        <f t="shared" si="1"/>
        <v>81.5</v>
      </c>
    </row>
    <row r="23" spans="1:17" ht="15">
      <c r="A23" s="175">
        <v>20</v>
      </c>
      <c r="B23" s="183" t="s">
        <v>93</v>
      </c>
      <c r="C23" s="177">
        <v>39</v>
      </c>
      <c r="D23" s="177">
        <v>18</v>
      </c>
      <c r="E23" s="181">
        <v>13.5</v>
      </c>
      <c r="F23" s="223">
        <v>0</v>
      </c>
      <c r="G23" s="223">
        <v>0</v>
      </c>
      <c r="H23" s="181">
        <v>0</v>
      </c>
      <c r="I23" s="177">
        <v>0</v>
      </c>
      <c r="J23" s="181">
        <v>0</v>
      </c>
      <c r="K23" s="181">
        <v>0</v>
      </c>
      <c r="L23" s="181">
        <v>0</v>
      </c>
      <c r="M23" s="177">
        <v>0</v>
      </c>
      <c r="N23" s="177">
        <v>0</v>
      </c>
      <c r="O23" s="181"/>
      <c r="P23" s="178">
        <f t="shared" si="0"/>
        <v>70.5</v>
      </c>
      <c r="Q23" s="179">
        <f t="shared" si="1"/>
        <v>70.5</v>
      </c>
    </row>
    <row r="24" spans="1:17" ht="15">
      <c r="A24" s="180">
        <v>21</v>
      </c>
      <c r="B24" s="186" t="s">
        <v>104</v>
      </c>
      <c r="C24" s="223">
        <v>0</v>
      </c>
      <c r="D24" s="177">
        <v>27</v>
      </c>
      <c r="E24" s="223">
        <v>0</v>
      </c>
      <c r="F24" s="181">
        <v>26</v>
      </c>
      <c r="G24" s="181">
        <v>0</v>
      </c>
      <c r="H24" s="181">
        <v>0</v>
      </c>
      <c r="I24" s="177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/>
      <c r="P24" s="178">
        <f t="shared" si="0"/>
        <v>53</v>
      </c>
      <c r="Q24" s="179">
        <f t="shared" si="1"/>
        <v>53</v>
      </c>
    </row>
    <row r="25" spans="1:17" ht="15">
      <c r="A25" s="180">
        <v>22</v>
      </c>
      <c r="B25" s="186" t="s">
        <v>123</v>
      </c>
      <c r="C25" s="177">
        <v>5</v>
      </c>
      <c r="D25" s="223">
        <v>0</v>
      </c>
      <c r="E25" s="223">
        <v>0</v>
      </c>
      <c r="F25" s="177">
        <v>0</v>
      </c>
      <c r="G25" s="177">
        <v>0</v>
      </c>
      <c r="H25" s="177">
        <v>0</v>
      </c>
      <c r="I25" s="177">
        <v>0</v>
      </c>
      <c r="J25" s="177">
        <v>5</v>
      </c>
      <c r="K25" s="177">
        <v>5</v>
      </c>
      <c r="L25" s="177">
        <v>0</v>
      </c>
      <c r="M25" s="177">
        <v>0</v>
      </c>
      <c r="N25" s="177">
        <v>0</v>
      </c>
      <c r="O25" s="177">
        <v>10</v>
      </c>
      <c r="P25" s="178">
        <f t="shared" si="0"/>
        <v>25</v>
      </c>
      <c r="Q25" s="179">
        <f t="shared" si="1"/>
        <v>25</v>
      </c>
    </row>
    <row r="26" spans="1:17" ht="15">
      <c r="A26" s="180">
        <v>23</v>
      </c>
      <c r="B26" s="183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78"/>
      <c r="Q26" s="179"/>
    </row>
    <row r="27" spans="1:17" ht="15">
      <c r="A27" s="180">
        <v>24</v>
      </c>
      <c r="B27" s="183"/>
      <c r="C27" s="177"/>
      <c r="D27" s="177"/>
      <c r="E27" s="181"/>
      <c r="F27" s="181"/>
      <c r="G27" s="181"/>
      <c r="H27" s="181"/>
      <c r="I27" s="177"/>
      <c r="J27" s="181"/>
      <c r="K27" s="181"/>
      <c r="L27" s="181"/>
      <c r="M27" s="181"/>
      <c r="N27" s="181"/>
      <c r="O27" s="181"/>
      <c r="P27" s="178"/>
      <c r="Q27" s="179"/>
    </row>
    <row r="28" spans="1:17" ht="15">
      <c r="A28" s="180">
        <v>25</v>
      </c>
      <c r="B28" s="183"/>
      <c r="C28" s="177"/>
      <c r="D28" s="177"/>
      <c r="E28" s="181"/>
      <c r="F28" s="181"/>
      <c r="G28" s="181"/>
      <c r="H28" s="181"/>
      <c r="I28" s="177"/>
      <c r="J28" s="181"/>
      <c r="K28" s="181"/>
      <c r="L28" s="181"/>
      <c r="M28" s="181"/>
      <c r="N28" s="181"/>
      <c r="O28" s="181"/>
      <c r="P28" s="178"/>
      <c r="Q28" s="179"/>
    </row>
    <row r="29" spans="1:17" ht="15">
      <c r="A29" s="175">
        <v>26</v>
      </c>
      <c r="B29" s="183"/>
      <c r="C29" s="177"/>
      <c r="D29" s="177"/>
      <c r="E29" s="181"/>
      <c r="F29" s="181"/>
      <c r="G29" s="181"/>
      <c r="H29" s="181"/>
      <c r="I29" s="177"/>
      <c r="J29" s="181"/>
      <c r="K29" s="181"/>
      <c r="L29" s="181"/>
      <c r="M29" s="181"/>
      <c r="N29" s="181"/>
      <c r="O29" s="181"/>
      <c r="P29" s="178"/>
      <c r="Q29" s="179"/>
    </row>
    <row r="30" spans="1:17" ht="15">
      <c r="A30" s="175">
        <v>27</v>
      </c>
      <c r="B30" s="183"/>
      <c r="C30" s="177"/>
      <c r="D30" s="177"/>
      <c r="E30" s="181"/>
      <c r="F30" s="181"/>
      <c r="G30" s="181"/>
      <c r="H30" s="181"/>
      <c r="I30" s="177"/>
      <c r="J30" s="181"/>
      <c r="K30" s="181"/>
      <c r="L30" s="181"/>
      <c r="M30" s="181"/>
      <c r="N30" s="181"/>
      <c r="O30" s="181"/>
      <c r="P30" s="178"/>
      <c r="Q30" s="179"/>
    </row>
    <row r="31" spans="1:17" ht="15">
      <c r="A31" s="175" t="s">
        <v>55</v>
      </c>
      <c r="B31" s="187" t="s">
        <v>76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9"/>
      <c r="P31" s="188"/>
      <c r="Q31" s="190"/>
    </row>
    <row r="32" spans="1:17" ht="15">
      <c r="A32" s="208"/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10"/>
    </row>
    <row r="33" spans="1:17" ht="15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10"/>
    </row>
    <row r="34" spans="1:17" ht="15">
      <c r="A34" s="208"/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10"/>
    </row>
    <row r="35" spans="1:17" ht="15">
      <c r="A35" s="208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10"/>
    </row>
    <row r="36" spans="1:17" ht="15">
      <c r="A36" s="208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10"/>
    </row>
    <row r="37" spans="1:17" ht="15">
      <c r="A37" s="208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10"/>
    </row>
    <row r="38" spans="1:17" ht="15">
      <c r="A38" s="208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10"/>
    </row>
    <row r="39" spans="1:17" ht="15">
      <c r="A39" s="208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10"/>
    </row>
    <row r="40" spans="1:17" ht="15">
      <c r="A40" s="208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10"/>
    </row>
    <row r="41" spans="1:17" ht="15">
      <c r="A41" s="208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10"/>
    </row>
    <row r="42" spans="1:17" ht="15">
      <c r="A42" s="208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10"/>
    </row>
    <row r="43" spans="1:17" ht="15">
      <c r="A43" s="208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10"/>
    </row>
    <row r="44" spans="1:17" ht="15">
      <c r="A44" s="237" t="s">
        <v>172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9"/>
    </row>
    <row r="45" spans="1:17" ht="15">
      <c r="A45" s="240" t="s">
        <v>174</v>
      </c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2"/>
    </row>
    <row r="46" spans="1:17" ht="15">
      <c r="A46" s="175" t="s">
        <v>42</v>
      </c>
      <c r="B46" s="175" t="s">
        <v>43</v>
      </c>
      <c r="C46" s="205" t="s">
        <v>70</v>
      </c>
      <c r="D46" s="205" t="s">
        <v>71</v>
      </c>
      <c r="E46" s="211" t="s">
        <v>44</v>
      </c>
      <c r="F46" s="211" t="s">
        <v>45</v>
      </c>
      <c r="G46" s="211" t="s">
        <v>46</v>
      </c>
      <c r="H46" s="211" t="s">
        <v>47</v>
      </c>
      <c r="I46" s="211" t="s">
        <v>48</v>
      </c>
      <c r="J46" s="211" t="s">
        <v>49</v>
      </c>
      <c r="K46" s="211" t="s">
        <v>50</v>
      </c>
      <c r="L46" s="211" t="s">
        <v>51</v>
      </c>
      <c r="M46" s="212" t="s">
        <v>52</v>
      </c>
      <c r="N46" s="212" t="s">
        <v>53</v>
      </c>
      <c r="O46" s="206" t="s">
        <v>80</v>
      </c>
      <c r="P46" s="211" t="s">
        <v>54</v>
      </c>
      <c r="Q46" s="213" t="s">
        <v>79</v>
      </c>
    </row>
    <row r="47" spans="1:17" ht="15">
      <c r="A47" s="175">
        <v>1</v>
      </c>
      <c r="B47" s="225" t="s">
        <v>85</v>
      </c>
      <c r="C47" s="181">
        <v>45</v>
      </c>
      <c r="D47" s="181">
        <v>31</v>
      </c>
      <c r="E47" s="181">
        <v>28</v>
      </c>
      <c r="F47" s="181">
        <v>30</v>
      </c>
      <c r="G47" s="181">
        <v>36</v>
      </c>
      <c r="H47" s="181">
        <v>38</v>
      </c>
      <c r="I47" s="177">
        <v>24</v>
      </c>
      <c r="J47" s="181">
        <v>31</v>
      </c>
      <c r="K47" s="223">
        <v>14.5</v>
      </c>
      <c r="L47" s="181">
        <v>36</v>
      </c>
      <c r="M47" s="223">
        <v>21</v>
      </c>
      <c r="N47" s="181">
        <v>32</v>
      </c>
      <c r="O47" s="181">
        <v>10</v>
      </c>
      <c r="P47" s="178">
        <f aca="true" t="shared" si="2" ref="P47:P73">SUM(C47:O47)</f>
        <v>376.5</v>
      </c>
      <c r="Q47" s="179">
        <f aca="true" t="shared" si="3" ref="Q47:Q73">SUM(C47:N47)-SMALL(C47:N47,1)-SMALL(C47:N47,2)+O47</f>
        <v>341</v>
      </c>
    </row>
    <row r="48" spans="1:17" ht="15">
      <c r="A48" s="175">
        <v>2</v>
      </c>
      <c r="B48" s="225" t="s">
        <v>105</v>
      </c>
      <c r="C48" s="191">
        <v>36</v>
      </c>
      <c r="D48" s="191">
        <v>28</v>
      </c>
      <c r="E48" s="223">
        <v>0</v>
      </c>
      <c r="F48" s="181">
        <v>41</v>
      </c>
      <c r="G48" s="181">
        <v>33</v>
      </c>
      <c r="H48" s="223">
        <v>19</v>
      </c>
      <c r="I48" s="177">
        <v>33</v>
      </c>
      <c r="J48" s="181">
        <v>23</v>
      </c>
      <c r="K48" s="181">
        <v>39</v>
      </c>
      <c r="L48" s="181">
        <v>36</v>
      </c>
      <c r="M48" s="181">
        <v>28</v>
      </c>
      <c r="N48" s="181">
        <v>20</v>
      </c>
      <c r="O48" s="177">
        <v>10</v>
      </c>
      <c r="P48" s="178">
        <f t="shared" si="2"/>
        <v>346</v>
      </c>
      <c r="Q48" s="179">
        <f t="shared" si="3"/>
        <v>327</v>
      </c>
    </row>
    <row r="49" spans="1:17" ht="15">
      <c r="A49" s="175">
        <v>3</v>
      </c>
      <c r="B49" s="226" t="s">
        <v>99</v>
      </c>
      <c r="C49" s="177">
        <v>29</v>
      </c>
      <c r="D49" s="177">
        <v>24</v>
      </c>
      <c r="E49" s="223">
        <v>13.5</v>
      </c>
      <c r="F49" s="181">
        <v>28</v>
      </c>
      <c r="G49" s="181">
        <v>39</v>
      </c>
      <c r="H49" s="181">
        <v>24</v>
      </c>
      <c r="I49" s="177">
        <v>36</v>
      </c>
      <c r="J49" s="181">
        <v>43</v>
      </c>
      <c r="K49" s="224">
        <v>14.5</v>
      </c>
      <c r="L49" s="181">
        <v>30</v>
      </c>
      <c r="M49" s="181">
        <v>37</v>
      </c>
      <c r="N49" s="223">
        <v>13</v>
      </c>
      <c r="O49" s="181">
        <v>5</v>
      </c>
      <c r="P49" s="178">
        <f>SUM(C49:O49)</f>
        <v>336</v>
      </c>
      <c r="Q49" s="179">
        <f>SUM(C49:N49)-SMALL(C49:N49,1)-SMALL(C49:N49,2)+O49</f>
        <v>309.5</v>
      </c>
    </row>
    <row r="50" spans="1:17" ht="15">
      <c r="A50" s="180">
        <v>4</v>
      </c>
      <c r="B50" s="226" t="s">
        <v>92</v>
      </c>
      <c r="C50" s="181">
        <v>28</v>
      </c>
      <c r="D50" s="181">
        <v>26</v>
      </c>
      <c r="E50" s="223">
        <v>13.5</v>
      </c>
      <c r="F50" s="181">
        <v>44</v>
      </c>
      <c r="G50" s="181">
        <v>24</v>
      </c>
      <c r="H50" s="181">
        <v>41</v>
      </c>
      <c r="I50" s="177">
        <v>25</v>
      </c>
      <c r="J50" s="181">
        <v>26</v>
      </c>
      <c r="K50" s="181">
        <v>30</v>
      </c>
      <c r="L50" s="181">
        <v>20</v>
      </c>
      <c r="M50" s="181">
        <v>34</v>
      </c>
      <c r="N50" s="223">
        <v>14</v>
      </c>
      <c r="O50" s="181">
        <v>10</v>
      </c>
      <c r="P50" s="178">
        <f t="shared" si="2"/>
        <v>335.5</v>
      </c>
      <c r="Q50" s="179">
        <f t="shared" si="3"/>
        <v>308</v>
      </c>
    </row>
    <row r="51" spans="1:17" ht="15">
      <c r="A51" s="180">
        <v>5</v>
      </c>
      <c r="B51" s="227" t="s">
        <v>106</v>
      </c>
      <c r="C51" s="177">
        <v>39</v>
      </c>
      <c r="D51" s="177">
        <v>37</v>
      </c>
      <c r="E51" s="223">
        <v>13.5</v>
      </c>
      <c r="F51" s="181">
        <v>31</v>
      </c>
      <c r="G51" s="181">
        <v>30</v>
      </c>
      <c r="H51" s="181">
        <v>29</v>
      </c>
      <c r="I51" s="177">
        <v>22</v>
      </c>
      <c r="J51" s="181">
        <v>22</v>
      </c>
      <c r="K51" s="181">
        <v>24</v>
      </c>
      <c r="L51" s="181">
        <v>27</v>
      </c>
      <c r="M51" s="223">
        <v>18</v>
      </c>
      <c r="N51" s="181">
        <v>23</v>
      </c>
      <c r="O51" s="181">
        <v>5</v>
      </c>
      <c r="P51" s="178">
        <f t="shared" si="2"/>
        <v>320.5</v>
      </c>
      <c r="Q51" s="179">
        <f t="shared" si="3"/>
        <v>289</v>
      </c>
    </row>
    <row r="52" spans="1:17" ht="15">
      <c r="A52" s="180">
        <v>6</v>
      </c>
      <c r="B52" s="227" t="s">
        <v>115</v>
      </c>
      <c r="C52" s="224">
        <v>11</v>
      </c>
      <c r="D52" s="177">
        <v>26</v>
      </c>
      <c r="E52" s="181">
        <v>41</v>
      </c>
      <c r="F52" s="181">
        <v>33</v>
      </c>
      <c r="G52" s="223">
        <v>0</v>
      </c>
      <c r="H52" s="181">
        <v>21</v>
      </c>
      <c r="I52" s="177">
        <v>31</v>
      </c>
      <c r="J52" s="181">
        <v>40</v>
      </c>
      <c r="K52" s="223">
        <v>0</v>
      </c>
      <c r="L52" s="181">
        <v>33</v>
      </c>
      <c r="M52" s="181">
        <v>19</v>
      </c>
      <c r="N52" s="181">
        <v>16</v>
      </c>
      <c r="O52" s="181">
        <v>5</v>
      </c>
      <c r="P52" s="178">
        <f t="shared" si="2"/>
        <v>276</v>
      </c>
      <c r="Q52" s="179">
        <f t="shared" si="3"/>
        <v>276</v>
      </c>
    </row>
    <row r="53" spans="1:17" ht="15">
      <c r="A53" s="180">
        <v>7</v>
      </c>
      <c r="B53" s="229" t="s">
        <v>113</v>
      </c>
      <c r="C53" s="223">
        <v>11</v>
      </c>
      <c r="D53" s="177">
        <v>23</v>
      </c>
      <c r="E53" s="223">
        <v>0</v>
      </c>
      <c r="F53" s="177">
        <v>35</v>
      </c>
      <c r="G53" s="177">
        <v>13.5</v>
      </c>
      <c r="H53" s="177">
        <v>23</v>
      </c>
      <c r="I53" s="177">
        <v>42</v>
      </c>
      <c r="J53" s="177">
        <v>28</v>
      </c>
      <c r="K53" s="177">
        <v>27</v>
      </c>
      <c r="L53" s="177">
        <v>18</v>
      </c>
      <c r="M53" s="177">
        <v>25</v>
      </c>
      <c r="N53" s="177">
        <v>17</v>
      </c>
      <c r="O53" s="177"/>
      <c r="P53" s="178">
        <f t="shared" si="2"/>
        <v>262.5</v>
      </c>
      <c r="Q53" s="179">
        <f t="shared" si="3"/>
        <v>251.5</v>
      </c>
    </row>
    <row r="54" spans="1:17" ht="15">
      <c r="A54" s="180">
        <v>9</v>
      </c>
      <c r="B54" s="229" t="s">
        <v>94</v>
      </c>
      <c r="C54" s="223">
        <v>11</v>
      </c>
      <c r="D54" s="181">
        <v>22</v>
      </c>
      <c r="E54" s="181">
        <v>38</v>
      </c>
      <c r="F54" s="181">
        <v>26</v>
      </c>
      <c r="G54" s="181">
        <v>13.5</v>
      </c>
      <c r="H54" s="181">
        <v>22</v>
      </c>
      <c r="I54" s="181">
        <v>14</v>
      </c>
      <c r="J54" s="181">
        <v>27</v>
      </c>
      <c r="K54" s="223">
        <v>5</v>
      </c>
      <c r="L54" s="181">
        <v>22</v>
      </c>
      <c r="M54" s="181">
        <v>22</v>
      </c>
      <c r="N54" s="181">
        <v>29</v>
      </c>
      <c r="O54" s="181"/>
      <c r="P54" s="178">
        <f>SUM(C54:O54)</f>
        <v>251.5</v>
      </c>
      <c r="Q54" s="179">
        <f>SUM(C54:N54)-SMALL(C54:N54,1)-SMALL(C54:N54,2)+O54</f>
        <v>235.5</v>
      </c>
    </row>
    <row r="55" spans="1:17" ht="15">
      <c r="A55" s="180">
        <v>8</v>
      </c>
      <c r="B55" s="228" t="s">
        <v>82</v>
      </c>
      <c r="C55" s="177">
        <v>33</v>
      </c>
      <c r="D55" s="185">
        <v>19</v>
      </c>
      <c r="E55" s="181">
        <v>13.5</v>
      </c>
      <c r="F55" s="181">
        <v>23</v>
      </c>
      <c r="G55" s="181">
        <v>13.5</v>
      </c>
      <c r="H55" s="223">
        <v>5</v>
      </c>
      <c r="I55" s="177">
        <v>29</v>
      </c>
      <c r="J55" s="181">
        <v>21</v>
      </c>
      <c r="K55" s="181">
        <v>14.5</v>
      </c>
      <c r="L55" s="181">
        <v>24</v>
      </c>
      <c r="M55" s="181">
        <v>11.5</v>
      </c>
      <c r="N55" s="223">
        <v>6.5</v>
      </c>
      <c r="O55" s="181">
        <v>10</v>
      </c>
      <c r="P55" s="178">
        <f t="shared" si="2"/>
        <v>223.5</v>
      </c>
      <c r="Q55" s="179">
        <f t="shared" si="3"/>
        <v>212</v>
      </c>
    </row>
    <row r="56" spans="1:17" ht="15">
      <c r="A56" s="175">
        <v>10</v>
      </c>
      <c r="B56" s="176" t="s">
        <v>111</v>
      </c>
      <c r="C56" s="177">
        <v>27</v>
      </c>
      <c r="D56" s="177">
        <v>34</v>
      </c>
      <c r="E56" s="181">
        <v>35</v>
      </c>
      <c r="F56" s="181">
        <v>27</v>
      </c>
      <c r="G56" s="181">
        <v>27</v>
      </c>
      <c r="H56" s="223">
        <v>0</v>
      </c>
      <c r="I56" s="177">
        <v>30</v>
      </c>
      <c r="J56" s="223">
        <v>0</v>
      </c>
      <c r="K56" s="181">
        <v>0</v>
      </c>
      <c r="L56" s="181">
        <v>0</v>
      </c>
      <c r="M56" s="224">
        <v>0</v>
      </c>
      <c r="N56" s="224">
        <v>0</v>
      </c>
      <c r="O56" s="181"/>
      <c r="P56" s="178">
        <f t="shared" si="2"/>
        <v>180</v>
      </c>
      <c r="Q56" s="179">
        <f t="shared" si="3"/>
        <v>180</v>
      </c>
    </row>
    <row r="57" spans="1:17" ht="15">
      <c r="A57" s="175">
        <v>11</v>
      </c>
      <c r="B57" s="229" t="s">
        <v>137</v>
      </c>
      <c r="C57" s="223">
        <v>0</v>
      </c>
      <c r="D57" s="233">
        <v>0</v>
      </c>
      <c r="E57" s="194">
        <v>27</v>
      </c>
      <c r="F57" s="181">
        <v>22</v>
      </c>
      <c r="G57" s="181">
        <v>0</v>
      </c>
      <c r="H57" s="181">
        <v>20</v>
      </c>
      <c r="I57" s="177">
        <v>26</v>
      </c>
      <c r="J57" s="181">
        <v>25</v>
      </c>
      <c r="K57" s="181">
        <v>33</v>
      </c>
      <c r="L57" s="181">
        <v>21</v>
      </c>
      <c r="M57" s="224">
        <v>0</v>
      </c>
      <c r="N57" s="224">
        <v>0</v>
      </c>
      <c r="O57" s="181"/>
      <c r="P57" s="178">
        <f t="shared" si="2"/>
        <v>174</v>
      </c>
      <c r="Q57" s="179">
        <f t="shared" si="3"/>
        <v>174</v>
      </c>
    </row>
    <row r="58" spans="1:17" ht="15">
      <c r="A58" s="175">
        <v>12</v>
      </c>
      <c r="B58" s="183" t="s">
        <v>139</v>
      </c>
      <c r="C58" s="223">
        <v>0</v>
      </c>
      <c r="D58" s="233">
        <v>0</v>
      </c>
      <c r="E58" s="194">
        <v>13.5</v>
      </c>
      <c r="F58" s="181">
        <v>32</v>
      </c>
      <c r="G58" s="181">
        <v>0</v>
      </c>
      <c r="H58" s="181">
        <v>0</v>
      </c>
      <c r="I58" s="177">
        <v>23</v>
      </c>
      <c r="J58" s="181">
        <v>20</v>
      </c>
      <c r="K58" s="181">
        <v>14.5</v>
      </c>
      <c r="L58" s="181">
        <v>39</v>
      </c>
      <c r="M58" s="224">
        <v>0</v>
      </c>
      <c r="N58" s="224">
        <v>0</v>
      </c>
      <c r="O58" s="181"/>
      <c r="P58" s="178">
        <f t="shared" si="2"/>
        <v>142</v>
      </c>
      <c r="Q58" s="179">
        <f t="shared" si="3"/>
        <v>142</v>
      </c>
    </row>
    <row r="59" spans="1:17" ht="15">
      <c r="A59" s="175">
        <v>14</v>
      </c>
      <c r="B59" s="189" t="s">
        <v>135</v>
      </c>
      <c r="C59" s="223">
        <v>0</v>
      </c>
      <c r="D59" s="233">
        <v>0</v>
      </c>
      <c r="E59" s="194">
        <v>32</v>
      </c>
      <c r="F59" s="181">
        <v>29</v>
      </c>
      <c r="G59" s="181">
        <v>23</v>
      </c>
      <c r="H59" s="181">
        <v>0</v>
      </c>
      <c r="I59" s="177">
        <v>0</v>
      </c>
      <c r="J59" s="181">
        <v>0</v>
      </c>
      <c r="K59" s="181">
        <v>0</v>
      </c>
      <c r="L59" s="181">
        <v>5</v>
      </c>
      <c r="M59" s="224">
        <v>0</v>
      </c>
      <c r="N59" s="224">
        <v>5</v>
      </c>
      <c r="O59" s="181"/>
      <c r="P59" s="178">
        <f>SUM(C59:O59)</f>
        <v>94</v>
      </c>
      <c r="Q59" s="179">
        <f>SUM(C59:N59)-SMALL(C59:N59,1)-SMALL(C59:N59,2)+O59</f>
        <v>94</v>
      </c>
    </row>
    <row r="60" spans="1:17" ht="15">
      <c r="A60" s="175">
        <v>13</v>
      </c>
      <c r="B60" s="186" t="s">
        <v>101</v>
      </c>
      <c r="C60" s="177">
        <v>28</v>
      </c>
      <c r="D60" s="193">
        <v>20</v>
      </c>
      <c r="E60" s="233">
        <v>0</v>
      </c>
      <c r="F60" s="223">
        <v>0</v>
      </c>
      <c r="G60" s="181">
        <v>0</v>
      </c>
      <c r="H60" s="181">
        <v>0</v>
      </c>
      <c r="I60" s="177">
        <v>45</v>
      </c>
      <c r="J60" s="181">
        <v>0</v>
      </c>
      <c r="K60" s="181">
        <v>0</v>
      </c>
      <c r="L60" s="181">
        <v>0</v>
      </c>
      <c r="M60" s="224">
        <v>0</v>
      </c>
      <c r="N60" s="224">
        <v>0</v>
      </c>
      <c r="O60" s="181"/>
      <c r="P60" s="178">
        <f>SUM(C60:O60)</f>
        <v>93</v>
      </c>
      <c r="Q60" s="179">
        <f>SUM(C60:N60)-SMALL(C60:N60,1)-SMALL(C60:N60,2)+O60</f>
        <v>93</v>
      </c>
    </row>
    <row r="61" spans="1:17" ht="15">
      <c r="A61" s="180">
        <v>15</v>
      </c>
      <c r="B61" s="183" t="s">
        <v>145</v>
      </c>
      <c r="C61" s="223">
        <v>0</v>
      </c>
      <c r="D61" s="233">
        <v>0</v>
      </c>
      <c r="E61" s="194">
        <v>0</v>
      </c>
      <c r="F61" s="181">
        <v>19</v>
      </c>
      <c r="G61" s="181">
        <v>0</v>
      </c>
      <c r="H61" s="181">
        <v>32</v>
      </c>
      <c r="I61" s="177">
        <v>0</v>
      </c>
      <c r="J61" s="181">
        <v>29</v>
      </c>
      <c r="K61" s="181">
        <v>0</v>
      </c>
      <c r="L61" s="181">
        <v>0</v>
      </c>
      <c r="M61" s="224">
        <v>0</v>
      </c>
      <c r="N61" s="224">
        <v>0</v>
      </c>
      <c r="O61" s="181"/>
      <c r="P61" s="178">
        <f t="shared" si="2"/>
        <v>80</v>
      </c>
      <c r="Q61" s="179">
        <f t="shared" si="3"/>
        <v>80</v>
      </c>
    </row>
    <row r="62" spans="1:17" ht="15">
      <c r="A62" s="180">
        <v>16</v>
      </c>
      <c r="B62" s="186" t="s">
        <v>114</v>
      </c>
      <c r="C62" s="177">
        <v>11</v>
      </c>
      <c r="D62" s="193">
        <v>45</v>
      </c>
      <c r="E62" s="194">
        <v>13.5</v>
      </c>
      <c r="F62" s="223">
        <v>0</v>
      </c>
      <c r="G62" s="223">
        <v>0</v>
      </c>
      <c r="H62" s="181">
        <v>0</v>
      </c>
      <c r="I62" s="177">
        <v>0</v>
      </c>
      <c r="J62" s="181">
        <v>0</v>
      </c>
      <c r="K62" s="181">
        <v>0</v>
      </c>
      <c r="L62" s="181">
        <v>0</v>
      </c>
      <c r="M62" s="224">
        <v>0</v>
      </c>
      <c r="N62" s="224">
        <v>0</v>
      </c>
      <c r="O62" s="177"/>
      <c r="P62" s="178">
        <f t="shared" si="2"/>
        <v>69.5</v>
      </c>
      <c r="Q62" s="179">
        <f t="shared" si="3"/>
        <v>69.5</v>
      </c>
    </row>
    <row r="63" spans="1:17" ht="15">
      <c r="A63" s="195">
        <v>17</v>
      </c>
      <c r="B63" s="186" t="s">
        <v>132</v>
      </c>
      <c r="C63" s="223">
        <v>0</v>
      </c>
      <c r="D63" s="233">
        <v>0</v>
      </c>
      <c r="E63" s="194">
        <v>44</v>
      </c>
      <c r="F63" s="181">
        <v>20</v>
      </c>
      <c r="G63" s="181">
        <v>0</v>
      </c>
      <c r="H63" s="181">
        <v>5</v>
      </c>
      <c r="I63" s="177">
        <v>0</v>
      </c>
      <c r="J63" s="181">
        <v>0</v>
      </c>
      <c r="K63" s="181">
        <v>0</v>
      </c>
      <c r="L63" s="181">
        <v>0</v>
      </c>
      <c r="M63" s="224">
        <v>0</v>
      </c>
      <c r="N63" s="224">
        <v>0</v>
      </c>
      <c r="O63" s="181"/>
      <c r="P63" s="178">
        <f t="shared" si="2"/>
        <v>69</v>
      </c>
      <c r="Q63" s="179">
        <f t="shared" si="3"/>
        <v>69</v>
      </c>
    </row>
    <row r="64" spans="1:17" ht="15">
      <c r="A64" s="195">
        <v>18</v>
      </c>
      <c r="B64" s="183" t="s">
        <v>103</v>
      </c>
      <c r="C64" s="223">
        <v>0</v>
      </c>
      <c r="D64" s="177">
        <v>48</v>
      </c>
      <c r="E64" s="181">
        <v>13.5</v>
      </c>
      <c r="F64" s="223">
        <v>0</v>
      </c>
      <c r="G64" s="181">
        <v>0</v>
      </c>
      <c r="H64" s="181">
        <v>0</v>
      </c>
      <c r="I64" s="177">
        <v>0</v>
      </c>
      <c r="J64" s="181">
        <v>0</v>
      </c>
      <c r="K64" s="181">
        <v>0</v>
      </c>
      <c r="L64" s="181">
        <v>0</v>
      </c>
      <c r="M64" s="224">
        <v>0</v>
      </c>
      <c r="N64" s="224">
        <v>0</v>
      </c>
      <c r="O64" s="181"/>
      <c r="P64" s="178">
        <f t="shared" si="2"/>
        <v>61.5</v>
      </c>
      <c r="Q64" s="179">
        <f t="shared" si="3"/>
        <v>61.5</v>
      </c>
    </row>
    <row r="65" spans="1:17" ht="15">
      <c r="A65" s="196">
        <v>19</v>
      </c>
      <c r="B65" s="186" t="s">
        <v>112</v>
      </c>
      <c r="C65" s="177">
        <v>11</v>
      </c>
      <c r="D65" s="193">
        <v>27</v>
      </c>
      <c r="E65" s="193">
        <v>13.5</v>
      </c>
      <c r="F65" s="223">
        <v>0</v>
      </c>
      <c r="G65" s="223">
        <v>0</v>
      </c>
      <c r="H65" s="177">
        <v>0</v>
      </c>
      <c r="I65" s="177">
        <v>0</v>
      </c>
      <c r="J65" s="177">
        <v>0</v>
      </c>
      <c r="K65" s="177">
        <v>0</v>
      </c>
      <c r="L65" s="177">
        <v>0</v>
      </c>
      <c r="M65" s="224">
        <v>0</v>
      </c>
      <c r="N65" s="224">
        <v>0</v>
      </c>
      <c r="O65" s="181"/>
      <c r="P65" s="178">
        <f t="shared" si="2"/>
        <v>51.5</v>
      </c>
      <c r="Q65" s="179">
        <f t="shared" si="3"/>
        <v>51.5</v>
      </c>
    </row>
    <row r="66" spans="1:17" ht="15">
      <c r="A66" s="175">
        <v>20</v>
      </c>
      <c r="B66" s="183" t="s">
        <v>140</v>
      </c>
      <c r="C66" s="223">
        <v>0</v>
      </c>
      <c r="D66" s="223">
        <v>0</v>
      </c>
      <c r="E66" s="177">
        <v>0</v>
      </c>
      <c r="F66" s="177">
        <v>0</v>
      </c>
      <c r="G66" s="177">
        <v>22</v>
      </c>
      <c r="H66" s="177">
        <v>5</v>
      </c>
      <c r="I66" s="177">
        <v>23</v>
      </c>
      <c r="J66" s="181">
        <v>0</v>
      </c>
      <c r="K66" s="177">
        <v>0</v>
      </c>
      <c r="L66" s="177">
        <v>0</v>
      </c>
      <c r="M66" s="224">
        <v>0</v>
      </c>
      <c r="N66" s="224">
        <v>0</v>
      </c>
      <c r="O66" s="181"/>
      <c r="P66" s="178">
        <f t="shared" si="2"/>
        <v>50</v>
      </c>
      <c r="Q66" s="179">
        <f t="shared" si="3"/>
        <v>50</v>
      </c>
    </row>
    <row r="67" spans="1:17" ht="15">
      <c r="A67" s="195">
        <v>21</v>
      </c>
      <c r="B67" s="183" t="s">
        <v>166</v>
      </c>
      <c r="C67" s="223">
        <v>0</v>
      </c>
      <c r="D67" s="233">
        <v>0</v>
      </c>
      <c r="E67" s="194">
        <v>0</v>
      </c>
      <c r="F67" s="181">
        <v>0</v>
      </c>
      <c r="G67" s="181">
        <v>0</v>
      </c>
      <c r="H67" s="177">
        <v>0</v>
      </c>
      <c r="I67" s="197">
        <v>39</v>
      </c>
      <c r="J67" s="181">
        <v>0</v>
      </c>
      <c r="K67" s="181">
        <v>0</v>
      </c>
      <c r="L67" s="181">
        <v>0</v>
      </c>
      <c r="M67" s="224">
        <v>0</v>
      </c>
      <c r="N67" s="224">
        <v>0</v>
      </c>
      <c r="O67" s="181"/>
      <c r="P67" s="178">
        <f t="shared" si="2"/>
        <v>39</v>
      </c>
      <c r="Q67" s="179">
        <f t="shared" si="3"/>
        <v>39</v>
      </c>
    </row>
    <row r="68" spans="1:17" ht="15">
      <c r="A68" s="180">
        <v>22</v>
      </c>
      <c r="B68" s="183" t="s">
        <v>158</v>
      </c>
      <c r="C68" s="223">
        <v>0</v>
      </c>
      <c r="D68" s="223">
        <v>0</v>
      </c>
      <c r="E68" s="181">
        <v>0</v>
      </c>
      <c r="F68" s="181">
        <v>0</v>
      </c>
      <c r="G68" s="181">
        <v>0</v>
      </c>
      <c r="H68" s="181">
        <v>0</v>
      </c>
      <c r="I68" s="177">
        <v>0</v>
      </c>
      <c r="J68" s="197">
        <v>32</v>
      </c>
      <c r="K68" s="181">
        <v>0</v>
      </c>
      <c r="L68" s="181">
        <v>0</v>
      </c>
      <c r="M68" s="224">
        <v>0</v>
      </c>
      <c r="N68" s="224">
        <v>0</v>
      </c>
      <c r="O68" s="181"/>
      <c r="P68" s="178">
        <f t="shared" si="2"/>
        <v>32</v>
      </c>
      <c r="Q68" s="179">
        <f t="shared" si="3"/>
        <v>32</v>
      </c>
    </row>
    <row r="69" spans="1:17" ht="15">
      <c r="A69" s="195">
        <v>23</v>
      </c>
      <c r="B69" s="183" t="s">
        <v>167</v>
      </c>
      <c r="C69" s="223">
        <v>0</v>
      </c>
      <c r="D69" s="223">
        <v>0</v>
      </c>
      <c r="E69" s="181">
        <v>0</v>
      </c>
      <c r="F69" s="181">
        <v>0</v>
      </c>
      <c r="G69" s="181">
        <v>0</v>
      </c>
      <c r="H69" s="177">
        <v>0</v>
      </c>
      <c r="I69" s="177">
        <v>0</v>
      </c>
      <c r="J69" s="181">
        <v>0</v>
      </c>
      <c r="K69" s="197">
        <v>31</v>
      </c>
      <c r="L69" s="181">
        <v>0</v>
      </c>
      <c r="M69" s="224">
        <v>0</v>
      </c>
      <c r="N69" s="224">
        <v>0</v>
      </c>
      <c r="O69" s="181"/>
      <c r="P69" s="178">
        <f t="shared" si="2"/>
        <v>31</v>
      </c>
      <c r="Q69" s="179">
        <f t="shared" si="3"/>
        <v>31</v>
      </c>
    </row>
    <row r="70" spans="1:17" ht="15">
      <c r="A70" s="196">
        <v>24</v>
      </c>
      <c r="B70" s="176" t="s">
        <v>84</v>
      </c>
      <c r="C70" s="177">
        <v>30</v>
      </c>
      <c r="D70" s="223">
        <v>0</v>
      </c>
      <c r="E70" s="223">
        <v>0</v>
      </c>
      <c r="F70" s="181">
        <v>0</v>
      </c>
      <c r="G70" s="181">
        <v>0</v>
      </c>
      <c r="H70" s="181">
        <v>0</v>
      </c>
      <c r="I70" s="177">
        <v>0</v>
      </c>
      <c r="J70" s="181">
        <v>0</v>
      </c>
      <c r="K70" s="181">
        <v>0</v>
      </c>
      <c r="L70" s="181">
        <v>0</v>
      </c>
      <c r="M70" s="224">
        <v>0</v>
      </c>
      <c r="N70" s="224">
        <v>0</v>
      </c>
      <c r="O70" s="181"/>
      <c r="P70" s="178">
        <f t="shared" si="2"/>
        <v>30</v>
      </c>
      <c r="Q70" s="179">
        <f t="shared" si="3"/>
        <v>30</v>
      </c>
    </row>
    <row r="71" spans="1:17" ht="15">
      <c r="A71" s="195">
        <v>25</v>
      </c>
      <c r="B71" s="183" t="s">
        <v>156</v>
      </c>
      <c r="C71" s="223">
        <v>0</v>
      </c>
      <c r="D71" s="223">
        <v>0</v>
      </c>
      <c r="E71" s="181">
        <v>0</v>
      </c>
      <c r="F71" s="181">
        <v>0</v>
      </c>
      <c r="G71" s="181">
        <v>0</v>
      </c>
      <c r="H71" s="177">
        <v>0</v>
      </c>
      <c r="I71" s="177">
        <v>27</v>
      </c>
      <c r="J71" s="181">
        <v>0</v>
      </c>
      <c r="K71" s="181">
        <v>0</v>
      </c>
      <c r="L71" s="181">
        <v>0</v>
      </c>
      <c r="M71" s="224">
        <v>0</v>
      </c>
      <c r="N71" s="224">
        <v>0</v>
      </c>
      <c r="O71" s="181"/>
      <c r="P71" s="178">
        <f t="shared" si="2"/>
        <v>27</v>
      </c>
      <c r="Q71" s="179">
        <f t="shared" si="3"/>
        <v>27</v>
      </c>
    </row>
    <row r="72" spans="1:17" ht="15">
      <c r="A72" s="195">
        <v>26</v>
      </c>
      <c r="B72" s="183" t="s">
        <v>161</v>
      </c>
      <c r="C72" s="223">
        <v>0</v>
      </c>
      <c r="D72" s="223">
        <v>0</v>
      </c>
      <c r="E72" s="181">
        <v>0</v>
      </c>
      <c r="F72" s="181">
        <v>0</v>
      </c>
      <c r="G72" s="181">
        <v>0</v>
      </c>
      <c r="H72" s="181">
        <v>0</v>
      </c>
      <c r="I72" s="177">
        <v>0</v>
      </c>
      <c r="J72" s="197">
        <v>19</v>
      </c>
      <c r="K72" s="181">
        <v>0</v>
      </c>
      <c r="L72" s="181">
        <v>0</v>
      </c>
      <c r="M72" s="224">
        <v>0</v>
      </c>
      <c r="N72" s="224">
        <v>0</v>
      </c>
      <c r="O72" s="181"/>
      <c r="P72" s="178">
        <f t="shared" si="2"/>
        <v>19</v>
      </c>
      <c r="Q72" s="179">
        <f t="shared" si="3"/>
        <v>19</v>
      </c>
    </row>
    <row r="73" spans="1:17" ht="15">
      <c r="A73" s="175">
        <v>27</v>
      </c>
      <c r="B73" s="183" t="s">
        <v>168</v>
      </c>
      <c r="C73" s="223">
        <v>0</v>
      </c>
      <c r="D73" s="223">
        <v>0</v>
      </c>
      <c r="E73" s="181">
        <v>0</v>
      </c>
      <c r="F73" s="181">
        <v>0</v>
      </c>
      <c r="G73" s="181">
        <v>0</v>
      </c>
      <c r="H73" s="177">
        <v>0</v>
      </c>
      <c r="I73" s="177">
        <v>0</v>
      </c>
      <c r="J73" s="181">
        <v>0</v>
      </c>
      <c r="K73" s="197">
        <v>9.5</v>
      </c>
      <c r="L73" s="181">
        <v>0</v>
      </c>
      <c r="M73" s="224">
        <v>0</v>
      </c>
      <c r="N73" s="224">
        <v>0</v>
      </c>
      <c r="O73" s="181"/>
      <c r="P73" s="178">
        <f t="shared" si="2"/>
        <v>9.5</v>
      </c>
      <c r="Q73" s="179">
        <f t="shared" si="3"/>
        <v>9.5</v>
      </c>
    </row>
    <row r="74" spans="1:17" ht="15">
      <c r="A74" s="198"/>
      <c r="B74" s="199" t="s">
        <v>76</v>
      </c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181"/>
      <c r="P74" s="201"/>
      <c r="Q74" s="179"/>
    </row>
    <row r="75" spans="1:17" ht="15">
      <c r="A75" s="222" t="s">
        <v>72</v>
      </c>
      <c r="B75" s="214"/>
      <c r="C75" s="214"/>
      <c r="D75" s="214"/>
      <c r="E75" s="214"/>
      <c r="F75" s="234" t="s">
        <v>98</v>
      </c>
      <c r="G75" s="234"/>
      <c r="H75" s="234"/>
      <c r="I75" s="234"/>
      <c r="J75" s="234"/>
      <c r="K75" s="234"/>
      <c r="L75" s="234"/>
      <c r="M75" s="234"/>
      <c r="N75" s="234"/>
      <c r="O75" s="214"/>
      <c r="P75" s="214"/>
      <c r="Q75" s="215"/>
    </row>
    <row r="76" spans="1:17" ht="15">
      <c r="A76" s="216" t="s">
        <v>73</v>
      </c>
      <c r="B76" s="214"/>
      <c r="C76" s="214"/>
      <c r="D76" s="214"/>
      <c r="E76" s="214"/>
      <c r="F76" s="235" t="s">
        <v>175</v>
      </c>
      <c r="G76" s="235"/>
      <c r="H76" s="235"/>
      <c r="I76" s="235"/>
      <c r="J76" s="235"/>
      <c r="K76" s="235"/>
      <c r="L76" s="235"/>
      <c r="M76" s="235"/>
      <c r="N76" s="235"/>
      <c r="O76" s="214"/>
      <c r="P76" s="214"/>
      <c r="Q76" s="215"/>
    </row>
    <row r="77" spans="1:17" ht="15">
      <c r="A77" s="217" t="s">
        <v>75</v>
      </c>
      <c r="B77" s="214"/>
      <c r="C77" s="214"/>
      <c r="D77" s="214"/>
      <c r="E77" s="214"/>
      <c r="F77" s="236"/>
      <c r="G77" s="236"/>
      <c r="H77" s="236"/>
      <c r="I77" s="236"/>
      <c r="J77" s="236"/>
      <c r="K77" s="236"/>
      <c r="L77" s="236"/>
      <c r="M77" s="236"/>
      <c r="N77" s="236"/>
      <c r="O77" s="214"/>
      <c r="P77" s="214"/>
      <c r="Q77" s="215"/>
    </row>
    <row r="78" spans="1:17" ht="15">
      <c r="A78" s="218" t="s">
        <v>74</v>
      </c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5"/>
    </row>
    <row r="79" spans="1:17" ht="15">
      <c r="A79" s="219" t="s">
        <v>77</v>
      </c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5"/>
    </row>
  </sheetData>
  <sheetProtection/>
  <mergeCells count="7">
    <mergeCell ref="F75:N75"/>
    <mergeCell ref="F76:N76"/>
    <mergeCell ref="F77:N77"/>
    <mergeCell ref="A1:Q1"/>
    <mergeCell ref="A2:Q2"/>
    <mergeCell ref="A44:Q44"/>
    <mergeCell ref="A45:Q45"/>
  </mergeCells>
  <printOptions/>
  <pageMargins left="0.75" right="0.75" top="1" bottom="1" header="0.5" footer="0.5"/>
  <pageSetup fitToHeight="1" fitToWidth="1" horizontalDpi="600" verticalDpi="600" orientation="portrait" scale="69" r:id="rId1"/>
  <headerFooter alignWithMargins="0">
    <oddHeader>&amp;L&amp;"Arial,Bold"&amp;14TOP 6 POINT STANDINGS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F33" sqref="F33"/>
    </sheetView>
  </sheetViews>
  <sheetFormatPr defaultColWidth="9.28125" defaultRowHeight="12.75"/>
  <cols>
    <col min="1" max="1" width="8.421875" style="9" bestFit="1" customWidth="1"/>
    <col min="2" max="2" width="17.421875" style="6" customWidth="1"/>
    <col min="3" max="3" width="9.7109375" style="6" bestFit="1" customWidth="1"/>
    <col min="4" max="4" width="13.421875" style="10" customWidth="1"/>
    <col min="5" max="5" width="8.421875" style="6" customWidth="1"/>
    <col min="6" max="6" width="10.7109375" style="6" bestFit="1" customWidth="1"/>
    <col min="7" max="7" width="7.7109375" style="6" bestFit="1" customWidth="1"/>
    <col min="8" max="9" width="13.421875" style="6" customWidth="1"/>
    <col min="10" max="13" width="9.28125" style="6" customWidth="1"/>
    <col min="14" max="14" width="13.421875" style="6" customWidth="1"/>
    <col min="15" max="15" width="6.00390625" style="6" customWidth="1"/>
    <col min="16" max="16" width="29.421875" style="6" customWidth="1"/>
    <col min="17" max="16384" width="9.28125" style="6" customWidth="1"/>
  </cols>
  <sheetData>
    <row r="1" spans="1:16" s="4" customFormat="1" ht="16.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41</v>
      </c>
      <c r="J1" s="1" t="s">
        <v>39</v>
      </c>
      <c r="K1" s="3" t="s">
        <v>8</v>
      </c>
      <c r="L1" s="1" t="s">
        <v>12</v>
      </c>
      <c r="N1" s="42" t="s">
        <v>13</v>
      </c>
      <c r="O1" s="43"/>
      <c r="P1" s="46"/>
    </row>
    <row r="2" spans="1:16" ht="16.5" customHeight="1" thickBot="1">
      <c r="A2" s="5">
        <v>1</v>
      </c>
      <c r="B2" s="55"/>
      <c r="C2" s="56"/>
      <c r="D2" s="56"/>
      <c r="E2" s="56"/>
      <c r="F2" s="78"/>
      <c r="G2" s="57"/>
      <c r="H2" s="60"/>
      <c r="I2" s="63"/>
      <c r="J2" s="63">
        <v>10</v>
      </c>
      <c r="K2" s="63"/>
      <c r="L2" s="64">
        <f>SUM(I2:K2)</f>
        <v>10</v>
      </c>
      <c r="N2" s="25"/>
      <c r="O2" s="26"/>
      <c r="P2" s="47"/>
    </row>
    <row r="3" spans="1:16" ht="16.5" customHeight="1" thickBot="1">
      <c r="A3" s="5">
        <v>1</v>
      </c>
      <c r="B3" s="55"/>
      <c r="C3" s="56"/>
      <c r="D3" s="58"/>
      <c r="E3" s="58"/>
      <c r="F3" s="59"/>
      <c r="G3" s="60"/>
      <c r="H3" s="60"/>
      <c r="I3" s="65"/>
      <c r="J3" s="65">
        <v>10</v>
      </c>
      <c r="K3" s="64"/>
      <c r="L3" s="64">
        <f>SUM(I3:K3)</f>
        <v>10</v>
      </c>
      <c r="N3" s="27" t="s">
        <v>14</v>
      </c>
      <c r="O3" s="28"/>
      <c r="P3" s="48"/>
    </row>
    <row r="4" spans="1:16" ht="16.5" customHeight="1" thickBot="1">
      <c r="A4" s="12">
        <v>1</v>
      </c>
      <c r="B4" s="13" t="s">
        <v>9</v>
      </c>
      <c r="C4" s="14"/>
      <c r="D4" s="15"/>
      <c r="E4" s="15"/>
      <c r="F4" s="16"/>
      <c r="G4" s="16"/>
      <c r="H4" s="16"/>
      <c r="I4" s="16"/>
      <c r="J4" s="16"/>
      <c r="K4" s="17"/>
      <c r="L4" s="19"/>
      <c r="N4" s="30"/>
      <c r="O4" s="28"/>
      <c r="P4" s="48"/>
    </row>
    <row r="5" spans="1:16" ht="16.5" customHeight="1" thickBot="1">
      <c r="A5" s="5">
        <v>2</v>
      </c>
      <c r="B5" s="55"/>
      <c r="C5" s="56"/>
      <c r="D5" s="56"/>
      <c r="E5" s="56"/>
      <c r="F5" s="56"/>
      <c r="G5" s="57"/>
      <c r="H5" s="60"/>
      <c r="I5" s="66"/>
      <c r="J5" s="66">
        <v>8</v>
      </c>
      <c r="K5" s="67"/>
      <c r="L5" s="64">
        <f>SUM(I5:K5)</f>
        <v>8</v>
      </c>
      <c r="N5" s="30" t="s">
        <v>15</v>
      </c>
      <c r="O5" s="28">
        <f>O3</f>
        <v>0</v>
      </c>
      <c r="P5" s="48" t="s">
        <v>16</v>
      </c>
    </row>
    <row r="6" spans="1:16" s="7" customFormat="1" ht="16.5" customHeight="1" thickBot="1">
      <c r="A6" s="5">
        <v>2</v>
      </c>
      <c r="B6" s="55"/>
      <c r="C6" s="56"/>
      <c r="D6" s="56"/>
      <c r="E6" s="56"/>
      <c r="F6" s="57"/>
      <c r="G6" s="57"/>
      <c r="H6" s="60"/>
      <c r="I6" s="66"/>
      <c r="J6" s="66">
        <v>8</v>
      </c>
      <c r="K6" s="67"/>
      <c r="L6" s="64">
        <f>SUM(I6:K6)</f>
        <v>8</v>
      </c>
      <c r="N6" s="30" t="s">
        <v>17</v>
      </c>
      <c r="O6" s="28">
        <f aca="true" t="shared" si="0" ref="O6:O14">O5-1</f>
        <v>-1</v>
      </c>
      <c r="P6" s="48" t="s">
        <v>18</v>
      </c>
    </row>
    <row r="7" spans="1:16" s="7" customFormat="1" ht="16.5" customHeight="1" thickBot="1">
      <c r="A7" s="12">
        <v>2</v>
      </c>
      <c r="B7" s="13" t="s">
        <v>9</v>
      </c>
      <c r="C7" s="14"/>
      <c r="D7" s="15"/>
      <c r="E7" s="15"/>
      <c r="F7" s="16"/>
      <c r="G7" s="16"/>
      <c r="H7" s="16"/>
      <c r="I7" s="16"/>
      <c r="J7" s="16"/>
      <c r="K7" s="17"/>
      <c r="L7" s="19"/>
      <c r="N7" s="30" t="s">
        <v>19</v>
      </c>
      <c r="O7" s="28">
        <f t="shared" si="0"/>
        <v>-2</v>
      </c>
      <c r="P7" s="48" t="s">
        <v>20</v>
      </c>
    </row>
    <row r="8" spans="1:16" ht="16.5" customHeight="1" thickBot="1">
      <c r="A8" s="5">
        <v>3</v>
      </c>
      <c r="B8" s="55"/>
      <c r="C8" s="56"/>
      <c r="D8" s="56"/>
      <c r="E8" s="56"/>
      <c r="F8" s="59"/>
      <c r="G8" s="60"/>
      <c r="H8" s="60"/>
      <c r="I8" s="68"/>
      <c r="J8" s="68">
        <v>6</v>
      </c>
      <c r="K8" s="69"/>
      <c r="L8" s="64">
        <f>SUM(I8:K8)</f>
        <v>6</v>
      </c>
      <c r="N8" s="30" t="s">
        <v>21</v>
      </c>
      <c r="O8" s="28">
        <f t="shared" si="0"/>
        <v>-3</v>
      </c>
      <c r="P8" s="48" t="s">
        <v>22</v>
      </c>
    </row>
    <row r="9" spans="1:16" ht="16.5" customHeight="1" thickBot="1">
      <c r="A9" s="5">
        <v>3</v>
      </c>
      <c r="B9" s="55"/>
      <c r="C9" s="56"/>
      <c r="D9" s="56"/>
      <c r="E9" s="56"/>
      <c r="F9" s="8"/>
      <c r="G9" s="57"/>
      <c r="H9" s="60"/>
      <c r="I9" s="66"/>
      <c r="J9" s="66">
        <v>6</v>
      </c>
      <c r="K9" s="67"/>
      <c r="L9" s="64">
        <f>SUM(I9:K9)</f>
        <v>6</v>
      </c>
      <c r="N9" s="30" t="s">
        <v>23</v>
      </c>
      <c r="O9" s="28">
        <f t="shared" si="0"/>
        <v>-4</v>
      </c>
      <c r="P9" s="48" t="s">
        <v>24</v>
      </c>
    </row>
    <row r="10" spans="1:16" ht="16.5" customHeight="1" thickBot="1">
      <c r="A10" s="12">
        <v>3</v>
      </c>
      <c r="B10" s="13" t="s">
        <v>9</v>
      </c>
      <c r="C10" s="14"/>
      <c r="D10" s="15"/>
      <c r="E10" s="15"/>
      <c r="F10" s="16"/>
      <c r="G10" s="16"/>
      <c r="H10" s="16"/>
      <c r="I10" s="16"/>
      <c r="J10" s="16"/>
      <c r="K10" s="17"/>
      <c r="L10" s="19"/>
      <c r="N10" s="30" t="s">
        <v>25</v>
      </c>
      <c r="O10" s="28">
        <f t="shared" si="0"/>
        <v>-5</v>
      </c>
      <c r="P10" s="48" t="s">
        <v>26</v>
      </c>
    </row>
    <row r="11" spans="1:16" ht="16.5" customHeight="1" thickBot="1">
      <c r="A11" s="5">
        <v>4</v>
      </c>
      <c r="B11" s="55"/>
      <c r="C11" s="56"/>
      <c r="D11" s="56"/>
      <c r="E11" s="56"/>
      <c r="F11" s="57"/>
      <c r="G11" s="57"/>
      <c r="H11" s="60"/>
      <c r="I11" s="66"/>
      <c r="J11" s="66">
        <v>4</v>
      </c>
      <c r="K11" s="67"/>
      <c r="L11" s="64">
        <f>SUM(I11:K11)</f>
        <v>4</v>
      </c>
      <c r="N11" s="32" t="s">
        <v>27</v>
      </c>
      <c r="O11" s="28">
        <f t="shared" si="0"/>
        <v>-6</v>
      </c>
      <c r="P11" s="48" t="s">
        <v>28</v>
      </c>
    </row>
    <row r="12" spans="1:16" s="7" customFormat="1" ht="16.5" customHeight="1" thickBot="1">
      <c r="A12" s="5">
        <v>4</v>
      </c>
      <c r="B12" s="55"/>
      <c r="C12" s="56"/>
      <c r="D12" s="56"/>
      <c r="E12" s="56"/>
      <c r="F12" s="57"/>
      <c r="G12" s="57"/>
      <c r="H12" s="60"/>
      <c r="I12" s="66"/>
      <c r="J12" s="66">
        <v>4</v>
      </c>
      <c r="K12" s="67"/>
      <c r="L12" s="64">
        <f>SUM(I12:K12)</f>
        <v>4</v>
      </c>
      <c r="N12" s="33" t="s">
        <v>29</v>
      </c>
      <c r="O12" s="28">
        <f t="shared" si="0"/>
        <v>-7</v>
      </c>
      <c r="P12" s="48" t="s">
        <v>30</v>
      </c>
    </row>
    <row r="13" spans="1:16" s="7" customFormat="1" ht="16.5" customHeight="1" thickBot="1">
      <c r="A13" s="12">
        <v>4</v>
      </c>
      <c r="B13" s="13" t="s">
        <v>9</v>
      </c>
      <c r="C13" s="14"/>
      <c r="D13" s="15"/>
      <c r="E13" s="15"/>
      <c r="F13" s="16"/>
      <c r="G13" s="16"/>
      <c r="H13" s="16"/>
      <c r="I13" s="16"/>
      <c r="J13" s="16"/>
      <c r="K13" s="17"/>
      <c r="L13" s="19"/>
      <c r="N13" s="34" t="s">
        <v>31</v>
      </c>
      <c r="O13" s="28">
        <f t="shared" si="0"/>
        <v>-8</v>
      </c>
      <c r="P13" s="48" t="s">
        <v>32</v>
      </c>
    </row>
    <row r="14" spans="1:16" s="7" customFormat="1" ht="16.5" customHeight="1" thickBot="1">
      <c r="A14" s="5">
        <v>5</v>
      </c>
      <c r="B14" s="55"/>
      <c r="C14" s="56"/>
      <c r="D14" s="56"/>
      <c r="E14" s="56"/>
      <c r="F14" s="57"/>
      <c r="G14" s="57"/>
      <c r="H14" s="60"/>
      <c r="I14" s="66"/>
      <c r="J14" s="66">
        <v>2</v>
      </c>
      <c r="K14" s="67"/>
      <c r="L14" s="67">
        <f>SUM(I14:K14)</f>
        <v>2</v>
      </c>
      <c r="N14" s="33" t="s">
        <v>33</v>
      </c>
      <c r="O14" s="28">
        <f t="shared" si="0"/>
        <v>-9</v>
      </c>
      <c r="P14" s="48" t="s">
        <v>34</v>
      </c>
    </row>
    <row r="15" spans="1:16" ht="16.5" customHeight="1" thickBot="1">
      <c r="A15" s="5">
        <v>5</v>
      </c>
      <c r="B15" s="55"/>
      <c r="C15" s="56"/>
      <c r="D15" s="56"/>
      <c r="E15" s="56"/>
      <c r="F15" s="57"/>
      <c r="G15" s="57"/>
      <c r="H15" s="60"/>
      <c r="I15" s="66"/>
      <c r="J15" s="66">
        <v>2</v>
      </c>
      <c r="K15" s="67"/>
      <c r="L15" s="67">
        <f>SUM(I15:K15)</f>
        <v>2</v>
      </c>
      <c r="N15" s="32" t="s">
        <v>35</v>
      </c>
      <c r="O15" s="28">
        <f>O14-1</f>
        <v>-10</v>
      </c>
      <c r="P15" s="48" t="s">
        <v>36</v>
      </c>
    </row>
    <row r="16" spans="1:16" ht="16.5" customHeight="1" thickBot="1">
      <c r="A16" s="12">
        <v>5</v>
      </c>
      <c r="B16" s="13" t="s">
        <v>9</v>
      </c>
      <c r="C16" s="14"/>
      <c r="D16" s="15"/>
      <c r="E16" s="15"/>
      <c r="F16" s="16"/>
      <c r="G16" s="16"/>
      <c r="H16" s="16"/>
      <c r="I16" s="16"/>
      <c r="J16" s="16"/>
      <c r="K16" s="17"/>
      <c r="L16" s="19"/>
      <c r="N16" s="32" t="s">
        <v>37</v>
      </c>
      <c r="O16" s="28">
        <f>O15-1</f>
        <v>-11</v>
      </c>
      <c r="P16" s="48" t="s">
        <v>38</v>
      </c>
    </row>
    <row r="17" spans="1:16" ht="16.5" customHeight="1" thickBot="1">
      <c r="A17" s="5">
        <v>6</v>
      </c>
      <c r="B17" s="55"/>
      <c r="C17" s="56"/>
      <c r="D17" s="56"/>
      <c r="E17" s="56"/>
      <c r="F17" s="57"/>
      <c r="G17" s="57"/>
      <c r="H17" s="60"/>
      <c r="I17" s="66"/>
      <c r="J17" s="70"/>
      <c r="K17" s="67"/>
      <c r="L17" s="64">
        <f>SUM(I17:K17)</f>
        <v>0</v>
      </c>
      <c r="N17" s="53" t="s">
        <v>56</v>
      </c>
      <c r="O17" s="28">
        <v>26</v>
      </c>
      <c r="P17" s="54" t="s">
        <v>57</v>
      </c>
    </row>
    <row r="18" spans="1:16" ht="16.5" customHeight="1" thickBot="1">
      <c r="A18" s="5">
        <v>6</v>
      </c>
      <c r="B18" s="55"/>
      <c r="C18" s="56"/>
      <c r="D18" s="56"/>
      <c r="E18" s="56"/>
      <c r="F18" s="57"/>
      <c r="G18" s="57"/>
      <c r="H18" s="60"/>
      <c r="I18" s="66"/>
      <c r="J18" s="70"/>
      <c r="K18" s="67"/>
      <c r="L18" s="64">
        <f>SUM(I18:K18)</f>
        <v>0</v>
      </c>
      <c r="N18" s="53" t="s">
        <v>59</v>
      </c>
      <c r="O18" s="28">
        <v>25</v>
      </c>
      <c r="P18" s="54" t="s">
        <v>58</v>
      </c>
    </row>
    <row r="19" spans="1:16" ht="16.5" customHeight="1" thickBot="1">
      <c r="A19" s="12">
        <v>6</v>
      </c>
      <c r="B19" s="13" t="s">
        <v>9</v>
      </c>
      <c r="C19" s="14"/>
      <c r="D19" s="15"/>
      <c r="E19" s="15"/>
      <c r="F19" s="16"/>
      <c r="G19" s="16"/>
      <c r="H19" s="16"/>
      <c r="I19" s="16"/>
      <c r="J19" s="16"/>
      <c r="K19" s="17"/>
      <c r="L19" s="19"/>
      <c r="N19" s="75" t="s">
        <v>60</v>
      </c>
      <c r="O19" s="76">
        <v>24</v>
      </c>
      <c r="P19" s="54" t="s">
        <v>64</v>
      </c>
    </row>
    <row r="20" spans="1:16" s="7" customFormat="1" ht="16.5" customHeight="1" thickBot="1">
      <c r="A20" s="5">
        <v>7</v>
      </c>
      <c r="B20" s="55"/>
      <c r="C20" s="56"/>
      <c r="D20" s="56"/>
      <c r="E20" s="56"/>
      <c r="F20" s="57"/>
      <c r="G20" s="57"/>
      <c r="H20" s="60"/>
      <c r="I20" s="66"/>
      <c r="J20" s="70"/>
      <c r="K20" s="67"/>
      <c r="L20" s="64">
        <f>SUM(I20:K20)</f>
        <v>0</v>
      </c>
      <c r="N20" s="53" t="s">
        <v>61</v>
      </c>
      <c r="O20" s="77">
        <v>23</v>
      </c>
      <c r="P20" s="54" t="s">
        <v>65</v>
      </c>
    </row>
    <row r="21" spans="1:16" ht="16.5" customHeight="1" thickBot="1">
      <c r="A21" s="5">
        <v>7</v>
      </c>
      <c r="B21" s="55"/>
      <c r="C21" s="56"/>
      <c r="D21" s="56"/>
      <c r="E21" s="56"/>
      <c r="F21" s="57"/>
      <c r="G21" s="57"/>
      <c r="H21" s="60"/>
      <c r="I21" s="66"/>
      <c r="J21" s="70"/>
      <c r="K21" s="67"/>
      <c r="L21" s="64">
        <f>SUM(I21:K21)</f>
        <v>0</v>
      </c>
      <c r="N21" s="53" t="s">
        <v>62</v>
      </c>
      <c r="O21" s="77">
        <v>22</v>
      </c>
      <c r="P21" s="54" t="s">
        <v>66</v>
      </c>
    </row>
    <row r="22" spans="1:16" ht="16.5" customHeight="1" thickBot="1">
      <c r="A22" s="12">
        <v>7</v>
      </c>
      <c r="B22" s="13" t="s">
        <v>9</v>
      </c>
      <c r="C22" s="14"/>
      <c r="D22" s="15"/>
      <c r="E22" s="15"/>
      <c r="F22" s="16"/>
      <c r="G22" s="16"/>
      <c r="H22" s="16"/>
      <c r="I22" s="16"/>
      <c r="J22" s="16"/>
      <c r="K22" s="17"/>
      <c r="L22" s="19"/>
      <c r="N22" s="53" t="s">
        <v>63</v>
      </c>
      <c r="O22" s="77">
        <v>21</v>
      </c>
      <c r="P22" s="54" t="s">
        <v>67</v>
      </c>
    </row>
    <row r="23" spans="1:16" ht="16.5" customHeight="1" thickBot="1">
      <c r="A23" s="5">
        <v>8</v>
      </c>
      <c r="B23" s="55"/>
      <c r="C23" s="56"/>
      <c r="D23" s="56"/>
      <c r="E23" s="56"/>
      <c r="F23" s="57"/>
      <c r="G23" s="57"/>
      <c r="H23" s="60"/>
      <c r="I23" s="66"/>
      <c r="J23" s="70"/>
      <c r="K23" s="67"/>
      <c r="L23" s="64">
        <f>SUM(I23:K23)</f>
        <v>0</v>
      </c>
      <c r="N23" s="53" t="s">
        <v>69</v>
      </c>
      <c r="O23" s="77">
        <v>20</v>
      </c>
      <c r="P23" s="54" t="s">
        <v>68</v>
      </c>
    </row>
    <row r="24" spans="1:16" ht="16.5" customHeight="1" thickBot="1">
      <c r="A24" s="5">
        <v>8</v>
      </c>
      <c r="B24" s="55"/>
      <c r="C24" s="56"/>
      <c r="D24" s="56"/>
      <c r="E24" s="56"/>
      <c r="F24" s="57"/>
      <c r="G24" s="57"/>
      <c r="H24" s="60"/>
      <c r="I24" s="66"/>
      <c r="J24" s="70"/>
      <c r="K24" s="67"/>
      <c r="L24" s="64">
        <f>SUM(I24:K24)</f>
        <v>0</v>
      </c>
      <c r="N24" s="53"/>
      <c r="O24" s="77"/>
      <c r="P24" s="54"/>
    </row>
    <row r="25" spans="1:16" s="7" customFormat="1" ht="16.5" customHeight="1" thickBot="1">
      <c r="A25" s="12">
        <v>8</v>
      </c>
      <c r="B25" s="13" t="s">
        <v>9</v>
      </c>
      <c r="C25" s="14"/>
      <c r="D25" s="15"/>
      <c r="E25" s="15"/>
      <c r="F25" s="16"/>
      <c r="G25" s="16"/>
      <c r="H25" s="16"/>
      <c r="I25" s="16"/>
      <c r="J25" s="16"/>
      <c r="K25" s="17"/>
      <c r="L25" s="19"/>
      <c r="N25" s="27" t="s">
        <v>39</v>
      </c>
      <c r="O25" s="28"/>
      <c r="P25" s="49" t="s">
        <v>40</v>
      </c>
    </row>
    <row r="26" spans="1:16" s="7" customFormat="1" ht="16.5" customHeight="1" thickBot="1">
      <c r="A26" s="5">
        <v>9</v>
      </c>
      <c r="B26" s="55"/>
      <c r="C26" s="56"/>
      <c r="D26" s="56"/>
      <c r="E26" s="56"/>
      <c r="F26" s="57"/>
      <c r="G26" s="57"/>
      <c r="H26" s="60"/>
      <c r="I26" s="66"/>
      <c r="J26" s="70"/>
      <c r="K26" s="67"/>
      <c r="L26" s="64">
        <f>SUM(I26:K26)</f>
        <v>0</v>
      </c>
      <c r="N26" s="30" t="s">
        <v>15</v>
      </c>
      <c r="O26" s="28">
        <v>10</v>
      </c>
      <c r="P26" s="48"/>
    </row>
    <row r="27" spans="1:16" s="7" customFormat="1" ht="16.5" customHeight="1" thickBot="1">
      <c r="A27" s="5">
        <v>9</v>
      </c>
      <c r="B27" s="55"/>
      <c r="C27" s="56"/>
      <c r="D27" s="56"/>
      <c r="E27" s="56"/>
      <c r="F27" s="57"/>
      <c r="G27" s="57"/>
      <c r="H27" s="60"/>
      <c r="I27" s="66"/>
      <c r="J27" s="70"/>
      <c r="K27" s="67"/>
      <c r="L27" s="64">
        <f>SUM(I27:K27)</f>
        <v>0</v>
      </c>
      <c r="N27" s="30" t="s">
        <v>17</v>
      </c>
      <c r="O27" s="28">
        <v>8</v>
      </c>
      <c r="P27" s="48"/>
    </row>
    <row r="28" spans="1:16" s="7" customFormat="1" ht="16.5" customHeight="1" thickBot="1">
      <c r="A28" s="12">
        <v>9</v>
      </c>
      <c r="B28" s="13" t="s">
        <v>9</v>
      </c>
      <c r="C28" s="14"/>
      <c r="D28" s="15"/>
      <c r="E28" s="15"/>
      <c r="F28" s="16"/>
      <c r="G28" s="16"/>
      <c r="H28" s="16"/>
      <c r="I28" s="16"/>
      <c r="J28" s="16"/>
      <c r="K28" s="17"/>
      <c r="L28" s="19"/>
      <c r="N28" s="30" t="s">
        <v>19</v>
      </c>
      <c r="O28" s="28">
        <v>6</v>
      </c>
      <c r="P28" s="48"/>
    </row>
    <row r="29" spans="1:16" ht="16.5" customHeight="1" thickBot="1">
      <c r="A29" s="5">
        <v>10</v>
      </c>
      <c r="B29" s="61"/>
      <c r="C29" s="56"/>
      <c r="D29" s="56"/>
      <c r="E29" s="56"/>
      <c r="F29" s="57"/>
      <c r="G29" s="57"/>
      <c r="H29" s="60"/>
      <c r="I29" s="66"/>
      <c r="J29" s="70"/>
      <c r="K29" s="67"/>
      <c r="L29" s="64">
        <f>SUM(I29:K29)</f>
        <v>0</v>
      </c>
      <c r="N29" s="30" t="s">
        <v>21</v>
      </c>
      <c r="O29" s="28">
        <v>4</v>
      </c>
      <c r="P29" s="48"/>
    </row>
    <row r="30" spans="1:16" ht="16.5" customHeight="1" thickBot="1">
      <c r="A30" s="5">
        <v>10</v>
      </c>
      <c r="B30" s="55"/>
      <c r="C30" s="56"/>
      <c r="D30" s="56"/>
      <c r="E30" s="56"/>
      <c r="F30" s="57"/>
      <c r="G30" s="57"/>
      <c r="H30" s="60"/>
      <c r="I30" s="66"/>
      <c r="J30" s="70"/>
      <c r="K30" s="67"/>
      <c r="L30" s="64">
        <f>SUM(I30:K30)</f>
        <v>0</v>
      </c>
      <c r="N30" s="35" t="s">
        <v>23</v>
      </c>
      <c r="O30" s="36">
        <v>2</v>
      </c>
      <c r="P30" s="50"/>
    </row>
    <row r="31" spans="1:16" ht="16.5" customHeight="1" thickBot="1">
      <c r="A31" s="12">
        <v>10</v>
      </c>
      <c r="B31" s="13" t="s">
        <v>9</v>
      </c>
      <c r="C31" s="14"/>
      <c r="D31" s="15"/>
      <c r="E31" s="15"/>
      <c r="F31" s="16"/>
      <c r="G31" s="16"/>
      <c r="H31" s="16"/>
      <c r="I31" s="16"/>
      <c r="J31" s="16"/>
      <c r="K31" s="17"/>
      <c r="L31" s="19"/>
      <c r="O31" s="37"/>
      <c r="P31" s="51"/>
    </row>
    <row r="32" spans="1:16" ht="16.5" customHeight="1" thickBot="1">
      <c r="A32" s="5">
        <v>11</v>
      </c>
      <c r="B32" s="62"/>
      <c r="C32" s="56"/>
      <c r="D32" s="56"/>
      <c r="E32" s="56"/>
      <c r="F32" s="57"/>
      <c r="G32" s="57"/>
      <c r="H32" s="60"/>
      <c r="I32" s="66"/>
      <c r="J32" s="70"/>
      <c r="K32" s="67"/>
      <c r="L32" s="64">
        <f>SUM(I32:K32)</f>
        <v>0</v>
      </c>
      <c r="O32" s="37"/>
      <c r="P32" s="51"/>
    </row>
    <row r="33" spans="1:16" s="7" customFormat="1" ht="16.5" customHeight="1" thickBot="1">
      <c r="A33" s="5">
        <v>11</v>
      </c>
      <c r="B33" s="55"/>
      <c r="C33" s="56"/>
      <c r="D33" s="56"/>
      <c r="E33" s="56"/>
      <c r="F33" s="60"/>
      <c r="G33" s="57"/>
      <c r="H33" s="60"/>
      <c r="I33" s="66"/>
      <c r="J33" s="70"/>
      <c r="K33" s="67"/>
      <c r="L33" s="64">
        <f>SUM(I33:K33)</f>
        <v>0</v>
      </c>
      <c r="O33" s="37"/>
      <c r="P33" s="51"/>
    </row>
    <row r="34" spans="1:16" s="7" customFormat="1" ht="16.5" customHeight="1" thickBot="1">
      <c r="A34" s="12">
        <v>11</v>
      </c>
      <c r="B34" s="13" t="s">
        <v>9</v>
      </c>
      <c r="C34" s="14"/>
      <c r="D34" s="15"/>
      <c r="E34" s="15"/>
      <c r="F34" s="16"/>
      <c r="G34" s="16"/>
      <c r="H34" s="16"/>
      <c r="I34" s="16"/>
      <c r="J34" s="16"/>
      <c r="K34" s="17"/>
      <c r="L34" s="19"/>
      <c r="O34" s="37"/>
      <c r="P34" s="51"/>
    </row>
    <row r="35" spans="1:16" ht="16.5" customHeight="1" thickBot="1">
      <c r="A35" s="5">
        <v>12</v>
      </c>
      <c r="B35" s="55"/>
      <c r="C35" s="56"/>
      <c r="D35" s="56"/>
      <c r="E35" s="56"/>
      <c r="F35" s="57"/>
      <c r="G35" s="57"/>
      <c r="H35" s="60"/>
      <c r="I35" s="66"/>
      <c r="J35" s="70"/>
      <c r="K35" s="67"/>
      <c r="L35" s="64">
        <f>SUM(I35:K35)</f>
        <v>0</v>
      </c>
      <c r="O35" s="18"/>
      <c r="P35" s="51"/>
    </row>
    <row r="36" spans="1:16" ht="16.5" customHeight="1" thickBot="1">
      <c r="A36" s="5">
        <v>12</v>
      </c>
      <c r="B36" s="55"/>
      <c r="C36" s="56"/>
      <c r="D36" s="56"/>
      <c r="E36" s="56"/>
      <c r="F36" s="45"/>
      <c r="G36" s="57"/>
      <c r="H36" s="60"/>
      <c r="I36" s="66"/>
      <c r="J36" s="70"/>
      <c r="K36" s="67"/>
      <c r="L36" s="64">
        <f>SUM(I36:K36)</f>
        <v>0</v>
      </c>
      <c r="O36" s="18"/>
      <c r="P36" s="51"/>
    </row>
    <row r="37" spans="1:16" ht="16.5" customHeight="1" thickBot="1">
      <c r="A37" s="12">
        <v>12</v>
      </c>
      <c r="B37" s="13" t="s">
        <v>9</v>
      </c>
      <c r="C37" s="14"/>
      <c r="D37" s="15"/>
      <c r="E37" s="15"/>
      <c r="F37" s="16"/>
      <c r="G37" s="16"/>
      <c r="H37" s="16"/>
      <c r="I37" s="16"/>
      <c r="J37" s="16"/>
      <c r="K37" s="17"/>
      <c r="L37" s="19"/>
      <c r="O37" s="18"/>
      <c r="P37" s="51"/>
    </row>
    <row r="38" spans="1:16" ht="16.5" customHeight="1" thickBot="1">
      <c r="A38" s="5">
        <v>13</v>
      </c>
      <c r="B38" s="55"/>
      <c r="C38" s="56"/>
      <c r="D38" s="56"/>
      <c r="E38" s="56"/>
      <c r="F38" s="57"/>
      <c r="G38" s="57"/>
      <c r="H38" s="60"/>
      <c r="I38" s="66"/>
      <c r="J38" s="70"/>
      <c r="K38" s="67"/>
      <c r="L38" s="64">
        <f>SUM(I38:K38)</f>
        <v>0</v>
      </c>
      <c r="O38" s="18"/>
      <c r="P38" s="51"/>
    </row>
    <row r="39" spans="1:16" s="7" customFormat="1" ht="16.5" customHeight="1" thickBot="1">
      <c r="A39" s="5">
        <v>13</v>
      </c>
      <c r="B39" s="61"/>
      <c r="C39" s="56"/>
      <c r="D39" s="56"/>
      <c r="E39" s="56"/>
      <c r="F39" s="57"/>
      <c r="G39" s="57"/>
      <c r="H39" s="60"/>
      <c r="I39" s="66"/>
      <c r="J39" s="70"/>
      <c r="K39" s="67"/>
      <c r="L39" s="64">
        <f>SUM(I39:K39)</f>
        <v>0</v>
      </c>
      <c r="O39" s="11"/>
      <c r="P39" s="51"/>
    </row>
    <row r="40" spans="1:16" s="7" customFormat="1" ht="16.5" customHeight="1" thickBot="1">
      <c r="A40" s="20">
        <v>13</v>
      </c>
      <c r="B40" s="21" t="s">
        <v>9</v>
      </c>
      <c r="C40" s="22"/>
      <c r="D40" s="23"/>
      <c r="E40" s="23"/>
      <c r="F40" s="17"/>
      <c r="G40" s="17"/>
      <c r="H40" s="16"/>
      <c r="I40" s="17"/>
      <c r="J40" s="17"/>
      <c r="K40" s="17"/>
      <c r="L40" s="24"/>
      <c r="O40" s="11"/>
      <c r="P40" s="51"/>
    </row>
    <row r="41" spans="1:16" ht="16.5" customHeight="1" thickBot="1">
      <c r="A41" s="5">
        <v>14</v>
      </c>
      <c r="B41" s="55"/>
      <c r="C41" s="56"/>
      <c r="D41" s="56"/>
      <c r="E41" s="56"/>
      <c r="F41" s="57"/>
      <c r="G41" s="57"/>
      <c r="H41" s="60"/>
      <c r="I41" s="66"/>
      <c r="J41" s="70"/>
      <c r="K41" s="67"/>
      <c r="L41" s="64">
        <f>SUM(I41:K41)</f>
        <v>0</v>
      </c>
      <c r="M41" s="7"/>
      <c r="N41" s="7"/>
      <c r="O41" s="11"/>
      <c r="P41" s="51"/>
    </row>
    <row r="42" spans="1:16" s="7" customFormat="1" ht="16.5" customHeight="1" thickBot="1">
      <c r="A42" s="5">
        <v>14</v>
      </c>
      <c r="B42" s="61"/>
      <c r="C42" s="56"/>
      <c r="D42" s="56"/>
      <c r="E42" s="56"/>
      <c r="F42" s="57"/>
      <c r="G42" s="57"/>
      <c r="H42" s="60"/>
      <c r="I42" s="66"/>
      <c r="J42" s="70"/>
      <c r="K42" s="67"/>
      <c r="L42" s="64">
        <f>SUM(I42:K42)</f>
        <v>0</v>
      </c>
      <c r="O42" s="11"/>
      <c r="P42" s="51"/>
    </row>
    <row r="43" spans="1:16" ht="16.5" customHeight="1" thickBot="1">
      <c r="A43" s="20">
        <v>14</v>
      </c>
      <c r="B43" s="21" t="s">
        <v>9</v>
      </c>
      <c r="C43" s="22"/>
      <c r="D43" s="23"/>
      <c r="E43" s="23"/>
      <c r="F43" s="17"/>
      <c r="G43" s="17"/>
      <c r="H43" s="16"/>
      <c r="I43" s="17"/>
      <c r="J43" s="17"/>
      <c r="K43" s="17"/>
      <c r="L43" s="24"/>
      <c r="M43" s="7"/>
      <c r="N43" s="7"/>
      <c r="O43" s="11"/>
      <c r="P43" s="51"/>
    </row>
    <row r="44" spans="1:16" s="7" customFormat="1" ht="16.5" customHeight="1" thickBot="1">
      <c r="A44" s="5">
        <v>15</v>
      </c>
      <c r="B44" s="55"/>
      <c r="C44" s="56"/>
      <c r="D44" s="56"/>
      <c r="E44" s="56"/>
      <c r="F44" s="57"/>
      <c r="G44" s="57"/>
      <c r="H44" s="60"/>
      <c r="I44" s="66"/>
      <c r="J44" s="70"/>
      <c r="K44" s="67"/>
      <c r="L44" s="64">
        <f>SUM(I44:K44)</f>
        <v>0</v>
      </c>
      <c r="O44" s="11"/>
      <c r="P44" s="51"/>
    </row>
    <row r="45" spans="1:16" ht="16.5" customHeight="1" thickBot="1">
      <c r="A45" s="5">
        <v>15</v>
      </c>
      <c r="B45" s="61"/>
      <c r="C45" s="56"/>
      <c r="D45" s="56"/>
      <c r="E45" s="56"/>
      <c r="F45" s="57"/>
      <c r="G45" s="57"/>
      <c r="H45" s="60"/>
      <c r="I45" s="66"/>
      <c r="J45" s="70"/>
      <c r="K45" s="67"/>
      <c r="L45" s="64">
        <f>SUM(I45:K45)</f>
        <v>0</v>
      </c>
      <c r="M45" s="7"/>
      <c r="N45" s="7"/>
      <c r="O45" s="11"/>
      <c r="P45" s="51"/>
    </row>
    <row r="46" spans="1:12" ht="16.5" customHeight="1" thickBot="1">
      <c r="A46" s="20">
        <v>15</v>
      </c>
      <c r="B46" s="21" t="s">
        <v>9</v>
      </c>
      <c r="C46" s="22"/>
      <c r="D46" s="17"/>
      <c r="E46" s="17"/>
      <c r="F46" s="23"/>
      <c r="G46" s="23"/>
      <c r="H46" s="17"/>
      <c r="I46" s="17"/>
      <c r="J46" s="17"/>
      <c r="K46" s="17"/>
      <c r="L46" s="24"/>
    </row>
    <row r="47" spans="1:16" ht="16.5" customHeight="1" thickBot="1">
      <c r="A47" s="5">
        <v>16</v>
      </c>
      <c r="B47" s="55"/>
      <c r="C47" s="56"/>
      <c r="D47" s="56"/>
      <c r="E47" s="56"/>
      <c r="F47" s="57"/>
      <c r="G47" s="57"/>
      <c r="H47" s="60"/>
      <c r="I47" s="66"/>
      <c r="J47" s="70"/>
      <c r="K47" s="67"/>
      <c r="L47" s="64">
        <f>SUM(I47:K47)</f>
        <v>0</v>
      </c>
      <c r="M47" s="7"/>
      <c r="N47" s="7"/>
      <c r="O47" s="11"/>
      <c r="P47" s="51"/>
    </row>
    <row r="48" spans="1:16" ht="16.5" customHeight="1" thickBot="1">
      <c r="A48" s="5">
        <v>16</v>
      </c>
      <c r="B48" s="61"/>
      <c r="C48" s="56"/>
      <c r="D48" s="56"/>
      <c r="E48" s="56"/>
      <c r="F48" s="57"/>
      <c r="G48" s="57"/>
      <c r="H48" s="60"/>
      <c r="I48" s="66"/>
      <c r="J48" s="70"/>
      <c r="K48" s="67"/>
      <c r="L48" s="64">
        <f>SUM(I48:K48)</f>
        <v>0</v>
      </c>
      <c r="M48" s="7"/>
      <c r="N48" s="7"/>
      <c r="O48" s="11"/>
      <c r="P48" s="51"/>
    </row>
    <row r="49" spans="1:12" ht="16.5" customHeight="1" thickBot="1">
      <c r="A49" s="20">
        <v>16</v>
      </c>
      <c r="B49" s="21" t="s">
        <v>9</v>
      </c>
      <c r="C49" s="22"/>
      <c r="D49" s="17"/>
      <c r="E49" s="17"/>
      <c r="F49" s="23"/>
      <c r="G49" s="23"/>
      <c r="H49" s="17"/>
      <c r="I49" s="17"/>
      <c r="J49" s="17"/>
      <c r="K49" s="17"/>
      <c r="L49" s="24"/>
    </row>
    <row r="50" spans="1:16" ht="16.5" customHeight="1" thickBot="1">
      <c r="A50" s="5">
        <v>17</v>
      </c>
      <c r="B50" s="55"/>
      <c r="C50" s="56"/>
      <c r="D50" s="56"/>
      <c r="E50" s="56"/>
      <c r="F50" s="57"/>
      <c r="G50" s="57"/>
      <c r="H50" s="60"/>
      <c r="I50" s="66"/>
      <c r="J50" s="70"/>
      <c r="K50" s="67"/>
      <c r="L50" s="64">
        <f>SUM(I50:K50)</f>
        <v>0</v>
      </c>
      <c r="M50" s="7"/>
      <c r="N50" s="7"/>
      <c r="O50" s="11"/>
      <c r="P50" s="51"/>
    </row>
    <row r="51" spans="1:16" ht="16.5" customHeight="1" thickBot="1">
      <c r="A51" s="5">
        <v>17</v>
      </c>
      <c r="B51" s="61"/>
      <c r="C51" s="56"/>
      <c r="D51" s="56"/>
      <c r="E51" s="56"/>
      <c r="F51" s="57"/>
      <c r="G51" s="57"/>
      <c r="H51" s="60"/>
      <c r="I51" s="66"/>
      <c r="J51" s="70"/>
      <c r="K51" s="67"/>
      <c r="L51" s="64">
        <f>SUM(I51:K51)</f>
        <v>0</v>
      </c>
      <c r="M51" s="7"/>
      <c r="N51" s="7"/>
      <c r="O51" s="11"/>
      <c r="P51" s="51"/>
    </row>
    <row r="52" spans="1:12" ht="16.5" customHeight="1" thickBot="1">
      <c r="A52" s="20">
        <v>17</v>
      </c>
      <c r="B52" s="21" t="s">
        <v>9</v>
      </c>
      <c r="C52" s="22"/>
      <c r="D52" s="17"/>
      <c r="E52" s="17"/>
      <c r="F52" s="23"/>
      <c r="G52" s="23"/>
      <c r="H52" s="17"/>
      <c r="I52" s="17"/>
      <c r="J52" s="17"/>
      <c r="K52" s="17"/>
      <c r="L52" s="24"/>
    </row>
    <row r="53" spans="2:16" ht="13.5" thickBot="1">
      <c r="B53" s="71" t="s">
        <v>10</v>
      </c>
      <c r="C53" s="72">
        <f>SUM(C2:C43)</f>
        <v>0</v>
      </c>
      <c r="D53" s="72">
        <f>SUM(D2:D43)</f>
        <v>0</v>
      </c>
      <c r="E53" s="38"/>
      <c r="F53" s="39"/>
      <c r="G53" s="73" t="str">
        <f>B16</f>
        <v>Team Total</v>
      </c>
      <c r="H53" s="73">
        <f>SUM(G43,G40,G53,G37,G34,G31,G28,G25,G22,G19,G16,G13,G10,G7,G4)</f>
        <v>0</v>
      </c>
      <c r="I53" s="74"/>
      <c r="J53" s="74"/>
      <c r="K53" s="74"/>
      <c r="L53" s="74"/>
      <c r="O53" s="11"/>
      <c r="P53" s="51"/>
    </row>
    <row r="54" spans="1:16" ht="13.5" thickBot="1">
      <c r="A54" s="7"/>
      <c r="B54" s="40"/>
      <c r="C54" s="40"/>
      <c r="D54" s="40"/>
      <c r="E54" s="40"/>
      <c r="F54" s="41"/>
      <c r="G54" s="73" t="s">
        <v>11</v>
      </c>
      <c r="H54" s="73" t="e">
        <f>(H53/C53)</f>
        <v>#DIV/0!</v>
      </c>
      <c r="I54" s="7"/>
      <c r="J54" s="7"/>
      <c r="K54" s="7"/>
      <c r="L54" s="7"/>
      <c r="M54" s="7"/>
      <c r="N54" s="7"/>
      <c r="O54" s="11"/>
      <c r="P54" s="51"/>
    </row>
  </sheetData>
  <sheetProtection/>
  <printOptions/>
  <pageMargins left="0.75" right="0.75" top="1" bottom="1" header="0.5" footer="0.5"/>
  <pageSetup fitToHeight="2" horizontalDpi="600" verticalDpi="600" orientation="portrait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51" sqref="L51"/>
    </sheetView>
  </sheetViews>
  <sheetFormatPr defaultColWidth="9.28125" defaultRowHeight="12.75"/>
  <cols>
    <col min="1" max="1" width="8.421875" style="9" bestFit="1" customWidth="1"/>
    <col min="2" max="2" width="17.421875" style="6" customWidth="1"/>
    <col min="3" max="3" width="9.7109375" style="6" bestFit="1" customWidth="1"/>
    <col min="4" max="4" width="10.7109375" style="6" bestFit="1" customWidth="1"/>
    <col min="5" max="5" width="7.7109375" style="6" bestFit="1" customWidth="1"/>
    <col min="6" max="6" width="8.421875" style="6" customWidth="1"/>
    <col min="7" max="7" width="13.28125" style="10" bestFit="1" customWidth="1"/>
    <col min="8" max="8" width="11.00390625" style="6" bestFit="1" customWidth="1"/>
    <col min="9" max="10" width="6.421875" style="6" bestFit="1" customWidth="1"/>
    <col min="11" max="11" width="8.421875" style="6" bestFit="1" customWidth="1"/>
    <col min="12" max="12" width="6.421875" style="6" bestFit="1" customWidth="1"/>
    <col min="13" max="13" width="2.421875" style="6" customWidth="1"/>
    <col min="14" max="14" width="12.7109375" style="6" bestFit="1" customWidth="1"/>
    <col min="15" max="15" width="3.00390625" style="6" bestFit="1" customWidth="1"/>
    <col min="16" max="16" width="29.421875" style="52" customWidth="1"/>
    <col min="17" max="17" width="29.421875" style="6" customWidth="1"/>
    <col min="18" max="16384" width="9.28125" style="6" customWidth="1"/>
  </cols>
  <sheetData>
    <row r="1" spans="1:17" s="4" customFormat="1" ht="53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41</v>
      </c>
      <c r="J1" s="1" t="s">
        <v>39</v>
      </c>
      <c r="K1" s="3" t="s">
        <v>8</v>
      </c>
      <c r="L1" s="1" t="s">
        <v>12</v>
      </c>
      <c r="N1" s="42" t="s">
        <v>13</v>
      </c>
      <c r="O1" s="43"/>
      <c r="P1" s="46"/>
      <c r="Q1" s="43"/>
    </row>
    <row r="2" spans="1:17" ht="15" customHeight="1" thickBot="1">
      <c r="A2" s="5">
        <v>1</v>
      </c>
      <c r="B2" s="79" t="s">
        <v>83</v>
      </c>
      <c r="C2" s="56"/>
      <c r="D2" s="56"/>
      <c r="E2" s="56"/>
      <c r="F2" s="78"/>
      <c r="G2" s="57"/>
      <c r="H2" s="60"/>
      <c r="I2" s="63">
        <v>33</v>
      </c>
      <c r="J2" s="63">
        <v>10</v>
      </c>
      <c r="K2" s="63">
        <v>5</v>
      </c>
      <c r="L2" s="64">
        <f>SUM(I2:K2)</f>
        <v>48</v>
      </c>
      <c r="N2" s="25"/>
      <c r="O2" s="26"/>
      <c r="P2" s="47"/>
      <c r="Q2" s="29"/>
    </row>
    <row r="3" spans="1:17" ht="15" customHeight="1" thickBot="1">
      <c r="A3" s="5">
        <v>1</v>
      </c>
      <c r="B3" s="79" t="s">
        <v>103</v>
      </c>
      <c r="C3" s="56"/>
      <c r="D3" s="58"/>
      <c r="E3" s="58"/>
      <c r="F3" s="59"/>
      <c r="G3" s="60"/>
      <c r="H3" s="60"/>
      <c r="I3" s="65">
        <v>33</v>
      </c>
      <c r="J3" s="65">
        <v>10</v>
      </c>
      <c r="K3" s="64">
        <v>5</v>
      </c>
      <c r="L3" s="64">
        <f>SUM(I3:K3)</f>
        <v>48</v>
      </c>
      <c r="N3" s="27" t="s">
        <v>14</v>
      </c>
      <c r="O3" s="28">
        <v>33</v>
      </c>
      <c r="P3" s="48"/>
      <c r="Q3" s="29"/>
    </row>
    <row r="4" spans="1:17" ht="15" customHeight="1" thickBot="1">
      <c r="A4" s="129">
        <v>1</v>
      </c>
      <c r="B4" s="130" t="s">
        <v>9</v>
      </c>
      <c r="C4" s="131">
        <v>5</v>
      </c>
      <c r="D4" s="132"/>
      <c r="E4" s="132"/>
      <c r="F4" s="133"/>
      <c r="G4" s="133">
        <v>19.85</v>
      </c>
      <c r="H4" s="133">
        <v>19.85</v>
      </c>
      <c r="I4" s="133"/>
      <c r="J4" s="133"/>
      <c r="K4" s="134"/>
      <c r="L4" s="135"/>
      <c r="N4" s="30"/>
      <c r="O4" s="28"/>
      <c r="P4" s="48"/>
      <c r="Q4" s="31"/>
    </row>
    <row r="5" spans="1:17" ht="15" customHeight="1" thickBot="1">
      <c r="A5" s="5">
        <v>2</v>
      </c>
      <c r="B5" s="79" t="s">
        <v>87</v>
      </c>
      <c r="C5" s="56"/>
      <c r="D5" s="56"/>
      <c r="E5" s="56"/>
      <c r="F5" s="56"/>
      <c r="G5" s="82"/>
      <c r="H5" s="82"/>
      <c r="I5" s="66">
        <v>32</v>
      </c>
      <c r="J5" s="66">
        <v>8</v>
      </c>
      <c r="K5" s="67">
        <v>5</v>
      </c>
      <c r="L5" s="64">
        <f>SUM(I5:K5)</f>
        <v>45</v>
      </c>
      <c r="N5" s="30" t="s">
        <v>15</v>
      </c>
      <c r="O5" s="28">
        <f>O3</f>
        <v>33</v>
      </c>
      <c r="P5" s="48" t="s">
        <v>16</v>
      </c>
      <c r="Q5" s="28"/>
    </row>
    <row r="6" spans="1:17" s="7" customFormat="1" ht="15" customHeight="1" thickBot="1">
      <c r="A6" s="5">
        <v>2</v>
      </c>
      <c r="B6" s="79" t="s">
        <v>114</v>
      </c>
      <c r="C6" s="56"/>
      <c r="D6" s="56"/>
      <c r="E6" s="56"/>
      <c r="F6" s="57"/>
      <c r="G6" s="83"/>
      <c r="H6" s="83"/>
      <c r="I6" s="66">
        <v>32</v>
      </c>
      <c r="J6" s="66">
        <v>8</v>
      </c>
      <c r="K6" s="67">
        <v>5</v>
      </c>
      <c r="L6" s="64">
        <f>SUM(I6:K6)</f>
        <v>45</v>
      </c>
      <c r="N6" s="30" t="s">
        <v>17</v>
      </c>
      <c r="O6" s="28">
        <f aca="true" t="shared" si="0" ref="O6:O14">O5-1</f>
        <v>32</v>
      </c>
      <c r="P6" s="48" t="s">
        <v>18</v>
      </c>
      <c r="Q6" s="28"/>
    </row>
    <row r="7" spans="1:17" s="7" customFormat="1" ht="15" customHeight="1" thickBot="1">
      <c r="A7" s="129">
        <v>2</v>
      </c>
      <c r="B7" s="130" t="s">
        <v>9</v>
      </c>
      <c r="C7" s="131">
        <v>5</v>
      </c>
      <c r="D7" s="132"/>
      <c r="E7" s="132"/>
      <c r="F7" s="133"/>
      <c r="G7" s="133">
        <v>19.2</v>
      </c>
      <c r="H7" s="133">
        <v>19.2</v>
      </c>
      <c r="I7" s="133"/>
      <c r="J7" s="133"/>
      <c r="K7" s="134"/>
      <c r="L7" s="135"/>
      <c r="N7" s="30" t="s">
        <v>19</v>
      </c>
      <c r="O7" s="28">
        <f t="shared" si="0"/>
        <v>31</v>
      </c>
      <c r="P7" s="48" t="s">
        <v>20</v>
      </c>
      <c r="Q7" s="28"/>
    </row>
    <row r="8" spans="1:17" ht="15" customHeight="1" thickBot="1">
      <c r="A8" s="5">
        <v>3</v>
      </c>
      <c r="B8" s="79" t="s">
        <v>91</v>
      </c>
      <c r="C8" s="56"/>
      <c r="D8" s="56"/>
      <c r="E8" s="56"/>
      <c r="F8" s="59"/>
      <c r="G8" s="82"/>
      <c r="H8" s="82"/>
      <c r="I8" s="68">
        <v>31</v>
      </c>
      <c r="J8" s="68">
        <v>6</v>
      </c>
      <c r="K8" s="69"/>
      <c r="L8" s="64">
        <f>SUM(I8:K8)</f>
        <v>37</v>
      </c>
      <c r="N8" s="30" t="s">
        <v>21</v>
      </c>
      <c r="O8" s="28">
        <f t="shared" si="0"/>
        <v>30</v>
      </c>
      <c r="P8" s="48" t="s">
        <v>22</v>
      </c>
      <c r="Q8" s="28"/>
    </row>
    <row r="9" spans="1:17" ht="15" customHeight="1" thickBot="1">
      <c r="A9" s="5">
        <v>3</v>
      </c>
      <c r="B9" s="79" t="s">
        <v>106</v>
      </c>
      <c r="C9" s="56"/>
      <c r="D9" s="56"/>
      <c r="E9" s="56"/>
      <c r="F9" s="8"/>
      <c r="G9" s="83"/>
      <c r="H9" s="83"/>
      <c r="I9" s="66">
        <v>31</v>
      </c>
      <c r="J9" s="66">
        <v>6</v>
      </c>
      <c r="K9" s="67"/>
      <c r="L9" s="64">
        <f>SUM(I9:K9)</f>
        <v>37</v>
      </c>
      <c r="N9" s="30" t="s">
        <v>23</v>
      </c>
      <c r="O9" s="28">
        <f t="shared" si="0"/>
        <v>29</v>
      </c>
      <c r="P9" s="48" t="s">
        <v>24</v>
      </c>
      <c r="Q9" s="28"/>
    </row>
    <row r="10" spans="1:17" ht="15" customHeight="1" thickBot="1">
      <c r="A10" s="129">
        <v>3</v>
      </c>
      <c r="B10" s="130" t="s">
        <v>9</v>
      </c>
      <c r="C10" s="131">
        <v>5</v>
      </c>
      <c r="D10" s="132"/>
      <c r="E10" s="132"/>
      <c r="F10" s="133"/>
      <c r="G10" s="133">
        <v>17.94</v>
      </c>
      <c r="H10" s="133">
        <v>17.94</v>
      </c>
      <c r="I10" s="133"/>
      <c r="J10" s="133"/>
      <c r="K10" s="134"/>
      <c r="L10" s="135"/>
      <c r="N10" s="30" t="s">
        <v>25</v>
      </c>
      <c r="O10" s="28">
        <f t="shared" si="0"/>
        <v>28</v>
      </c>
      <c r="P10" s="48" t="s">
        <v>26</v>
      </c>
      <c r="Q10" s="28"/>
    </row>
    <row r="11" spans="1:17" ht="15" customHeight="1" thickBot="1">
      <c r="A11" s="5">
        <v>4</v>
      </c>
      <c r="B11" s="79" t="s">
        <v>110</v>
      </c>
      <c r="C11" s="56"/>
      <c r="D11" s="56"/>
      <c r="E11" s="56"/>
      <c r="F11" s="57"/>
      <c r="G11" s="82"/>
      <c r="H11" s="82"/>
      <c r="I11" s="66">
        <v>30</v>
      </c>
      <c r="J11" s="66">
        <v>4</v>
      </c>
      <c r="K11" s="67"/>
      <c r="L11" s="64">
        <f>SUM(I11:K11)</f>
        <v>34</v>
      </c>
      <c r="N11" s="32" t="s">
        <v>27</v>
      </c>
      <c r="O11" s="28">
        <f t="shared" si="0"/>
        <v>27</v>
      </c>
      <c r="P11" s="48" t="s">
        <v>28</v>
      </c>
      <c r="Q11" s="28"/>
    </row>
    <row r="12" spans="1:17" s="7" customFormat="1" ht="15" customHeight="1" thickBot="1">
      <c r="A12" s="5">
        <v>4</v>
      </c>
      <c r="B12" s="80" t="s">
        <v>111</v>
      </c>
      <c r="C12" s="56"/>
      <c r="D12" s="56"/>
      <c r="E12" s="56"/>
      <c r="F12" s="57"/>
      <c r="G12" s="83"/>
      <c r="H12" s="83"/>
      <c r="I12" s="66">
        <v>30</v>
      </c>
      <c r="J12" s="66">
        <v>4</v>
      </c>
      <c r="K12" s="67"/>
      <c r="L12" s="64">
        <f>SUM(I12:K12)</f>
        <v>34</v>
      </c>
      <c r="N12" s="33" t="s">
        <v>29</v>
      </c>
      <c r="O12" s="28">
        <f t="shared" si="0"/>
        <v>26</v>
      </c>
      <c r="P12" s="48" t="s">
        <v>30</v>
      </c>
      <c r="Q12" s="28"/>
    </row>
    <row r="13" spans="1:17" s="7" customFormat="1" ht="15" customHeight="1" thickBot="1">
      <c r="A13" s="129">
        <v>4</v>
      </c>
      <c r="B13" s="130" t="s">
        <v>9</v>
      </c>
      <c r="C13" s="131">
        <v>5</v>
      </c>
      <c r="D13" s="132"/>
      <c r="E13" s="132"/>
      <c r="F13" s="133"/>
      <c r="G13" s="133">
        <v>17.25</v>
      </c>
      <c r="H13" s="133">
        <v>17.25</v>
      </c>
      <c r="I13" s="133"/>
      <c r="J13" s="133"/>
      <c r="K13" s="134"/>
      <c r="L13" s="135"/>
      <c r="N13" s="34" t="s">
        <v>31</v>
      </c>
      <c r="O13" s="28">
        <f t="shared" si="0"/>
        <v>25</v>
      </c>
      <c r="P13" s="48" t="s">
        <v>32</v>
      </c>
      <c r="Q13" s="28"/>
    </row>
    <row r="14" spans="1:17" s="7" customFormat="1" ht="15" customHeight="1" thickBot="1">
      <c r="A14" s="5">
        <v>5</v>
      </c>
      <c r="B14" s="79" t="s">
        <v>88</v>
      </c>
      <c r="C14" s="56"/>
      <c r="D14" s="56"/>
      <c r="E14" s="56"/>
      <c r="F14" s="57"/>
      <c r="G14" s="82"/>
      <c r="H14" s="82"/>
      <c r="I14" s="66">
        <v>29</v>
      </c>
      <c r="J14" s="66">
        <v>2</v>
      </c>
      <c r="K14" s="67"/>
      <c r="L14" s="67">
        <f>SUM(I14:K14)</f>
        <v>31</v>
      </c>
      <c r="N14" s="33" t="s">
        <v>33</v>
      </c>
      <c r="O14" s="28">
        <f t="shared" si="0"/>
        <v>24</v>
      </c>
      <c r="P14" s="48" t="s">
        <v>34</v>
      </c>
      <c r="Q14" s="28"/>
    </row>
    <row r="15" spans="1:17" ht="15" customHeight="1" thickBot="1">
      <c r="A15" s="5">
        <v>5</v>
      </c>
      <c r="B15" s="80" t="s">
        <v>85</v>
      </c>
      <c r="C15" s="56"/>
      <c r="D15" s="56"/>
      <c r="E15" s="56"/>
      <c r="F15" s="57"/>
      <c r="G15" s="83"/>
      <c r="H15" s="83"/>
      <c r="I15" s="66">
        <v>29</v>
      </c>
      <c r="J15" s="66">
        <v>2</v>
      </c>
      <c r="K15" s="67"/>
      <c r="L15" s="67">
        <f>SUM(I15:K15)</f>
        <v>31</v>
      </c>
      <c r="N15" s="32" t="s">
        <v>35</v>
      </c>
      <c r="O15" s="28">
        <f aca="true" t="shared" si="1" ref="O15:O23">O14-1</f>
        <v>23</v>
      </c>
      <c r="P15" s="48" t="s">
        <v>36</v>
      </c>
      <c r="Q15" s="28"/>
    </row>
    <row r="16" spans="1:17" ht="15" customHeight="1" thickBot="1">
      <c r="A16" s="129">
        <v>5</v>
      </c>
      <c r="B16" s="130" t="s">
        <v>9</v>
      </c>
      <c r="C16" s="131">
        <v>5</v>
      </c>
      <c r="D16" s="132"/>
      <c r="E16" s="132"/>
      <c r="F16" s="133"/>
      <c r="G16" s="133">
        <v>15.5</v>
      </c>
      <c r="H16" s="133">
        <v>15.5</v>
      </c>
      <c r="I16" s="133"/>
      <c r="J16" s="133"/>
      <c r="K16" s="134"/>
      <c r="L16" s="135"/>
      <c r="N16" s="32" t="s">
        <v>37</v>
      </c>
      <c r="O16" s="28">
        <f t="shared" si="1"/>
        <v>22</v>
      </c>
      <c r="P16" s="48" t="s">
        <v>38</v>
      </c>
      <c r="Q16" s="28"/>
    </row>
    <row r="17" spans="1:17" ht="15" customHeight="1" thickBot="1">
      <c r="A17" s="5">
        <v>6</v>
      </c>
      <c r="B17" s="79" t="s">
        <v>86</v>
      </c>
      <c r="C17" s="56"/>
      <c r="D17" s="56"/>
      <c r="E17" s="56"/>
      <c r="F17" s="57"/>
      <c r="G17" s="82"/>
      <c r="H17" s="82"/>
      <c r="I17" s="66">
        <v>28</v>
      </c>
      <c r="J17" s="70"/>
      <c r="K17" s="67"/>
      <c r="L17" s="64">
        <f>SUM(I17:K17)</f>
        <v>28</v>
      </c>
      <c r="N17" s="53" t="s">
        <v>56</v>
      </c>
      <c r="O17" s="28">
        <f t="shared" si="1"/>
        <v>21</v>
      </c>
      <c r="P17" s="54" t="s">
        <v>57</v>
      </c>
      <c r="Q17" s="31"/>
    </row>
    <row r="18" spans="1:17" ht="15" customHeight="1" thickBot="1">
      <c r="A18" s="5">
        <v>6</v>
      </c>
      <c r="B18" s="79" t="s">
        <v>105</v>
      </c>
      <c r="C18" s="56"/>
      <c r="D18" s="56"/>
      <c r="E18" s="56"/>
      <c r="F18" s="57"/>
      <c r="G18" s="83"/>
      <c r="H18" s="83"/>
      <c r="I18" s="66">
        <v>28</v>
      </c>
      <c r="J18" s="70"/>
      <c r="K18" s="67"/>
      <c r="L18" s="64">
        <f>SUM(I18:K18)</f>
        <v>28</v>
      </c>
      <c r="N18" s="53" t="s">
        <v>59</v>
      </c>
      <c r="O18" s="28">
        <f t="shared" si="1"/>
        <v>20</v>
      </c>
      <c r="P18" s="54" t="s">
        <v>58</v>
      </c>
      <c r="Q18" s="31"/>
    </row>
    <row r="19" spans="1:17" ht="15" customHeight="1" thickBot="1">
      <c r="A19" s="129">
        <v>6</v>
      </c>
      <c r="B19" s="130" t="s">
        <v>9</v>
      </c>
      <c r="C19" s="131">
        <v>5</v>
      </c>
      <c r="D19" s="132"/>
      <c r="E19" s="132"/>
      <c r="F19" s="133"/>
      <c r="G19" s="133">
        <v>13.98</v>
      </c>
      <c r="H19" s="133">
        <v>13.98</v>
      </c>
      <c r="I19" s="133"/>
      <c r="J19" s="133"/>
      <c r="K19" s="134"/>
      <c r="L19" s="135"/>
      <c r="N19" s="75" t="s">
        <v>60</v>
      </c>
      <c r="O19" s="76">
        <f t="shared" si="1"/>
        <v>19</v>
      </c>
      <c r="P19" s="54" t="s">
        <v>64</v>
      </c>
      <c r="Q19" s="29"/>
    </row>
    <row r="20" spans="1:17" s="7" customFormat="1" ht="15" customHeight="1" thickBot="1">
      <c r="A20" s="5">
        <v>7</v>
      </c>
      <c r="B20" s="79" t="s">
        <v>95</v>
      </c>
      <c r="C20" s="56"/>
      <c r="D20" s="56"/>
      <c r="E20" s="56"/>
      <c r="F20" s="57"/>
      <c r="G20" s="82"/>
      <c r="H20" s="82"/>
      <c r="I20" s="66">
        <v>27</v>
      </c>
      <c r="J20" s="70"/>
      <c r="K20" s="67"/>
      <c r="L20" s="64">
        <f>SUM(I20:K20)</f>
        <v>27</v>
      </c>
      <c r="N20" s="53" t="s">
        <v>61</v>
      </c>
      <c r="O20" s="77">
        <f t="shared" si="1"/>
        <v>18</v>
      </c>
      <c r="P20" s="54" t="s">
        <v>65</v>
      </c>
      <c r="Q20" s="29"/>
    </row>
    <row r="21" spans="1:17" ht="15" customHeight="1" thickBot="1">
      <c r="A21" s="5">
        <v>7</v>
      </c>
      <c r="B21" s="79" t="s">
        <v>108</v>
      </c>
      <c r="C21" s="56"/>
      <c r="D21" s="56"/>
      <c r="E21" s="56"/>
      <c r="F21" s="57"/>
      <c r="G21" s="83"/>
      <c r="H21" s="83"/>
      <c r="I21" s="66">
        <v>27</v>
      </c>
      <c r="J21" s="70"/>
      <c r="K21" s="67"/>
      <c r="L21" s="64">
        <f>SUM(I21:K21)</f>
        <v>27</v>
      </c>
      <c r="N21" s="53" t="s">
        <v>62</v>
      </c>
      <c r="O21" s="77">
        <f t="shared" si="1"/>
        <v>17</v>
      </c>
      <c r="P21" s="54" t="s">
        <v>66</v>
      </c>
      <c r="Q21" s="31"/>
    </row>
    <row r="22" spans="1:17" ht="15" customHeight="1" thickBot="1">
      <c r="A22" s="129">
        <v>7</v>
      </c>
      <c r="B22" s="130" t="s">
        <v>9</v>
      </c>
      <c r="C22" s="131">
        <v>5</v>
      </c>
      <c r="D22" s="132"/>
      <c r="E22" s="132"/>
      <c r="F22" s="133"/>
      <c r="G22" s="133">
        <v>13.5</v>
      </c>
      <c r="H22" s="133">
        <v>13.5</v>
      </c>
      <c r="I22" s="133"/>
      <c r="J22" s="133"/>
      <c r="K22" s="134"/>
      <c r="L22" s="135"/>
      <c r="N22" s="53" t="s">
        <v>63</v>
      </c>
      <c r="O22" s="77">
        <f t="shared" si="1"/>
        <v>16</v>
      </c>
      <c r="P22" s="54" t="s">
        <v>67</v>
      </c>
      <c r="Q22" s="29"/>
    </row>
    <row r="23" spans="1:17" ht="15" customHeight="1" thickBot="1">
      <c r="A23" s="5">
        <v>8</v>
      </c>
      <c r="B23" s="79" t="s">
        <v>121</v>
      </c>
      <c r="C23" s="56"/>
      <c r="D23" s="56"/>
      <c r="E23" s="56"/>
      <c r="F23" s="57"/>
      <c r="G23" s="82"/>
      <c r="H23" s="82"/>
      <c r="I23" s="66">
        <v>26</v>
      </c>
      <c r="J23" s="70"/>
      <c r="K23" s="67">
        <v>5</v>
      </c>
      <c r="L23" s="64">
        <f>SUM(I23:K23)</f>
        <v>31</v>
      </c>
      <c r="N23" s="53" t="s">
        <v>69</v>
      </c>
      <c r="O23" s="77">
        <f t="shared" si="1"/>
        <v>15</v>
      </c>
      <c r="P23" s="54" t="s">
        <v>68</v>
      </c>
      <c r="Q23" s="29"/>
    </row>
    <row r="24" spans="1:18" ht="15" customHeight="1" thickBot="1">
      <c r="A24" s="5">
        <v>8</v>
      </c>
      <c r="B24" s="79" t="s">
        <v>92</v>
      </c>
      <c r="C24" s="56"/>
      <c r="D24" s="56"/>
      <c r="E24" s="56"/>
      <c r="F24" s="57"/>
      <c r="G24" s="83"/>
      <c r="H24" s="83"/>
      <c r="I24" s="66">
        <v>26</v>
      </c>
      <c r="J24" s="70"/>
      <c r="K24" s="67"/>
      <c r="L24" s="64">
        <f>SUM(I24:K24)</f>
        <v>26</v>
      </c>
      <c r="N24" s="53"/>
      <c r="O24" s="77"/>
      <c r="P24" s="54"/>
      <c r="Q24" s="11"/>
      <c r="R24" s="11"/>
    </row>
    <row r="25" spans="1:18" s="7" customFormat="1" ht="15" customHeight="1" thickBot="1">
      <c r="A25" s="129">
        <v>8</v>
      </c>
      <c r="B25" s="130" t="s">
        <v>9</v>
      </c>
      <c r="C25" s="131">
        <v>5</v>
      </c>
      <c r="D25" s="132"/>
      <c r="E25" s="132"/>
      <c r="F25" s="133"/>
      <c r="G25" s="133">
        <v>13.24</v>
      </c>
      <c r="H25" s="133">
        <v>13.24</v>
      </c>
      <c r="I25" s="133"/>
      <c r="J25" s="133"/>
      <c r="K25" s="134"/>
      <c r="L25" s="135"/>
      <c r="N25" s="27" t="s">
        <v>39</v>
      </c>
      <c r="O25" s="28"/>
      <c r="P25" s="49" t="s">
        <v>40</v>
      </c>
      <c r="Q25" s="11"/>
      <c r="R25" s="11"/>
    </row>
    <row r="26" spans="1:18" s="7" customFormat="1" ht="15" customHeight="1" thickBot="1">
      <c r="A26" s="5">
        <v>9</v>
      </c>
      <c r="B26" s="79" t="s">
        <v>97</v>
      </c>
      <c r="C26" s="56"/>
      <c r="D26" s="56"/>
      <c r="E26" s="56"/>
      <c r="F26" s="166">
        <v>4.68</v>
      </c>
      <c r="G26" s="82"/>
      <c r="H26" s="82"/>
      <c r="I26" s="66">
        <v>25</v>
      </c>
      <c r="J26" s="70"/>
      <c r="K26" s="67">
        <v>5</v>
      </c>
      <c r="L26" s="64">
        <f>SUM(I26:K26)</f>
        <v>30</v>
      </c>
      <c r="N26" s="30" t="s">
        <v>15</v>
      </c>
      <c r="O26" s="28">
        <v>10</v>
      </c>
      <c r="P26" s="123" t="s">
        <v>125</v>
      </c>
      <c r="Q26" s="11"/>
      <c r="R26" s="11"/>
    </row>
    <row r="27" spans="1:18" s="7" customFormat="1" ht="15" customHeight="1" thickBot="1">
      <c r="A27" s="5">
        <v>9</v>
      </c>
      <c r="B27" s="79"/>
      <c r="C27" s="56"/>
      <c r="D27" s="56"/>
      <c r="E27" s="56"/>
      <c r="F27" s="57"/>
      <c r="G27" s="83"/>
      <c r="H27" s="83"/>
      <c r="I27" s="66">
        <v>25</v>
      </c>
      <c r="J27" s="70"/>
      <c r="K27" s="67"/>
      <c r="L27" s="64">
        <f>SUM(I27:K27)</f>
        <v>25</v>
      </c>
      <c r="N27" s="30" t="s">
        <v>17</v>
      </c>
      <c r="O27" s="28">
        <v>8</v>
      </c>
      <c r="P27" s="123" t="s">
        <v>126</v>
      </c>
      <c r="Q27" s="11"/>
      <c r="R27" s="11"/>
    </row>
    <row r="28" spans="1:18" s="7" customFormat="1" ht="15" customHeight="1" thickBot="1">
      <c r="A28" s="129">
        <v>9</v>
      </c>
      <c r="B28" s="130" t="s">
        <v>9</v>
      </c>
      <c r="C28" s="131">
        <v>4</v>
      </c>
      <c r="D28" s="132"/>
      <c r="E28" s="132"/>
      <c r="F28" s="133"/>
      <c r="G28" s="133">
        <v>12.69</v>
      </c>
      <c r="H28" s="133">
        <v>12.69</v>
      </c>
      <c r="I28" s="133"/>
      <c r="J28" s="133"/>
      <c r="K28" s="134"/>
      <c r="L28" s="135"/>
      <c r="N28" s="30" t="s">
        <v>19</v>
      </c>
      <c r="O28" s="28">
        <v>6</v>
      </c>
      <c r="P28" s="123" t="s">
        <v>127</v>
      </c>
      <c r="Q28" s="11"/>
      <c r="R28" s="11"/>
    </row>
    <row r="29" spans="1:18" ht="15" customHeight="1" thickBot="1">
      <c r="A29" s="5">
        <v>10</v>
      </c>
      <c r="B29" s="79" t="s">
        <v>102</v>
      </c>
      <c r="C29" s="56"/>
      <c r="D29" s="56"/>
      <c r="E29" s="56"/>
      <c r="F29" s="57"/>
      <c r="G29" s="82"/>
      <c r="H29" s="82"/>
      <c r="I29" s="66">
        <v>24</v>
      </c>
      <c r="J29" s="70"/>
      <c r="K29" s="67"/>
      <c r="L29" s="64">
        <f>SUM(I29:K29)</f>
        <v>24</v>
      </c>
      <c r="N29" s="30" t="s">
        <v>21</v>
      </c>
      <c r="O29" s="28">
        <v>4</v>
      </c>
      <c r="P29" s="123" t="s">
        <v>128</v>
      </c>
      <c r="Q29" s="11"/>
      <c r="R29" s="11"/>
    </row>
    <row r="30" spans="1:18" ht="15" customHeight="1" thickBot="1">
      <c r="A30" s="5">
        <v>10</v>
      </c>
      <c r="B30" s="79" t="s">
        <v>99</v>
      </c>
      <c r="C30" s="56"/>
      <c r="D30" s="56"/>
      <c r="E30" s="56"/>
      <c r="F30" s="57"/>
      <c r="G30" s="83"/>
      <c r="H30" s="83"/>
      <c r="I30" s="66">
        <v>24</v>
      </c>
      <c r="J30" s="70"/>
      <c r="K30" s="67"/>
      <c r="L30" s="64">
        <f>SUM(I30:K30)</f>
        <v>24</v>
      </c>
      <c r="N30" s="35" t="s">
        <v>23</v>
      </c>
      <c r="O30" s="36">
        <v>2</v>
      </c>
      <c r="P30" s="154" t="s">
        <v>129</v>
      </c>
      <c r="Q30" s="11"/>
      <c r="R30" s="11"/>
    </row>
    <row r="31" spans="1:18" ht="15" customHeight="1" thickBot="1">
      <c r="A31" s="129">
        <v>10</v>
      </c>
      <c r="B31" s="130" t="s">
        <v>9</v>
      </c>
      <c r="C31" s="131">
        <v>5</v>
      </c>
      <c r="D31" s="132"/>
      <c r="E31" s="132"/>
      <c r="F31" s="133"/>
      <c r="G31" s="133">
        <v>12.26</v>
      </c>
      <c r="H31" s="133">
        <v>12.26</v>
      </c>
      <c r="I31" s="133"/>
      <c r="J31" s="133"/>
      <c r="K31" s="134"/>
      <c r="L31" s="135"/>
      <c r="O31" s="37"/>
      <c r="P31" s="51"/>
      <c r="Q31" s="11"/>
      <c r="R31" s="11"/>
    </row>
    <row r="32" spans="1:18" ht="15" customHeight="1" thickBot="1">
      <c r="A32" s="5">
        <v>11</v>
      </c>
      <c r="B32" s="79" t="s">
        <v>81</v>
      </c>
      <c r="C32" s="56"/>
      <c r="D32" s="56"/>
      <c r="E32" s="56"/>
      <c r="F32" s="57"/>
      <c r="G32" s="82"/>
      <c r="H32" s="82"/>
      <c r="I32" s="66">
        <v>23</v>
      </c>
      <c r="J32" s="70"/>
      <c r="K32" s="67"/>
      <c r="L32" s="64">
        <f>SUM(I32:K32)</f>
        <v>23</v>
      </c>
      <c r="O32" s="37"/>
      <c r="P32" s="51"/>
      <c r="Q32" s="11"/>
      <c r="R32" s="11"/>
    </row>
    <row r="33" spans="1:18" s="7" customFormat="1" ht="15" customHeight="1" thickBot="1">
      <c r="A33" s="5">
        <v>11</v>
      </c>
      <c r="B33" s="79" t="s">
        <v>107</v>
      </c>
      <c r="C33" s="56"/>
      <c r="D33" s="56"/>
      <c r="E33" s="56"/>
      <c r="F33" s="60"/>
      <c r="G33" s="83"/>
      <c r="H33" s="83"/>
      <c r="I33" s="66">
        <v>23</v>
      </c>
      <c r="J33" s="70"/>
      <c r="K33" s="67"/>
      <c r="L33" s="64">
        <f>SUM(I33:K33)</f>
        <v>23</v>
      </c>
      <c r="O33" s="37"/>
      <c r="P33" s="51"/>
      <c r="Q33" s="11"/>
      <c r="R33" s="11"/>
    </row>
    <row r="34" spans="1:18" s="7" customFormat="1" ht="15" customHeight="1" thickBot="1">
      <c r="A34" s="129">
        <v>11</v>
      </c>
      <c r="B34" s="130" t="s">
        <v>9</v>
      </c>
      <c r="C34" s="131">
        <v>5</v>
      </c>
      <c r="D34" s="132"/>
      <c r="E34" s="132"/>
      <c r="F34" s="133"/>
      <c r="G34" s="133">
        <v>10.55</v>
      </c>
      <c r="H34" s="133">
        <v>10.55</v>
      </c>
      <c r="I34" s="133"/>
      <c r="J34" s="133"/>
      <c r="K34" s="134"/>
      <c r="L34" s="135"/>
      <c r="O34" s="37"/>
      <c r="P34" s="51"/>
      <c r="Q34" s="11"/>
      <c r="R34" s="11"/>
    </row>
    <row r="35" spans="1:18" ht="15" customHeight="1" thickBot="1">
      <c r="A35" s="5">
        <v>12</v>
      </c>
      <c r="B35" s="79" t="s">
        <v>104</v>
      </c>
      <c r="C35" s="56"/>
      <c r="D35" s="56"/>
      <c r="E35" s="56"/>
      <c r="F35" s="166">
        <v>4.68</v>
      </c>
      <c r="G35" s="82"/>
      <c r="H35" s="82"/>
      <c r="I35" s="66">
        <v>22</v>
      </c>
      <c r="J35" s="70"/>
      <c r="K35" s="67">
        <v>5</v>
      </c>
      <c r="L35" s="64">
        <f>SUM(I35:K35)</f>
        <v>27</v>
      </c>
      <c r="O35" s="18"/>
      <c r="P35" s="51"/>
      <c r="Q35" s="18"/>
      <c r="R35" s="18"/>
    </row>
    <row r="36" spans="1:18" ht="15" customHeight="1" thickBot="1">
      <c r="A36" s="5">
        <v>12</v>
      </c>
      <c r="B36" s="79" t="s">
        <v>122</v>
      </c>
      <c r="C36" s="56"/>
      <c r="D36" s="56"/>
      <c r="E36" s="56"/>
      <c r="F36" s="45"/>
      <c r="G36" s="83"/>
      <c r="H36" s="83"/>
      <c r="I36" s="66">
        <v>22</v>
      </c>
      <c r="J36" s="70"/>
      <c r="K36" s="67">
        <v>5</v>
      </c>
      <c r="L36" s="64">
        <f>SUM(I36:K36)</f>
        <v>27</v>
      </c>
      <c r="O36" s="18"/>
      <c r="P36" s="51"/>
      <c r="Q36" s="18"/>
      <c r="R36" s="18"/>
    </row>
    <row r="37" spans="1:18" ht="15" customHeight="1" thickBot="1">
      <c r="A37" s="129">
        <v>12</v>
      </c>
      <c r="B37" s="130" t="s">
        <v>9</v>
      </c>
      <c r="C37" s="131">
        <v>3</v>
      </c>
      <c r="D37" s="132"/>
      <c r="E37" s="132"/>
      <c r="F37" s="133"/>
      <c r="G37" s="133">
        <v>10.35</v>
      </c>
      <c r="H37" s="133">
        <v>10.35</v>
      </c>
      <c r="I37" s="133"/>
      <c r="J37" s="133"/>
      <c r="K37" s="134"/>
      <c r="L37" s="135"/>
      <c r="O37" s="18"/>
      <c r="P37" s="51"/>
      <c r="Q37" s="18"/>
      <c r="R37" s="18"/>
    </row>
    <row r="38" spans="1:18" ht="15" customHeight="1" thickBot="1">
      <c r="A38" s="5">
        <v>13</v>
      </c>
      <c r="B38" s="81" t="s">
        <v>89</v>
      </c>
      <c r="C38" s="56"/>
      <c r="D38" s="56"/>
      <c r="E38" s="56"/>
      <c r="F38" s="57"/>
      <c r="G38" s="82"/>
      <c r="H38" s="82"/>
      <c r="I38" s="66">
        <v>21</v>
      </c>
      <c r="J38" s="70"/>
      <c r="K38" s="67"/>
      <c r="L38" s="64">
        <f>SUM(I38:K38)</f>
        <v>21</v>
      </c>
      <c r="O38" s="18"/>
      <c r="P38" s="51"/>
      <c r="Q38" s="18"/>
      <c r="R38" s="18"/>
    </row>
    <row r="39" spans="1:18" s="7" customFormat="1" ht="15" customHeight="1" thickBot="1">
      <c r="A39" s="5">
        <v>13</v>
      </c>
      <c r="B39" s="79" t="s">
        <v>115</v>
      </c>
      <c r="C39" s="56"/>
      <c r="D39" s="56"/>
      <c r="E39" s="56"/>
      <c r="F39" s="57"/>
      <c r="G39" s="83"/>
      <c r="H39" s="83"/>
      <c r="I39" s="66">
        <v>21</v>
      </c>
      <c r="J39" s="70"/>
      <c r="K39" s="67">
        <v>5</v>
      </c>
      <c r="L39" s="64">
        <f>SUM(I39:K39)</f>
        <v>26</v>
      </c>
      <c r="O39" s="11"/>
      <c r="P39" s="51"/>
      <c r="Q39" s="11"/>
      <c r="R39" s="11"/>
    </row>
    <row r="40" spans="1:18" s="7" customFormat="1" ht="15" customHeight="1" thickBot="1">
      <c r="A40" s="137">
        <v>13</v>
      </c>
      <c r="B40" s="138" t="s">
        <v>9</v>
      </c>
      <c r="C40" s="139">
        <v>5</v>
      </c>
      <c r="D40" s="140"/>
      <c r="E40" s="140"/>
      <c r="F40" s="134"/>
      <c r="G40" s="134">
        <v>9.31</v>
      </c>
      <c r="H40" s="134">
        <v>9.31</v>
      </c>
      <c r="I40" s="134"/>
      <c r="J40" s="134"/>
      <c r="K40" s="134"/>
      <c r="L40" s="141"/>
      <c r="O40" s="11"/>
      <c r="P40" s="51"/>
      <c r="Q40" s="11"/>
      <c r="R40" s="11"/>
    </row>
    <row r="41" spans="1:18" s="7" customFormat="1" ht="15" customHeight="1" thickBot="1">
      <c r="A41" s="5">
        <v>14</v>
      </c>
      <c r="B41" s="79" t="s">
        <v>90</v>
      </c>
      <c r="C41" s="56"/>
      <c r="D41" s="56"/>
      <c r="E41" s="56"/>
      <c r="F41" s="57"/>
      <c r="G41" s="82"/>
      <c r="H41" s="82"/>
      <c r="I41" s="66">
        <v>20</v>
      </c>
      <c r="J41" s="70"/>
      <c r="K41" s="67"/>
      <c r="L41" s="64">
        <f>SUM(I41:K41)</f>
        <v>20</v>
      </c>
      <c r="O41" s="11"/>
      <c r="P41" s="51"/>
      <c r="Q41" s="11"/>
      <c r="R41" s="11"/>
    </row>
    <row r="42" spans="1:18" s="7" customFormat="1" ht="15" customHeight="1" thickBot="1">
      <c r="A42" s="5">
        <v>14</v>
      </c>
      <c r="B42" s="79" t="s">
        <v>101</v>
      </c>
      <c r="C42" s="56"/>
      <c r="D42" s="56"/>
      <c r="E42" s="56"/>
      <c r="F42" s="57"/>
      <c r="G42" s="83"/>
      <c r="H42" s="83"/>
      <c r="I42" s="66">
        <v>20</v>
      </c>
      <c r="J42" s="70"/>
      <c r="K42" s="67"/>
      <c r="L42" s="64">
        <f>SUM(I42:K42)</f>
        <v>20</v>
      </c>
      <c r="O42" s="11"/>
      <c r="P42" s="51"/>
      <c r="Q42" s="11"/>
      <c r="R42" s="11"/>
    </row>
    <row r="43" spans="1:18" s="7" customFormat="1" ht="15" customHeight="1" thickBot="1">
      <c r="A43" s="137">
        <v>14</v>
      </c>
      <c r="B43" s="138" t="s">
        <v>9</v>
      </c>
      <c r="C43" s="139">
        <v>4</v>
      </c>
      <c r="D43" s="140"/>
      <c r="E43" s="140"/>
      <c r="F43" s="134"/>
      <c r="G43" s="134">
        <v>7.85</v>
      </c>
      <c r="H43" s="134">
        <v>7.85</v>
      </c>
      <c r="I43" s="134"/>
      <c r="J43" s="134"/>
      <c r="K43" s="134"/>
      <c r="L43" s="141"/>
      <c r="O43" s="11"/>
      <c r="P43" s="51"/>
      <c r="Q43" s="11"/>
      <c r="R43" s="11"/>
    </row>
    <row r="44" spans="1:18" s="7" customFormat="1" ht="15" customHeight="1" thickBot="1">
      <c r="A44" s="5">
        <v>15</v>
      </c>
      <c r="B44" s="79" t="s">
        <v>96</v>
      </c>
      <c r="C44" s="56"/>
      <c r="D44" s="56"/>
      <c r="E44" s="56"/>
      <c r="F44" s="57"/>
      <c r="G44" s="57"/>
      <c r="H44" s="60"/>
      <c r="I44" s="66">
        <v>19</v>
      </c>
      <c r="J44" s="70"/>
      <c r="K44" s="67">
        <v>5</v>
      </c>
      <c r="L44" s="64">
        <f>SUM(I44:K44)</f>
        <v>24</v>
      </c>
      <c r="O44" s="11"/>
      <c r="P44" s="51"/>
      <c r="Q44" s="11"/>
      <c r="R44" s="11"/>
    </row>
    <row r="45" spans="1:18" s="7" customFormat="1" ht="15" customHeight="1" thickBot="1">
      <c r="A45" s="5">
        <v>15</v>
      </c>
      <c r="B45" s="80" t="s">
        <v>82</v>
      </c>
      <c r="C45" s="56"/>
      <c r="D45" s="56"/>
      <c r="E45" s="56"/>
      <c r="F45" s="57"/>
      <c r="G45" s="57"/>
      <c r="H45" s="60"/>
      <c r="I45" s="66">
        <v>19</v>
      </c>
      <c r="J45" s="70"/>
      <c r="K45" s="67"/>
      <c r="L45" s="64">
        <f>SUM(I45:K45)</f>
        <v>19</v>
      </c>
      <c r="O45" s="11"/>
      <c r="P45" s="51"/>
      <c r="Q45" s="11"/>
      <c r="R45" s="11"/>
    </row>
    <row r="46" spans="1:16" ht="16.5" customHeight="1" thickBot="1">
      <c r="A46" s="137">
        <v>15</v>
      </c>
      <c r="B46" s="138" t="s">
        <v>9</v>
      </c>
      <c r="C46" s="139">
        <v>3</v>
      </c>
      <c r="D46" s="134"/>
      <c r="E46" s="134"/>
      <c r="F46" s="140"/>
      <c r="G46" s="140">
        <v>5.11</v>
      </c>
      <c r="H46" s="134">
        <v>5.11</v>
      </c>
      <c r="I46" s="134"/>
      <c r="J46" s="134"/>
      <c r="K46" s="134"/>
      <c r="L46" s="141"/>
      <c r="P46" s="6"/>
    </row>
    <row r="47" spans="1:18" s="7" customFormat="1" ht="15" customHeight="1" thickBot="1">
      <c r="A47" s="5">
        <v>16</v>
      </c>
      <c r="B47" s="79" t="s">
        <v>93</v>
      </c>
      <c r="C47" s="56"/>
      <c r="D47" s="56"/>
      <c r="E47" s="56"/>
      <c r="F47" s="57"/>
      <c r="G47" s="57"/>
      <c r="H47" s="60"/>
      <c r="I47" s="66">
        <v>18</v>
      </c>
      <c r="J47" s="70"/>
      <c r="K47" s="67"/>
      <c r="L47" s="64">
        <f>SUM(I47:K47)</f>
        <v>18</v>
      </c>
      <c r="O47" s="11"/>
      <c r="P47" s="51"/>
      <c r="Q47" s="11"/>
      <c r="R47" s="11"/>
    </row>
    <row r="48" spans="1:18" s="7" customFormat="1" ht="15" customHeight="1" thickBot="1">
      <c r="A48" s="5">
        <v>16</v>
      </c>
      <c r="B48" s="80" t="s">
        <v>113</v>
      </c>
      <c r="C48" s="56"/>
      <c r="D48" s="56"/>
      <c r="E48" s="56"/>
      <c r="F48" s="57"/>
      <c r="G48" s="57"/>
      <c r="H48" s="60"/>
      <c r="I48" s="66">
        <v>18</v>
      </c>
      <c r="J48" s="70"/>
      <c r="K48" s="67">
        <v>5</v>
      </c>
      <c r="L48" s="64">
        <f>SUM(I48:K48)</f>
        <v>23</v>
      </c>
      <c r="O48" s="11"/>
      <c r="P48" s="51"/>
      <c r="Q48" s="11"/>
      <c r="R48" s="11"/>
    </row>
    <row r="49" spans="1:16" ht="16.5" customHeight="1" thickBot="1">
      <c r="A49" s="137">
        <v>16</v>
      </c>
      <c r="B49" s="138" t="s">
        <v>9</v>
      </c>
      <c r="C49" s="139">
        <v>3</v>
      </c>
      <c r="D49" s="134"/>
      <c r="E49" s="134"/>
      <c r="F49" s="140"/>
      <c r="G49" s="140">
        <v>4.47</v>
      </c>
      <c r="H49" s="134">
        <v>4.47</v>
      </c>
      <c r="I49" s="134"/>
      <c r="J49" s="134"/>
      <c r="K49" s="134"/>
      <c r="L49" s="141"/>
      <c r="P49" s="6"/>
    </row>
    <row r="50" spans="1:18" ht="15" customHeight="1" thickBot="1">
      <c r="A50" s="5">
        <v>17</v>
      </c>
      <c r="B50" s="79" t="s">
        <v>100</v>
      </c>
      <c r="C50" s="56"/>
      <c r="D50" s="56"/>
      <c r="E50" s="56"/>
      <c r="F50" s="57"/>
      <c r="G50" s="57"/>
      <c r="H50" s="60"/>
      <c r="I50" s="66">
        <v>17</v>
      </c>
      <c r="J50" s="70"/>
      <c r="K50" s="67">
        <v>5</v>
      </c>
      <c r="L50" s="64">
        <f>SUM(I50:K50)</f>
        <v>22</v>
      </c>
      <c r="O50" s="11"/>
      <c r="P50" s="51"/>
      <c r="Q50" s="11"/>
      <c r="R50" s="18"/>
    </row>
    <row r="51" spans="1:18" s="7" customFormat="1" ht="15" customHeight="1" thickBot="1">
      <c r="A51" s="5">
        <v>17</v>
      </c>
      <c r="B51" s="80" t="s">
        <v>94</v>
      </c>
      <c r="C51" s="56"/>
      <c r="D51" s="56"/>
      <c r="E51" s="56"/>
      <c r="F51" s="57"/>
      <c r="G51" s="57"/>
      <c r="H51" s="60"/>
      <c r="I51" s="66">
        <v>17</v>
      </c>
      <c r="J51" s="70"/>
      <c r="K51" s="67">
        <v>5</v>
      </c>
      <c r="L51" s="64">
        <f>SUM(I51:K51)</f>
        <v>22</v>
      </c>
      <c r="O51" s="11"/>
      <c r="P51" s="51"/>
      <c r="Q51" s="11"/>
      <c r="R51" s="11"/>
    </row>
    <row r="52" spans="1:18" ht="15" customHeight="1" thickBot="1">
      <c r="A52" s="137">
        <v>17</v>
      </c>
      <c r="B52" s="138" t="s">
        <v>9</v>
      </c>
      <c r="C52" s="139">
        <v>1</v>
      </c>
      <c r="D52" s="134"/>
      <c r="E52" s="134"/>
      <c r="F52" s="140"/>
      <c r="G52" s="140">
        <v>1.92</v>
      </c>
      <c r="H52" s="134">
        <v>1.92</v>
      </c>
      <c r="I52" s="134"/>
      <c r="J52" s="134"/>
      <c r="K52" s="134"/>
      <c r="L52" s="141"/>
      <c r="O52" s="11"/>
      <c r="P52" s="51"/>
      <c r="Q52" s="11"/>
      <c r="R52" s="11"/>
    </row>
    <row r="53" spans="2:18" ht="15" customHeight="1" thickBot="1">
      <c r="B53" s="142" t="s">
        <v>10</v>
      </c>
      <c r="C53" s="143">
        <f>SUM(C2:C43)</f>
        <v>66</v>
      </c>
      <c r="D53" s="143">
        <f>SUM(D2:D43)</f>
        <v>0</v>
      </c>
      <c r="E53" s="38"/>
      <c r="F53" s="39"/>
      <c r="G53" s="144" t="str">
        <f>B16</f>
        <v>Team Total</v>
      </c>
      <c r="H53" s="144">
        <f>SUM(G43,G40,G53,G37,G34,G31,G28,G25,G22,G19,G16,G13,G10,G7,G4)</f>
        <v>193.47</v>
      </c>
      <c r="I53" s="74"/>
      <c r="J53" s="74"/>
      <c r="K53" s="74"/>
      <c r="L53" s="74"/>
      <c r="O53" s="11"/>
      <c r="P53" s="51"/>
      <c r="Q53" s="11"/>
      <c r="R53" s="11"/>
    </row>
    <row r="54" spans="1:12" ht="15" customHeight="1" thickBot="1">
      <c r="A54" s="7"/>
      <c r="B54" s="40"/>
      <c r="C54" s="40"/>
      <c r="D54" s="40"/>
      <c r="E54" s="40"/>
      <c r="F54" s="41"/>
      <c r="G54" s="144" t="s">
        <v>11</v>
      </c>
      <c r="H54" s="144">
        <f>(H53/C53)</f>
        <v>2.931363636363636</v>
      </c>
      <c r="I54" s="7"/>
      <c r="J54" s="7"/>
      <c r="K54" s="7"/>
      <c r="L54" s="7"/>
    </row>
    <row r="55" spans="1:16" s="7" customFormat="1" ht="15" customHeight="1">
      <c r="A55" s="9"/>
      <c r="B55" s="6"/>
      <c r="C55" s="6"/>
      <c r="D55" s="6"/>
      <c r="E55" s="6"/>
      <c r="F55" s="6"/>
      <c r="G55" s="10"/>
      <c r="H55" s="6"/>
      <c r="I55" s="6"/>
      <c r="J55" s="6"/>
      <c r="K55" s="6"/>
      <c r="L55" s="6"/>
      <c r="P55" s="9"/>
    </row>
    <row r="57" spans="1:7" ht="12.75">
      <c r="A57" s="6"/>
      <c r="G57" s="6"/>
    </row>
    <row r="58" spans="1:1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</sheetData>
  <sheetProtection/>
  <printOptions/>
  <pageMargins left="0.75" right="0.75" top="1" bottom="1" header="0.5" footer="0.5"/>
  <pageSetup fitToHeight="1" fitToWidth="1" horizontalDpi="300" verticalDpi="300" orientation="portrait" scale="79" r:id="rId1"/>
  <headerFooter alignWithMargins="0">
    <oddHeader>&amp;LLake Welsh&amp;RJanuary 23, 2010</oddHeader>
    <oddFooter>&amp;LLake Welsh&amp;RJanuary 23, 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pane ySplit="1" topLeftCell="A12" activePane="bottomLeft" state="frozen"/>
      <selection pane="topLeft" activeCell="A1" sqref="A1"/>
      <selection pane="bottomLeft" activeCell="F2" sqref="F2"/>
    </sheetView>
  </sheetViews>
  <sheetFormatPr defaultColWidth="9.28125" defaultRowHeight="12.75"/>
  <cols>
    <col min="1" max="1" width="8.421875" style="9" bestFit="1" customWidth="1"/>
    <col min="2" max="2" width="17.421875" style="6" customWidth="1"/>
    <col min="3" max="3" width="9.7109375" style="6" bestFit="1" customWidth="1"/>
    <col min="4" max="4" width="10.7109375" style="6" bestFit="1" customWidth="1"/>
    <col min="5" max="5" width="7.7109375" style="6" bestFit="1" customWidth="1"/>
    <col min="6" max="6" width="8.421875" style="6" customWidth="1"/>
    <col min="7" max="7" width="13.28125" style="10" bestFit="1" customWidth="1"/>
    <col min="8" max="8" width="11.00390625" style="6" bestFit="1" customWidth="1"/>
    <col min="9" max="10" width="6.421875" style="6" bestFit="1" customWidth="1"/>
    <col min="11" max="11" width="8.421875" style="6" bestFit="1" customWidth="1"/>
    <col min="12" max="12" width="6.421875" style="6" bestFit="1" customWidth="1"/>
    <col min="13" max="13" width="2.421875" style="6" customWidth="1"/>
    <col min="14" max="14" width="12.7109375" style="6" bestFit="1" customWidth="1"/>
    <col min="15" max="15" width="3.00390625" style="6" bestFit="1" customWidth="1"/>
    <col min="16" max="16" width="29.421875" style="52" customWidth="1"/>
    <col min="17" max="17" width="29.421875" style="6" customWidth="1"/>
    <col min="18" max="16384" width="9.28125" style="6" customWidth="1"/>
  </cols>
  <sheetData>
    <row r="1" spans="1:17" s="4" customFormat="1" ht="53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41</v>
      </c>
      <c r="J1" s="1" t="s">
        <v>39</v>
      </c>
      <c r="K1" s="3" t="s">
        <v>8</v>
      </c>
      <c r="L1" s="1" t="s">
        <v>12</v>
      </c>
      <c r="N1" s="42" t="s">
        <v>13</v>
      </c>
      <c r="O1" s="43"/>
      <c r="P1" s="46"/>
      <c r="Q1" s="43"/>
    </row>
    <row r="2" spans="1:17" ht="15" customHeight="1" thickBot="1">
      <c r="A2" s="5">
        <v>1</v>
      </c>
      <c r="B2" s="79" t="s">
        <v>131</v>
      </c>
      <c r="C2" s="56"/>
      <c r="D2" s="56"/>
      <c r="E2" s="56"/>
      <c r="F2" s="168">
        <v>8.09</v>
      </c>
      <c r="G2" s="57"/>
      <c r="H2" s="60"/>
      <c r="I2" s="63">
        <v>34</v>
      </c>
      <c r="J2" s="63">
        <v>10</v>
      </c>
      <c r="K2" s="63"/>
      <c r="L2" s="64">
        <f>SUM(I2:K2)</f>
        <v>44</v>
      </c>
      <c r="N2" s="25"/>
      <c r="O2" s="26"/>
      <c r="P2" s="47"/>
      <c r="Q2" s="29"/>
    </row>
    <row r="3" spans="1:17" ht="15" customHeight="1" thickBot="1">
      <c r="A3" s="5">
        <v>1</v>
      </c>
      <c r="B3" s="79" t="s">
        <v>132</v>
      </c>
      <c r="C3" s="56"/>
      <c r="D3" s="58"/>
      <c r="E3" s="58"/>
      <c r="F3" s="59"/>
      <c r="G3" s="60"/>
      <c r="H3" s="60"/>
      <c r="I3" s="65">
        <v>34</v>
      </c>
      <c r="J3" s="65">
        <v>10</v>
      </c>
      <c r="K3" s="64"/>
      <c r="L3" s="64">
        <f>SUM(I3:K3)</f>
        <v>44</v>
      </c>
      <c r="N3" s="27" t="s">
        <v>14</v>
      </c>
      <c r="O3" s="28">
        <v>26</v>
      </c>
      <c r="P3" s="48"/>
      <c r="Q3" s="29"/>
    </row>
    <row r="4" spans="1:17" ht="15" customHeight="1" thickBot="1">
      <c r="A4" s="129">
        <v>1</v>
      </c>
      <c r="B4" s="130" t="s">
        <v>9</v>
      </c>
      <c r="C4" s="131">
        <v>5</v>
      </c>
      <c r="D4" s="132"/>
      <c r="E4" s="132"/>
      <c r="F4" s="133"/>
      <c r="G4" s="133">
        <v>19.9</v>
      </c>
      <c r="H4" s="133">
        <v>19.9</v>
      </c>
      <c r="I4" s="133"/>
      <c r="J4" s="133"/>
      <c r="K4" s="134"/>
      <c r="L4" s="135"/>
      <c r="N4" s="30"/>
      <c r="O4" s="28"/>
      <c r="P4" s="48"/>
      <c r="Q4" s="31"/>
    </row>
    <row r="5" spans="1:17" ht="15" customHeight="1" thickBot="1">
      <c r="A5" s="5">
        <v>2</v>
      </c>
      <c r="B5" s="55" t="s">
        <v>81</v>
      </c>
      <c r="C5" s="56"/>
      <c r="D5" s="56"/>
      <c r="E5" s="56"/>
      <c r="F5" s="56"/>
      <c r="G5" s="57"/>
      <c r="H5" s="60"/>
      <c r="I5" s="66">
        <v>33</v>
      </c>
      <c r="J5" s="66">
        <v>8</v>
      </c>
      <c r="K5" s="67"/>
      <c r="L5" s="64">
        <f>SUM(I5:K5)</f>
        <v>41</v>
      </c>
      <c r="N5" s="30" t="s">
        <v>15</v>
      </c>
      <c r="O5" s="28">
        <f>O3</f>
        <v>26</v>
      </c>
      <c r="P5" s="48" t="s">
        <v>16</v>
      </c>
      <c r="Q5" s="28"/>
    </row>
    <row r="6" spans="1:17" s="7" customFormat="1" ht="15" customHeight="1" thickBot="1">
      <c r="A6" s="5">
        <v>2</v>
      </c>
      <c r="B6" s="55" t="s">
        <v>115</v>
      </c>
      <c r="C6" s="56"/>
      <c r="D6" s="56"/>
      <c r="E6" s="56"/>
      <c r="F6" s="57"/>
      <c r="G6" s="57"/>
      <c r="H6" s="60"/>
      <c r="I6" s="66">
        <v>33</v>
      </c>
      <c r="J6" s="66">
        <v>8</v>
      </c>
      <c r="K6" s="67"/>
      <c r="L6" s="64">
        <f>SUM(I6:K6)</f>
        <v>41</v>
      </c>
      <c r="N6" s="30" t="s">
        <v>17</v>
      </c>
      <c r="O6" s="28">
        <f aca="true" t="shared" si="0" ref="O6:O14">O5-1</f>
        <v>25</v>
      </c>
      <c r="P6" s="48" t="s">
        <v>18</v>
      </c>
      <c r="Q6" s="28"/>
    </row>
    <row r="7" spans="1:17" s="7" customFormat="1" ht="15" customHeight="1" thickBot="1">
      <c r="A7" s="129">
        <v>2</v>
      </c>
      <c r="B7" s="130" t="s">
        <v>9</v>
      </c>
      <c r="C7" s="131">
        <v>3</v>
      </c>
      <c r="D7" s="132"/>
      <c r="E7" s="132"/>
      <c r="F7" s="133"/>
      <c r="G7" s="133">
        <v>12.57</v>
      </c>
      <c r="H7" s="133">
        <v>12.57</v>
      </c>
      <c r="I7" s="133"/>
      <c r="J7" s="133"/>
      <c r="K7" s="134"/>
      <c r="L7" s="135"/>
      <c r="N7" s="30" t="s">
        <v>19</v>
      </c>
      <c r="O7" s="28">
        <f t="shared" si="0"/>
        <v>24</v>
      </c>
      <c r="P7" s="48" t="s">
        <v>20</v>
      </c>
      <c r="Q7" s="28"/>
    </row>
    <row r="8" spans="1:17" ht="15" customHeight="1" thickBot="1">
      <c r="A8" s="5">
        <v>3</v>
      </c>
      <c r="B8" s="55" t="s">
        <v>133</v>
      </c>
      <c r="C8" s="56"/>
      <c r="D8" s="56"/>
      <c r="E8" s="56"/>
      <c r="F8" s="59"/>
      <c r="G8" s="60"/>
      <c r="H8" s="60"/>
      <c r="I8" s="68">
        <v>32</v>
      </c>
      <c r="J8" s="68">
        <v>6</v>
      </c>
      <c r="K8" s="69"/>
      <c r="L8" s="64">
        <f>SUM(I8:K8)</f>
        <v>38</v>
      </c>
      <c r="N8" s="30" t="s">
        <v>21</v>
      </c>
      <c r="O8" s="28">
        <f t="shared" si="0"/>
        <v>23</v>
      </c>
      <c r="P8" s="48" t="s">
        <v>22</v>
      </c>
      <c r="Q8" s="28"/>
    </row>
    <row r="9" spans="1:17" ht="15" customHeight="1" thickBot="1">
      <c r="A9" s="5">
        <v>3</v>
      </c>
      <c r="B9" s="55" t="s">
        <v>94</v>
      </c>
      <c r="C9" s="56"/>
      <c r="D9" s="56"/>
      <c r="E9" s="56"/>
      <c r="F9" s="8"/>
      <c r="G9" s="57"/>
      <c r="H9" s="60"/>
      <c r="I9" s="66">
        <v>32</v>
      </c>
      <c r="J9" s="66">
        <v>6</v>
      </c>
      <c r="K9" s="67"/>
      <c r="L9" s="64">
        <f>SUM(I9:K9)</f>
        <v>38</v>
      </c>
      <c r="N9" s="30" t="s">
        <v>23</v>
      </c>
      <c r="O9" s="28">
        <f t="shared" si="0"/>
        <v>22</v>
      </c>
      <c r="P9" s="48" t="s">
        <v>24</v>
      </c>
      <c r="Q9" s="28"/>
    </row>
    <row r="10" spans="1:17" ht="15" customHeight="1" thickBot="1">
      <c r="A10" s="129">
        <v>3</v>
      </c>
      <c r="B10" s="130" t="s">
        <v>9</v>
      </c>
      <c r="C10" s="131">
        <v>2</v>
      </c>
      <c r="D10" s="132"/>
      <c r="E10" s="132"/>
      <c r="F10" s="133"/>
      <c r="G10" s="133">
        <v>8.79</v>
      </c>
      <c r="H10" s="133">
        <v>8.79</v>
      </c>
      <c r="I10" s="133"/>
      <c r="J10" s="133"/>
      <c r="K10" s="134"/>
      <c r="L10" s="135"/>
      <c r="N10" s="30" t="s">
        <v>25</v>
      </c>
      <c r="O10" s="28">
        <f t="shared" si="0"/>
        <v>21</v>
      </c>
      <c r="P10" s="48" t="s">
        <v>26</v>
      </c>
      <c r="Q10" s="28"/>
    </row>
    <row r="11" spans="1:17" ht="15" customHeight="1" thickBot="1">
      <c r="A11" s="5">
        <v>4</v>
      </c>
      <c r="B11" s="55" t="s">
        <v>88</v>
      </c>
      <c r="C11" s="56"/>
      <c r="D11" s="56"/>
      <c r="E11" s="56"/>
      <c r="F11" s="57"/>
      <c r="G11" s="57"/>
      <c r="H11" s="60"/>
      <c r="I11" s="66">
        <v>31</v>
      </c>
      <c r="J11" s="66">
        <v>4</v>
      </c>
      <c r="K11" s="67"/>
      <c r="L11" s="64">
        <f>SUM(I11:K11)</f>
        <v>35</v>
      </c>
      <c r="N11" s="32" t="s">
        <v>27</v>
      </c>
      <c r="O11" s="28">
        <f t="shared" si="0"/>
        <v>20</v>
      </c>
      <c r="P11" s="48" t="s">
        <v>28</v>
      </c>
      <c r="Q11" s="28"/>
    </row>
    <row r="12" spans="1:17" s="7" customFormat="1" ht="15" customHeight="1" thickBot="1">
      <c r="A12" s="5">
        <v>4</v>
      </c>
      <c r="B12" s="55" t="s">
        <v>134</v>
      </c>
      <c r="C12" s="56"/>
      <c r="D12" s="56"/>
      <c r="E12" s="56"/>
      <c r="F12" s="57"/>
      <c r="G12" s="57"/>
      <c r="H12" s="60"/>
      <c r="I12" s="66">
        <v>31</v>
      </c>
      <c r="J12" s="66">
        <v>4</v>
      </c>
      <c r="K12" s="67"/>
      <c r="L12" s="64">
        <f>SUM(I12:K12)</f>
        <v>35</v>
      </c>
      <c r="N12" s="33" t="s">
        <v>29</v>
      </c>
      <c r="O12" s="28">
        <f t="shared" si="0"/>
        <v>19</v>
      </c>
      <c r="P12" s="48" t="s">
        <v>30</v>
      </c>
      <c r="Q12" s="28"/>
    </row>
    <row r="13" spans="1:17" s="7" customFormat="1" ht="15" customHeight="1" thickBot="1">
      <c r="A13" s="129">
        <v>4</v>
      </c>
      <c r="B13" s="130" t="s">
        <v>9</v>
      </c>
      <c r="C13" s="131">
        <v>1</v>
      </c>
      <c r="D13" s="132"/>
      <c r="E13" s="132"/>
      <c r="F13" s="133"/>
      <c r="G13" s="133">
        <v>7.41</v>
      </c>
      <c r="H13" s="133">
        <v>7.41</v>
      </c>
      <c r="I13" s="133"/>
      <c r="J13" s="133"/>
      <c r="K13" s="134"/>
      <c r="L13" s="135"/>
      <c r="N13" s="34" t="s">
        <v>31</v>
      </c>
      <c r="O13" s="28">
        <f t="shared" si="0"/>
        <v>18</v>
      </c>
      <c r="P13" s="48" t="s">
        <v>32</v>
      </c>
      <c r="Q13" s="28"/>
    </row>
    <row r="14" spans="1:17" s="7" customFormat="1" ht="15" customHeight="1" thickBot="1">
      <c r="A14" s="5">
        <v>5</v>
      </c>
      <c r="B14" s="55" t="s">
        <v>91</v>
      </c>
      <c r="C14" s="56"/>
      <c r="D14" s="56"/>
      <c r="E14" s="56"/>
      <c r="F14" s="57"/>
      <c r="G14" s="57"/>
      <c r="H14" s="60"/>
      <c r="I14" s="66">
        <v>30</v>
      </c>
      <c r="J14" s="66">
        <v>2</v>
      </c>
      <c r="K14" s="67"/>
      <c r="L14" s="67">
        <f>SUM(I14:K14)</f>
        <v>32</v>
      </c>
      <c r="N14" s="33" t="s">
        <v>33</v>
      </c>
      <c r="O14" s="28">
        <f t="shared" si="0"/>
        <v>17</v>
      </c>
      <c r="P14" s="48" t="s">
        <v>34</v>
      </c>
      <c r="Q14" s="28"/>
    </row>
    <row r="15" spans="1:17" ht="15" customHeight="1" thickBot="1">
      <c r="A15" s="5">
        <v>5</v>
      </c>
      <c r="B15" s="55" t="s">
        <v>135</v>
      </c>
      <c r="C15" s="56"/>
      <c r="D15" s="56"/>
      <c r="E15" s="56"/>
      <c r="F15" s="57"/>
      <c r="G15" s="57"/>
      <c r="H15" s="60"/>
      <c r="I15" s="66">
        <v>30</v>
      </c>
      <c r="J15" s="66">
        <v>2</v>
      </c>
      <c r="K15" s="67"/>
      <c r="L15" s="67">
        <f>SUM(I15:K15)</f>
        <v>32</v>
      </c>
      <c r="N15" s="32" t="s">
        <v>35</v>
      </c>
      <c r="O15" s="28">
        <f aca="true" t="shared" si="1" ref="O15:O23">O14-1</f>
        <v>16</v>
      </c>
      <c r="P15" s="48" t="s">
        <v>36</v>
      </c>
      <c r="Q15" s="28"/>
    </row>
    <row r="16" spans="1:17" ht="15" customHeight="1" thickBot="1">
      <c r="A16" s="129">
        <v>5</v>
      </c>
      <c r="B16" s="130" t="s">
        <v>9</v>
      </c>
      <c r="C16" s="131">
        <v>1</v>
      </c>
      <c r="D16" s="132"/>
      <c r="E16" s="132"/>
      <c r="F16" s="133"/>
      <c r="G16" s="133">
        <v>7.33</v>
      </c>
      <c r="H16" s="133">
        <v>7.33</v>
      </c>
      <c r="I16" s="133"/>
      <c r="J16" s="133"/>
      <c r="K16" s="134"/>
      <c r="L16" s="135"/>
      <c r="N16" s="32" t="s">
        <v>37</v>
      </c>
      <c r="O16" s="28">
        <f t="shared" si="1"/>
        <v>15</v>
      </c>
      <c r="P16" s="48" t="s">
        <v>38</v>
      </c>
      <c r="Q16" s="28"/>
    </row>
    <row r="17" spans="1:17" ht="15" customHeight="1" thickBot="1">
      <c r="A17" s="5">
        <v>6</v>
      </c>
      <c r="B17" s="55" t="s">
        <v>83</v>
      </c>
      <c r="C17" s="56"/>
      <c r="D17" s="56"/>
      <c r="E17" s="56"/>
      <c r="F17" s="57"/>
      <c r="G17" s="57"/>
      <c r="H17" s="60"/>
      <c r="I17" s="66">
        <v>29</v>
      </c>
      <c r="J17" s="70"/>
      <c r="K17" s="67"/>
      <c r="L17" s="64">
        <f>SUM(I17:K17)</f>
        <v>29</v>
      </c>
      <c r="N17" s="53" t="s">
        <v>56</v>
      </c>
      <c r="O17" s="28">
        <f t="shared" si="1"/>
        <v>14</v>
      </c>
      <c r="P17" s="54" t="s">
        <v>57</v>
      </c>
      <c r="Q17" s="31"/>
    </row>
    <row r="18" spans="1:17" ht="15" customHeight="1" thickBot="1">
      <c r="A18" s="5">
        <v>6</v>
      </c>
      <c r="B18" s="55" t="s">
        <v>100</v>
      </c>
      <c r="C18" s="56"/>
      <c r="D18" s="56"/>
      <c r="E18" s="56"/>
      <c r="F18" s="57"/>
      <c r="G18" s="57"/>
      <c r="H18" s="60"/>
      <c r="I18" s="66">
        <v>29</v>
      </c>
      <c r="J18" s="70"/>
      <c r="K18" s="67"/>
      <c r="L18" s="64">
        <f>SUM(I18:K18)</f>
        <v>29</v>
      </c>
      <c r="N18" s="53" t="s">
        <v>59</v>
      </c>
      <c r="O18" s="28">
        <f t="shared" si="1"/>
        <v>13</v>
      </c>
      <c r="P18" s="54" t="s">
        <v>58</v>
      </c>
      <c r="Q18" s="31"/>
    </row>
    <row r="19" spans="1:17" ht="15" customHeight="1" thickBot="1">
      <c r="A19" s="129">
        <v>6</v>
      </c>
      <c r="B19" s="130" t="s">
        <v>9</v>
      </c>
      <c r="C19" s="131">
        <v>1</v>
      </c>
      <c r="D19" s="132"/>
      <c r="E19" s="132"/>
      <c r="F19" s="133"/>
      <c r="G19" s="133">
        <v>7.15</v>
      </c>
      <c r="H19" s="133">
        <v>7.15</v>
      </c>
      <c r="I19" s="133"/>
      <c r="J19" s="133"/>
      <c r="K19" s="134" t="s">
        <v>78</v>
      </c>
      <c r="L19" s="135"/>
      <c r="N19" s="75" t="s">
        <v>60</v>
      </c>
      <c r="O19" s="76">
        <f t="shared" si="1"/>
        <v>12</v>
      </c>
      <c r="P19" s="54" t="s">
        <v>64</v>
      </c>
      <c r="Q19" s="29"/>
    </row>
    <row r="20" spans="1:17" s="7" customFormat="1" ht="15" customHeight="1" thickBot="1">
      <c r="A20" s="5">
        <v>7</v>
      </c>
      <c r="B20" s="55" t="s">
        <v>124</v>
      </c>
      <c r="C20" s="56"/>
      <c r="D20" s="56"/>
      <c r="E20" s="56"/>
      <c r="F20" s="57"/>
      <c r="G20" s="57"/>
      <c r="H20" s="60"/>
      <c r="I20" s="66">
        <v>28</v>
      </c>
      <c r="J20" s="70"/>
      <c r="K20" s="67"/>
      <c r="L20" s="64">
        <f>SUM(I20:K20)</f>
        <v>28</v>
      </c>
      <c r="N20" s="53" t="s">
        <v>61</v>
      </c>
      <c r="O20" s="77">
        <f t="shared" si="1"/>
        <v>11</v>
      </c>
      <c r="P20" s="54" t="s">
        <v>65</v>
      </c>
      <c r="Q20" s="29"/>
    </row>
    <row r="21" spans="1:17" ht="15" customHeight="1" thickBot="1">
      <c r="A21" s="5">
        <v>7</v>
      </c>
      <c r="B21" s="55" t="s">
        <v>85</v>
      </c>
      <c r="C21" s="56"/>
      <c r="D21" s="56"/>
      <c r="E21" s="56"/>
      <c r="F21" s="57"/>
      <c r="G21" s="57"/>
      <c r="H21" s="60"/>
      <c r="I21" s="66">
        <v>28</v>
      </c>
      <c r="J21" s="70"/>
      <c r="K21" s="67"/>
      <c r="L21" s="64">
        <f>SUM(I21:K21)</f>
        <v>28</v>
      </c>
      <c r="N21" s="53" t="s">
        <v>62</v>
      </c>
      <c r="O21" s="77">
        <f t="shared" si="1"/>
        <v>10</v>
      </c>
      <c r="P21" s="54" t="s">
        <v>66</v>
      </c>
      <c r="Q21" s="31"/>
    </row>
    <row r="22" spans="1:17" ht="15" customHeight="1" thickBot="1">
      <c r="A22" s="129">
        <v>7</v>
      </c>
      <c r="B22" s="130" t="s">
        <v>9</v>
      </c>
      <c r="C22" s="131">
        <v>2</v>
      </c>
      <c r="D22" s="132"/>
      <c r="E22" s="132"/>
      <c r="F22" s="133"/>
      <c r="G22" s="133">
        <v>6.74</v>
      </c>
      <c r="H22" s="133">
        <v>6.74</v>
      </c>
      <c r="I22" s="133"/>
      <c r="J22" s="133"/>
      <c r="K22" s="134"/>
      <c r="L22" s="135"/>
      <c r="N22" s="53" t="s">
        <v>63</v>
      </c>
      <c r="O22" s="77">
        <f t="shared" si="1"/>
        <v>9</v>
      </c>
      <c r="P22" s="54" t="s">
        <v>67</v>
      </c>
      <c r="Q22" s="29"/>
    </row>
    <row r="23" spans="1:17" ht="15" customHeight="1" thickBot="1">
      <c r="A23" s="5">
        <v>8</v>
      </c>
      <c r="B23" s="55" t="s">
        <v>136</v>
      </c>
      <c r="C23" s="56"/>
      <c r="D23" s="56"/>
      <c r="E23" s="56"/>
      <c r="F23" s="57"/>
      <c r="G23" s="57"/>
      <c r="H23" s="60"/>
      <c r="I23" s="66">
        <v>27</v>
      </c>
      <c r="J23" s="70"/>
      <c r="K23" s="67"/>
      <c r="L23" s="64">
        <f>SUM(I23:K23)</f>
        <v>27</v>
      </c>
      <c r="N23" s="53" t="s">
        <v>69</v>
      </c>
      <c r="O23" s="77">
        <f t="shared" si="1"/>
        <v>8</v>
      </c>
      <c r="P23" s="54" t="s">
        <v>68</v>
      </c>
      <c r="Q23" s="29"/>
    </row>
    <row r="24" spans="1:18" ht="15" customHeight="1" thickBot="1">
      <c r="A24" s="5">
        <v>8</v>
      </c>
      <c r="B24" s="55" t="s">
        <v>137</v>
      </c>
      <c r="C24" s="56"/>
      <c r="D24" s="56"/>
      <c r="E24" s="56"/>
      <c r="F24" s="57"/>
      <c r="G24" s="57"/>
      <c r="H24" s="60"/>
      <c r="I24" s="66">
        <v>27</v>
      </c>
      <c r="J24" s="70"/>
      <c r="K24" s="67"/>
      <c r="L24" s="64">
        <f>SUM(I24:K24)</f>
        <v>27</v>
      </c>
      <c r="N24" s="53"/>
      <c r="O24" s="77"/>
      <c r="P24" s="54"/>
      <c r="Q24" s="11"/>
      <c r="R24" s="11"/>
    </row>
    <row r="25" spans="1:18" s="7" customFormat="1" ht="15" customHeight="1" thickBot="1">
      <c r="A25" s="129">
        <v>8</v>
      </c>
      <c r="B25" s="130" t="s">
        <v>9</v>
      </c>
      <c r="C25" s="131">
        <v>1</v>
      </c>
      <c r="D25" s="132"/>
      <c r="E25" s="132"/>
      <c r="F25" s="133"/>
      <c r="G25" s="133">
        <v>2.08</v>
      </c>
      <c r="H25" s="133">
        <v>2.08</v>
      </c>
      <c r="I25" s="133"/>
      <c r="J25" s="133"/>
      <c r="K25" s="134"/>
      <c r="L25" s="135"/>
      <c r="N25" s="27" t="s">
        <v>39</v>
      </c>
      <c r="O25" s="28"/>
      <c r="P25" s="49" t="s">
        <v>40</v>
      </c>
      <c r="Q25" s="11"/>
      <c r="R25" s="11"/>
    </row>
    <row r="26" spans="1:18" s="7" customFormat="1" ht="15" customHeight="1" thickBot="1">
      <c r="A26" s="5">
        <v>9</v>
      </c>
      <c r="B26" s="55" t="s">
        <v>107</v>
      </c>
      <c r="C26" s="56"/>
      <c r="D26" s="56"/>
      <c r="E26" s="56"/>
      <c r="F26" s="57"/>
      <c r="G26" s="57"/>
      <c r="H26" s="60"/>
      <c r="I26" s="160">
        <v>13.5</v>
      </c>
      <c r="J26" s="70"/>
      <c r="K26" s="67"/>
      <c r="L26" s="164">
        <f>SUM(I26:K26)</f>
        <v>13.5</v>
      </c>
      <c r="N26" s="30" t="s">
        <v>15</v>
      </c>
      <c r="O26" s="28">
        <v>10</v>
      </c>
      <c r="P26" s="123"/>
      <c r="Q26" s="11"/>
      <c r="R26" s="11"/>
    </row>
    <row r="27" spans="1:18" s="7" customFormat="1" ht="15" customHeight="1" thickBot="1">
      <c r="A27" s="5">
        <v>9</v>
      </c>
      <c r="B27" s="55" t="s">
        <v>103</v>
      </c>
      <c r="C27" s="56"/>
      <c r="D27" s="56"/>
      <c r="E27" s="56"/>
      <c r="F27" s="57"/>
      <c r="G27" s="57"/>
      <c r="H27" s="60"/>
      <c r="I27" s="160">
        <v>13.5</v>
      </c>
      <c r="J27" s="70"/>
      <c r="K27" s="67"/>
      <c r="L27" s="164">
        <f>SUM(I27:K27)</f>
        <v>13.5</v>
      </c>
      <c r="N27" s="30" t="s">
        <v>17</v>
      </c>
      <c r="O27" s="28">
        <v>8</v>
      </c>
      <c r="P27" s="123"/>
      <c r="Q27" s="11"/>
      <c r="R27" s="11"/>
    </row>
    <row r="28" spans="1:18" s="7" customFormat="1" ht="15" customHeight="1" thickBot="1">
      <c r="A28" s="129">
        <v>9</v>
      </c>
      <c r="B28" s="130" t="s">
        <v>9</v>
      </c>
      <c r="C28" s="131">
        <v>0</v>
      </c>
      <c r="D28" s="132"/>
      <c r="E28" s="132"/>
      <c r="F28" s="133"/>
      <c r="G28" s="133">
        <v>0</v>
      </c>
      <c r="H28" s="133">
        <v>0</v>
      </c>
      <c r="I28" s="162"/>
      <c r="J28" s="133"/>
      <c r="K28" s="134"/>
      <c r="L28" s="135"/>
      <c r="N28" s="30" t="s">
        <v>19</v>
      </c>
      <c r="O28" s="28">
        <v>6</v>
      </c>
      <c r="P28" s="123"/>
      <c r="Q28" s="11"/>
      <c r="R28" s="11"/>
    </row>
    <row r="29" spans="1:18" ht="15" customHeight="1" thickBot="1">
      <c r="A29" s="5">
        <v>10</v>
      </c>
      <c r="B29" s="61" t="s">
        <v>93</v>
      </c>
      <c r="C29" s="56"/>
      <c r="D29" s="56"/>
      <c r="E29" s="56"/>
      <c r="F29" s="57"/>
      <c r="G29" s="57"/>
      <c r="H29" s="60"/>
      <c r="I29" s="160">
        <v>13.5</v>
      </c>
      <c r="J29" s="70"/>
      <c r="K29" s="67"/>
      <c r="L29" s="164">
        <f>SUM(I29:K29)</f>
        <v>13.5</v>
      </c>
      <c r="N29" s="30" t="s">
        <v>21</v>
      </c>
      <c r="O29" s="28">
        <v>4</v>
      </c>
      <c r="P29" s="123"/>
      <c r="Q29" s="11"/>
      <c r="R29" s="11"/>
    </row>
    <row r="30" spans="1:18" ht="15" customHeight="1" thickBot="1">
      <c r="A30" s="5">
        <v>10</v>
      </c>
      <c r="B30" s="55" t="s">
        <v>92</v>
      </c>
      <c r="C30" s="56"/>
      <c r="D30" s="56"/>
      <c r="E30" s="56"/>
      <c r="F30" s="57"/>
      <c r="G30" s="57"/>
      <c r="H30" s="60"/>
      <c r="I30" s="160">
        <v>13.5</v>
      </c>
      <c r="J30" s="70"/>
      <c r="K30" s="67"/>
      <c r="L30" s="164">
        <f>SUM(I30:K30)</f>
        <v>13.5</v>
      </c>
      <c r="N30" s="35" t="s">
        <v>23</v>
      </c>
      <c r="O30" s="36">
        <v>2</v>
      </c>
      <c r="P30" s="154"/>
      <c r="Q30" s="11"/>
      <c r="R30" s="11"/>
    </row>
    <row r="31" spans="1:18" ht="15" customHeight="1" thickBot="1">
      <c r="A31" s="129">
        <v>10</v>
      </c>
      <c r="B31" s="130" t="s">
        <v>9</v>
      </c>
      <c r="C31" s="131">
        <v>0</v>
      </c>
      <c r="D31" s="132"/>
      <c r="E31" s="132"/>
      <c r="F31" s="133"/>
      <c r="G31" s="133">
        <v>0</v>
      </c>
      <c r="H31" s="133">
        <v>0</v>
      </c>
      <c r="I31" s="162"/>
      <c r="J31" s="133"/>
      <c r="K31" s="134"/>
      <c r="L31" s="135"/>
      <c r="O31" s="37"/>
      <c r="P31" s="51"/>
      <c r="Q31" s="11"/>
      <c r="R31" s="11"/>
    </row>
    <row r="32" spans="1:18" ht="15" customHeight="1" thickBot="1">
      <c r="A32" s="5">
        <v>11</v>
      </c>
      <c r="B32" s="62" t="s">
        <v>96</v>
      </c>
      <c r="C32" s="56"/>
      <c r="D32" s="56"/>
      <c r="E32" s="56"/>
      <c r="F32" s="57"/>
      <c r="G32" s="57"/>
      <c r="H32" s="60"/>
      <c r="I32" s="160">
        <v>13.5</v>
      </c>
      <c r="J32" s="70"/>
      <c r="K32" s="67"/>
      <c r="L32" s="164">
        <f>SUM(I32:K32)</f>
        <v>13.5</v>
      </c>
      <c r="O32" s="37"/>
      <c r="P32" s="51"/>
      <c r="Q32" s="11"/>
      <c r="R32" s="11"/>
    </row>
    <row r="33" spans="1:18" s="7" customFormat="1" ht="15" customHeight="1" thickBot="1">
      <c r="A33" s="5">
        <v>11</v>
      </c>
      <c r="B33" s="55" t="s">
        <v>99</v>
      </c>
      <c r="C33" s="56"/>
      <c r="D33" s="56"/>
      <c r="E33" s="56"/>
      <c r="F33" s="60"/>
      <c r="G33" s="57"/>
      <c r="H33" s="60"/>
      <c r="I33" s="160">
        <v>13.5</v>
      </c>
      <c r="J33" s="70"/>
      <c r="K33" s="67"/>
      <c r="L33" s="164">
        <f>SUM(I33:K33)</f>
        <v>13.5</v>
      </c>
      <c r="O33" s="37"/>
      <c r="P33" s="51"/>
      <c r="Q33" s="11"/>
      <c r="R33" s="11"/>
    </row>
    <row r="34" spans="1:18" s="7" customFormat="1" ht="15" customHeight="1" thickBot="1">
      <c r="A34" s="129">
        <v>11</v>
      </c>
      <c r="B34" s="130" t="s">
        <v>9</v>
      </c>
      <c r="C34" s="131">
        <v>0</v>
      </c>
      <c r="D34" s="132"/>
      <c r="E34" s="132"/>
      <c r="F34" s="133"/>
      <c r="G34" s="133">
        <v>0</v>
      </c>
      <c r="H34" s="133">
        <v>0</v>
      </c>
      <c r="I34" s="162"/>
      <c r="J34" s="133"/>
      <c r="K34" s="134"/>
      <c r="L34" s="135"/>
      <c r="O34" s="37"/>
      <c r="P34" s="51"/>
      <c r="Q34" s="11"/>
      <c r="R34" s="11"/>
    </row>
    <row r="35" spans="1:18" ht="15" customHeight="1" thickBot="1">
      <c r="A35" s="5">
        <v>12</v>
      </c>
      <c r="B35" s="55" t="s">
        <v>138</v>
      </c>
      <c r="C35" s="56"/>
      <c r="D35" s="56"/>
      <c r="E35" s="56"/>
      <c r="F35" s="57"/>
      <c r="G35" s="57"/>
      <c r="H35" s="60"/>
      <c r="I35" s="160">
        <v>13.5</v>
      </c>
      <c r="J35" s="70"/>
      <c r="K35" s="67"/>
      <c r="L35" s="164">
        <f>SUM(I35:K35)</f>
        <v>13.5</v>
      </c>
      <c r="O35" s="18"/>
      <c r="P35" s="51"/>
      <c r="Q35" s="18"/>
      <c r="R35" s="18"/>
    </row>
    <row r="36" spans="1:18" ht="15" customHeight="1" thickBot="1">
      <c r="A36" s="5">
        <v>12</v>
      </c>
      <c r="B36" s="55" t="s">
        <v>108</v>
      </c>
      <c r="C36" s="56"/>
      <c r="D36" s="56"/>
      <c r="E36" s="56"/>
      <c r="F36" s="45"/>
      <c r="G36" s="57"/>
      <c r="H36" s="60"/>
      <c r="I36" s="160">
        <v>13.5</v>
      </c>
      <c r="J36" s="70"/>
      <c r="K36" s="67"/>
      <c r="L36" s="164">
        <f>SUM(I36:K36)</f>
        <v>13.5</v>
      </c>
      <c r="O36" s="18"/>
      <c r="P36" s="51"/>
      <c r="Q36" s="18"/>
      <c r="R36" s="18"/>
    </row>
    <row r="37" spans="1:18" ht="15" customHeight="1" thickBot="1">
      <c r="A37" s="129">
        <v>12</v>
      </c>
      <c r="B37" s="130" t="s">
        <v>9</v>
      </c>
      <c r="C37" s="131">
        <v>0</v>
      </c>
      <c r="D37" s="132"/>
      <c r="E37" s="132"/>
      <c r="F37" s="133"/>
      <c r="G37" s="133">
        <v>0</v>
      </c>
      <c r="H37" s="133">
        <v>0</v>
      </c>
      <c r="I37" s="162"/>
      <c r="J37" s="133"/>
      <c r="K37" s="134"/>
      <c r="L37" s="135"/>
      <c r="O37" s="18"/>
      <c r="P37" s="51"/>
      <c r="Q37" s="18"/>
      <c r="R37" s="18"/>
    </row>
    <row r="38" spans="1:18" ht="15" customHeight="1" thickBot="1">
      <c r="A38" s="5">
        <v>13</v>
      </c>
      <c r="B38" s="55" t="s">
        <v>102</v>
      </c>
      <c r="C38" s="56"/>
      <c r="D38" s="56"/>
      <c r="E38" s="56"/>
      <c r="F38" s="57"/>
      <c r="G38" s="57"/>
      <c r="H38" s="60"/>
      <c r="I38" s="160">
        <v>13.5</v>
      </c>
      <c r="J38" s="70"/>
      <c r="K38" s="87"/>
      <c r="L38" s="164">
        <f>SUM(I38:K38)</f>
        <v>13.5</v>
      </c>
      <c r="O38" s="18"/>
      <c r="P38" s="51"/>
      <c r="Q38" s="18"/>
      <c r="R38" s="18"/>
    </row>
    <row r="39" spans="1:18" s="7" customFormat="1" ht="15" customHeight="1" thickBot="1">
      <c r="A39" s="5">
        <v>13</v>
      </c>
      <c r="B39" s="61" t="s">
        <v>139</v>
      </c>
      <c r="C39" s="56"/>
      <c r="D39" s="56"/>
      <c r="E39" s="56"/>
      <c r="F39" s="57"/>
      <c r="G39" s="57"/>
      <c r="H39" s="60"/>
      <c r="I39" s="160">
        <v>13.5</v>
      </c>
      <c r="J39" s="70"/>
      <c r="K39" s="67"/>
      <c r="L39" s="164">
        <f>SUM(I39:K39)</f>
        <v>13.5</v>
      </c>
      <c r="O39" s="11"/>
      <c r="P39" s="51"/>
      <c r="Q39" s="11"/>
      <c r="R39" s="11"/>
    </row>
    <row r="40" spans="1:18" s="7" customFormat="1" ht="15" customHeight="1" thickBot="1">
      <c r="A40" s="137">
        <v>13</v>
      </c>
      <c r="B40" s="138" t="s">
        <v>9</v>
      </c>
      <c r="C40" s="139">
        <v>0</v>
      </c>
      <c r="D40" s="140"/>
      <c r="E40" s="140"/>
      <c r="F40" s="134"/>
      <c r="G40" s="134">
        <v>0</v>
      </c>
      <c r="H40" s="134">
        <v>0</v>
      </c>
      <c r="I40" s="163"/>
      <c r="J40" s="134"/>
      <c r="K40" s="134"/>
      <c r="L40" s="141"/>
      <c r="O40" s="11"/>
      <c r="P40" s="51"/>
      <c r="Q40" s="11"/>
      <c r="R40" s="11"/>
    </row>
    <row r="41" spans="1:18" s="7" customFormat="1" ht="15" customHeight="1" thickBot="1">
      <c r="A41" s="5">
        <v>14</v>
      </c>
      <c r="B41" s="85" t="s">
        <v>97</v>
      </c>
      <c r="C41" s="56"/>
      <c r="D41" s="56"/>
      <c r="E41" s="56"/>
      <c r="F41" s="57"/>
      <c r="G41" s="57"/>
      <c r="H41" s="60"/>
      <c r="I41" s="160">
        <v>13.5</v>
      </c>
      <c r="J41" s="70"/>
      <c r="K41" s="67"/>
      <c r="L41" s="164">
        <f>SUM(I41:K41)</f>
        <v>13.5</v>
      </c>
      <c r="O41" s="11"/>
      <c r="P41" s="51"/>
      <c r="Q41" s="11"/>
      <c r="R41" s="11"/>
    </row>
    <row r="42" spans="1:18" s="7" customFormat="1" ht="15" customHeight="1" thickBot="1">
      <c r="A42" s="5">
        <v>14</v>
      </c>
      <c r="B42" s="80" t="s">
        <v>82</v>
      </c>
      <c r="C42" s="56"/>
      <c r="D42" s="56"/>
      <c r="E42" s="56"/>
      <c r="F42" s="57"/>
      <c r="G42" s="57"/>
      <c r="H42" s="60"/>
      <c r="I42" s="160">
        <v>13.5</v>
      </c>
      <c r="J42" s="70"/>
      <c r="K42" s="67"/>
      <c r="L42" s="164">
        <f>SUM(I42:K42)</f>
        <v>13.5</v>
      </c>
      <c r="O42" s="11"/>
      <c r="P42" s="51"/>
      <c r="Q42" s="11"/>
      <c r="R42" s="11"/>
    </row>
    <row r="43" spans="1:18" s="7" customFormat="1" ht="15" customHeight="1" thickBot="1">
      <c r="A43" s="137">
        <v>14</v>
      </c>
      <c r="B43" s="138" t="s">
        <v>9</v>
      </c>
      <c r="C43" s="139">
        <v>0</v>
      </c>
      <c r="D43" s="140"/>
      <c r="E43" s="140"/>
      <c r="F43" s="134"/>
      <c r="G43" s="134">
        <v>0</v>
      </c>
      <c r="H43" s="134">
        <v>0</v>
      </c>
      <c r="I43" s="163"/>
      <c r="J43" s="134"/>
      <c r="K43" s="134"/>
      <c r="L43" s="141"/>
      <c r="O43" s="11"/>
      <c r="P43" s="51"/>
      <c r="Q43" s="11"/>
      <c r="R43" s="11"/>
    </row>
    <row r="44" spans="1:18" s="7" customFormat="1" ht="15" customHeight="1" thickBot="1">
      <c r="A44" s="5">
        <v>15</v>
      </c>
      <c r="B44" s="79" t="s">
        <v>114</v>
      </c>
      <c r="C44" s="56"/>
      <c r="D44" s="56"/>
      <c r="E44" s="56"/>
      <c r="F44" s="57"/>
      <c r="G44" s="57"/>
      <c r="H44" s="60"/>
      <c r="I44" s="160">
        <v>13.5</v>
      </c>
      <c r="J44" s="70"/>
      <c r="K44" s="67"/>
      <c r="L44" s="164">
        <f>SUM(I44:K44)</f>
        <v>13.5</v>
      </c>
      <c r="O44" s="11"/>
      <c r="P44" s="51"/>
      <c r="Q44" s="11"/>
      <c r="R44" s="11"/>
    </row>
    <row r="45" spans="1:18" s="7" customFormat="1" ht="15" customHeight="1" thickBot="1">
      <c r="A45" s="5">
        <v>15</v>
      </c>
      <c r="B45" s="86" t="s">
        <v>112</v>
      </c>
      <c r="C45" s="56"/>
      <c r="D45" s="56"/>
      <c r="E45" s="56"/>
      <c r="F45" s="57"/>
      <c r="G45" s="57"/>
      <c r="H45" s="60"/>
      <c r="I45" s="160">
        <v>13.5</v>
      </c>
      <c r="J45" s="70"/>
      <c r="K45" s="67"/>
      <c r="L45" s="164">
        <f>SUM(I45:K45)</f>
        <v>13.5</v>
      </c>
      <c r="O45" s="11"/>
      <c r="P45" s="51"/>
      <c r="Q45" s="11"/>
      <c r="R45" s="11"/>
    </row>
    <row r="46" spans="1:16" ht="16.5" customHeight="1" thickBot="1">
      <c r="A46" s="137">
        <v>15</v>
      </c>
      <c r="B46" s="138" t="s">
        <v>9</v>
      </c>
      <c r="C46" s="139">
        <v>0</v>
      </c>
      <c r="D46" s="134"/>
      <c r="E46" s="134"/>
      <c r="F46" s="140"/>
      <c r="G46" s="140">
        <v>0</v>
      </c>
      <c r="H46" s="134">
        <v>0</v>
      </c>
      <c r="I46" s="163"/>
      <c r="J46" s="134"/>
      <c r="K46" s="134"/>
      <c r="L46" s="141"/>
      <c r="P46" s="6"/>
    </row>
    <row r="47" spans="1:18" s="7" customFormat="1" ht="15" customHeight="1" thickBot="1">
      <c r="A47" s="5">
        <v>16</v>
      </c>
      <c r="B47" s="79" t="s">
        <v>95</v>
      </c>
      <c r="C47" s="56"/>
      <c r="D47" s="56"/>
      <c r="E47" s="56"/>
      <c r="F47" s="57"/>
      <c r="G47" s="57"/>
      <c r="H47" s="60"/>
      <c r="I47" s="160">
        <v>13.5</v>
      </c>
      <c r="J47" s="70"/>
      <c r="K47" s="67"/>
      <c r="L47" s="164">
        <f>SUM(I47:K47)</f>
        <v>13.5</v>
      </c>
      <c r="O47" s="11"/>
      <c r="P47" s="51"/>
      <c r="Q47" s="11"/>
      <c r="R47" s="11"/>
    </row>
    <row r="48" spans="1:18" s="7" customFormat="1" ht="15" customHeight="1" thickBot="1">
      <c r="A48" s="5">
        <v>16</v>
      </c>
      <c r="B48" s="86" t="s">
        <v>140</v>
      </c>
      <c r="C48" s="56"/>
      <c r="D48" s="56"/>
      <c r="E48" s="56"/>
      <c r="F48" s="57"/>
      <c r="G48" s="57"/>
      <c r="H48" s="60"/>
      <c r="I48" s="160">
        <v>13.5</v>
      </c>
      <c r="J48" s="70"/>
      <c r="K48" s="67"/>
      <c r="L48" s="164">
        <f>SUM(I48:K48)</f>
        <v>13.5</v>
      </c>
      <c r="O48" s="11"/>
      <c r="P48" s="51"/>
      <c r="Q48" s="11"/>
      <c r="R48" s="11"/>
    </row>
    <row r="49" spans="1:16" ht="16.5" customHeight="1" thickBot="1">
      <c r="A49" s="137">
        <v>16</v>
      </c>
      <c r="B49" s="138" t="s">
        <v>9</v>
      </c>
      <c r="C49" s="139">
        <v>0</v>
      </c>
      <c r="D49" s="134"/>
      <c r="E49" s="134"/>
      <c r="F49" s="140"/>
      <c r="G49" s="140">
        <v>0</v>
      </c>
      <c r="H49" s="134">
        <v>0</v>
      </c>
      <c r="I49" s="163"/>
      <c r="J49" s="134"/>
      <c r="K49" s="134"/>
      <c r="L49" s="141"/>
      <c r="P49" s="6"/>
    </row>
    <row r="50" spans="1:18" ht="15" customHeight="1" thickBot="1">
      <c r="A50" s="5">
        <v>17</v>
      </c>
      <c r="B50" s="79" t="s">
        <v>141</v>
      </c>
      <c r="C50" s="56"/>
      <c r="D50" s="56"/>
      <c r="E50" s="56"/>
      <c r="F50" s="57"/>
      <c r="G50" s="57"/>
      <c r="H50" s="60"/>
      <c r="I50" s="160">
        <v>13.5</v>
      </c>
      <c r="J50" s="70"/>
      <c r="K50" s="67"/>
      <c r="L50" s="164">
        <f>SUM(I50:K50)</f>
        <v>13.5</v>
      </c>
      <c r="O50" s="11"/>
      <c r="P50" s="51"/>
      <c r="Q50" s="11"/>
      <c r="R50" s="18"/>
    </row>
    <row r="51" spans="1:18" s="7" customFormat="1" ht="15" customHeight="1" thickBot="1">
      <c r="A51" s="5">
        <v>17</v>
      </c>
      <c r="B51" s="86" t="s">
        <v>106</v>
      </c>
      <c r="C51" s="56"/>
      <c r="D51" s="56"/>
      <c r="E51" s="56"/>
      <c r="F51" s="57"/>
      <c r="G51" s="57"/>
      <c r="H51" s="60"/>
      <c r="I51" s="160">
        <v>13.5</v>
      </c>
      <c r="J51" s="70"/>
      <c r="K51" s="67"/>
      <c r="L51" s="164">
        <f>SUM(I51:K51)</f>
        <v>13.5</v>
      </c>
      <c r="O51" s="11"/>
      <c r="P51" s="51"/>
      <c r="Q51" s="11"/>
      <c r="R51" s="11"/>
    </row>
    <row r="52" spans="1:18" ht="15" customHeight="1" thickBot="1">
      <c r="A52" s="137">
        <v>17</v>
      </c>
      <c r="B52" s="138" t="s">
        <v>9</v>
      </c>
      <c r="C52" s="139">
        <v>0</v>
      </c>
      <c r="D52" s="134"/>
      <c r="E52" s="134"/>
      <c r="F52" s="140"/>
      <c r="G52" s="140">
        <v>0</v>
      </c>
      <c r="H52" s="134">
        <v>0</v>
      </c>
      <c r="I52" s="163"/>
      <c r="J52" s="134"/>
      <c r="K52" s="134"/>
      <c r="L52" s="141"/>
      <c r="O52" s="11"/>
      <c r="P52" s="51"/>
      <c r="Q52" s="11"/>
      <c r="R52" s="11"/>
    </row>
    <row r="53" spans="1:18" ht="15" customHeight="1" thickBot="1">
      <c r="A53" s="5">
        <v>18</v>
      </c>
      <c r="B53" s="79"/>
      <c r="C53" s="56"/>
      <c r="D53" s="56"/>
      <c r="E53" s="56"/>
      <c r="F53" s="57"/>
      <c r="G53" s="57"/>
      <c r="H53" s="60"/>
      <c r="I53" s="160"/>
      <c r="J53" s="70"/>
      <c r="K53" s="67"/>
      <c r="L53" s="64">
        <f>SUM(I53:K53)</f>
        <v>0</v>
      </c>
      <c r="O53" s="11"/>
      <c r="P53" s="51"/>
      <c r="Q53" s="11"/>
      <c r="R53" s="11"/>
    </row>
    <row r="54" spans="1:12" ht="15" customHeight="1" thickBot="1">
      <c r="A54" s="5">
        <v>18</v>
      </c>
      <c r="B54" s="86"/>
      <c r="C54" s="56"/>
      <c r="D54" s="56"/>
      <c r="E54" s="56"/>
      <c r="F54" s="57"/>
      <c r="G54" s="57"/>
      <c r="H54" s="60"/>
      <c r="I54" s="160"/>
      <c r="J54" s="70"/>
      <c r="K54" s="67"/>
      <c r="L54" s="64">
        <f>SUM(I54:K54)</f>
        <v>0</v>
      </c>
    </row>
    <row r="55" spans="1:16" s="7" customFormat="1" ht="15" customHeight="1" thickBot="1">
      <c r="A55" s="137">
        <v>18</v>
      </c>
      <c r="B55" s="138" t="s">
        <v>9</v>
      </c>
      <c r="C55" s="139"/>
      <c r="D55" s="134"/>
      <c r="E55" s="134"/>
      <c r="F55" s="140"/>
      <c r="G55" s="140"/>
      <c r="H55" s="134"/>
      <c r="I55" s="163"/>
      <c r="J55" s="134"/>
      <c r="K55" s="134"/>
      <c r="L55" s="141"/>
      <c r="P55" s="9"/>
    </row>
    <row r="56" spans="1:12" ht="13.5" thickBot="1">
      <c r="A56" s="79"/>
      <c r="B56" s="142" t="s">
        <v>10</v>
      </c>
      <c r="C56" s="143">
        <f>SUM(C2:C43)</f>
        <v>16</v>
      </c>
      <c r="D56" s="143">
        <f>SUM(D2:D43)</f>
        <v>0</v>
      </c>
      <c r="E56" s="38"/>
      <c r="F56" s="39"/>
      <c r="G56" s="144" t="str">
        <f>B16</f>
        <v>Team Total</v>
      </c>
      <c r="H56" s="144">
        <f>SUM(G43,G40,G56,G37,G34,G31,G28,G25,G22,G19,G16,G13,G10,G7,G4)</f>
        <v>71.97</v>
      </c>
      <c r="I56" s="74"/>
      <c r="J56" s="74"/>
      <c r="K56" s="74"/>
      <c r="L56" s="74"/>
    </row>
    <row r="57" spans="2:12" ht="13.5" thickBot="1">
      <c r="B57" s="40"/>
      <c r="C57" s="40"/>
      <c r="D57" s="40"/>
      <c r="E57" s="40"/>
      <c r="F57" s="41"/>
      <c r="G57" s="144" t="s">
        <v>11</v>
      </c>
      <c r="H57" s="144">
        <f>(H56/C56)</f>
        <v>4.498125</v>
      </c>
      <c r="I57" s="7"/>
      <c r="J57" s="7"/>
      <c r="K57" s="7"/>
      <c r="L57" s="7"/>
    </row>
    <row r="58" ht="12.75">
      <c r="A58" s="7"/>
    </row>
    <row r="60" ht="12.75">
      <c r="G60" s="6"/>
    </row>
    <row r="61" spans="1:12" ht="12.7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ht="12.75">
      <c r="A62" s="7"/>
    </row>
  </sheetData>
  <sheetProtection/>
  <printOptions/>
  <pageMargins left="0.75" right="0.75" top="1" bottom="1" header="0.5" footer="0.5"/>
  <pageSetup fitToHeight="1" fitToWidth="1" horizontalDpi="300" verticalDpi="300" orientation="portrait" scale="78" r:id="rId1"/>
  <headerFooter alignWithMargins="0">
    <oddHeader>&amp;LLake Welsh&amp;RJanuary 23, 2010</oddHeader>
    <oddFooter>&amp;LLake Welsh&amp;RJanuary 23, 2010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6" sqref="F26"/>
    </sheetView>
  </sheetViews>
  <sheetFormatPr defaultColWidth="9.28125" defaultRowHeight="12.75"/>
  <cols>
    <col min="1" max="1" width="8.421875" style="9" bestFit="1" customWidth="1"/>
    <col min="2" max="2" width="17.421875" style="6" customWidth="1"/>
    <col min="3" max="3" width="9.7109375" style="6" bestFit="1" customWidth="1"/>
    <col min="4" max="4" width="10.7109375" style="6" bestFit="1" customWidth="1"/>
    <col min="5" max="5" width="7.7109375" style="6" bestFit="1" customWidth="1"/>
    <col min="6" max="6" width="8.421875" style="6" customWidth="1"/>
    <col min="7" max="7" width="13.28125" style="10" bestFit="1" customWidth="1"/>
    <col min="8" max="8" width="11.00390625" style="6" bestFit="1" customWidth="1"/>
    <col min="9" max="10" width="6.421875" style="6" bestFit="1" customWidth="1"/>
    <col min="11" max="11" width="8.421875" style="6" bestFit="1" customWidth="1"/>
    <col min="12" max="12" width="6.421875" style="6" bestFit="1" customWidth="1"/>
    <col min="13" max="13" width="2.421875" style="6" customWidth="1"/>
    <col min="14" max="14" width="12.7109375" style="6" bestFit="1" customWidth="1"/>
    <col min="15" max="15" width="3.00390625" style="6" bestFit="1" customWidth="1"/>
    <col min="16" max="16" width="29.421875" style="52" customWidth="1"/>
    <col min="17" max="17" width="29.421875" style="6" customWidth="1"/>
    <col min="18" max="16384" width="9.28125" style="6" customWidth="1"/>
  </cols>
  <sheetData>
    <row r="1" spans="1:17" s="4" customFormat="1" ht="53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41</v>
      </c>
      <c r="J1" s="1" t="s">
        <v>39</v>
      </c>
      <c r="K1" s="3" t="s">
        <v>8</v>
      </c>
      <c r="L1" s="1" t="s">
        <v>12</v>
      </c>
      <c r="N1" s="42" t="s">
        <v>13</v>
      </c>
      <c r="O1" s="43"/>
      <c r="P1" s="46"/>
      <c r="Q1" s="43"/>
    </row>
    <row r="2" spans="1:17" ht="15" customHeight="1" thickBot="1">
      <c r="A2" s="5">
        <v>1</v>
      </c>
      <c r="B2" s="55" t="s">
        <v>136</v>
      </c>
      <c r="C2" s="56"/>
      <c r="D2" s="56"/>
      <c r="E2" s="56"/>
      <c r="F2" s="78"/>
      <c r="G2" s="57"/>
      <c r="H2" s="60"/>
      <c r="I2" s="63">
        <v>32</v>
      </c>
      <c r="J2" s="63">
        <v>10</v>
      </c>
      <c r="K2" s="63">
        <v>5</v>
      </c>
      <c r="L2" s="64">
        <f>SUM(I2:K2)</f>
        <v>47</v>
      </c>
      <c r="N2" s="25"/>
      <c r="O2" s="26"/>
      <c r="P2" s="47"/>
      <c r="Q2" s="29"/>
    </row>
    <row r="3" spans="1:17" ht="15" customHeight="1" thickBot="1">
      <c r="A3" s="5">
        <v>1</v>
      </c>
      <c r="B3" s="55" t="s">
        <v>100</v>
      </c>
      <c r="C3" s="56"/>
      <c r="D3" s="58"/>
      <c r="E3" s="58"/>
      <c r="F3" s="59"/>
      <c r="G3" s="60"/>
      <c r="H3" s="60"/>
      <c r="I3" s="65">
        <v>32</v>
      </c>
      <c r="J3" s="65">
        <v>10</v>
      </c>
      <c r="K3" s="64">
        <v>5</v>
      </c>
      <c r="L3" s="64">
        <f>SUM(I3:K3)</f>
        <v>47</v>
      </c>
      <c r="N3" s="27" t="s">
        <v>14</v>
      </c>
      <c r="O3" s="28">
        <v>26</v>
      </c>
      <c r="P3" s="48"/>
      <c r="Q3" s="29"/>
    </row>
    <row r="4" spans="1:17" ht="15" customHeight="1" thickBot="1">
      <c r="A4" s="129">
        <v>1</v>
      </c>
      <c r="B4" s="130" t="s">
        <v>9</v>
      </c>
      <c r="C4" s="131">
        <v>5</v>
      </c>
      <c r="D4" s="132"/>
      <c r="E4" s="132"/>
      <c r="F4" s="133"/>
      <c r="G4" s="133"/>
      <c r="H4" s="133">
        <v>19.27</v>
      </c>
      <c r="I4" s="133"/>
      <c r="J4" s="133"/>
      <c r="K4" s="134"/>
      <c r="L4" s="135"/>
      <c r="N4" s="30"/>
      <c r="O4" s="28"/>
      <c r="P4" s="48"/>
      <c r="Q4" s="31"/>
    </row>
    <row r="5" spans="1:17" ht="15" customHeight="1" thickBot="1">
      <c r="A5" s="5">
        <v>2</v>
      </c>
      <c r="B5" s="55" t="s">
        <v>91</v>
      </c>
      <c r="C5" s="56"/>
      <c r="D5" s="56"/>
      <c r="E5" s="56"/>
      <c r="F5" s="56"/>
      <c r="G5" s="57"/>
      <c r="H5" s="60"/>
      <c r="I5" s="66">
        <v>31</v>
      </c>
      <c r="J5" s="66">
        <v>8</v>
      </c>
      <c r="K5" s="67">
        <v>5</v>
      </c>
      <c r="L5" s="64">
        <f>SUM(I5:K5)</f>
        <v>44</v>
      </c>
      <c r="N5" s="30" t="s">
        <v>15</v>
      </c>
      <c r="O5" s="28">
        <f>O3</f>
        <v>26</v>
      </c>
      <c r="P5" s="48" t="s">
        <v>16</v>
      </c>
      <c r="Q5" s="28"/>
    </row>
    <row r="6" spans="1:17" s="7" customFormat="1" ht="15" customHeight="1" thickBot="1">
      <c r="A6" s="5">
        <v>2</v>
      </c>
      <c r="B6" s="55" t="s">
        <v>92</v>
      </c>
      <c r="C6" s="56"/>
      <c r="D6" s="56"/>
      <c r="E6" s="56"/>
      <c r="F6" s="57"/>
      <c r="G6" s="57"/>
      <c r="H6" s="60"/>
      <c r="I6" s="66">
        <v>31</v>
      </c>
      <c r="J6" s="66">
        <v>8</v>
      </c>
      <c r="K6" s="67">
        <v>5</v>
      </c>
      <c r="L6" s="64">
        <f>SUM(I6:K6)</f>
        <v>44</v>
      </c>
      <c r="N6" s="30" t="s">
        <v>17</v>
      </c>
      <c r="O6" s="28">
        <f aca="true" t="shared" si="0" ref="O6:O14">O5-1</f>
        <v>25</v>
      </c>
      <c r="P6" s="48" t="s">
        <v>18</v>
      </c>
      <c r="Q6" s="28"/>
    </row>
    <row r="7" spans="1:17" s="7" customFormat="1" ht="15" customHeight="1" thickBot="1">
      <c r="A7" s="129">
        <v>2</v>
      </c>
      <c r="B7" s="130" t="s">
        <v>9</v>
      </c>
      <c r="C7" s="131">
        <v>5</v>
      </c>
      <c r="D7" s="132"/>
      <c r="E7" s="132"/>
      <c r="F7" s="133"/>
      <c r="G7" s="133"/>
      <c r="H7" s="133">
        <v>18.74</v>
      </c>
      <c r="I7" s="133"/>
      <c r="J7" s="133"/>
      <c r="K7" s="134"/>
      <c r="L7" s="135"/>
      <c r="N7" s="30" t="s">
        <v>19</v>
      </c>
      <c r="O7" s="28">
        <f t="shared" si="0"/>
        <v>24</v>
      </c>
      <c r="P7" s="48" t="s">
        <v>20</v>
      </c>
      <c r="Q7" s="28"/>
    </row>
    <row r="8" spans="1:17" ht="15" customHeight="1" thickBot="1">
      <c r="A8" s="5">
        <v>3</v>
      </c>
      <c r="B8" s="55" t="s">
        <v>88</v>
      </c>
      <c r="C8" s="56"/>
      <c r="D8" s="56"/>
      <c r="E8" s="56"/>
      <c r="F8" s="156"/>
      <c r="G8" s="60"/>
      <c r="H8" s="60"/>
      <c r="I8" s="68">
        <v>30</v>
      </c>
      <c r="J8" s="68">
        <v>6</v>
      </c>
      <c r="K8" s="69">
        <v>0</v>
      </c>
      <c r="L8" s="64">
        <f>SUM(I8:K8)</f>
        <v>36</v>
      </c>
      <c r="N8" s="30" t="s">
        <v>21</v>
      </c>
      <c r="O8" s="28">
        <f t="shared" si="0"/>
        <v>23</v>
      </c>
      <c r="P8" s="48" t="s">
        <v>22</v>
      </c>
      <c r="Q8" s="28"/>
    </row>
    <row r="9" spans="1:17" ht="15" customHeight="1" thickBot="1">
      <c r="A9" s="5">
        <v>3</v>
      </c>
      <c r="B9" s="55" t="s">
        <v>105</v>
      </c>
      <c r="C9" s="56"/>
      <c r="D9" s="56"/>
      <c r="E9" s="56"/>
      <c r="F9" s="8"/>
      <c r="G9" s="57"/>
      <c r="H9" s="60"/>
      <c r="I9" s="66">
        <v>30</v>
      </c>
      <c r="J9" s="66">
        <v>6</v>
      </c>
      <c r="K9" s="67">
        <v>5</v>
      </c>
      <c r="L9" s="64">
        <f>SUM(I9:K9)</f>
        <v>41</v>
      </c>
      <c r="N9" s="30" t="s">
        <v>23</v>
      </c>
      <c r="O9" s="28">
        <f t="shared" si="0"/>
        <v>22</v>
      </c>
      <c r="P9" s="48" t="s">
        <v>24</v>
      </c>
      <c r="Q9" s="28"/>
    </row>
    <row r="10" spans="1:17" ht="15" customHeight="1" thickBot="1">
      <c r="A10" s="129">
        <v>3</v>
      </c>
      <c r="B10" s="130" t="s">
        <v>9</v>
      </c>
      <c r="C10" s="131">
        <v>5</v>
      </c>
      <c r="D10" s="132"/>
      <c r="E10" s="132"/>
      <c r="F10" s="133"/>
      <c r="G10" s="133"/>
      <c r="H10" s="133">
        <v>18.4</v>
      </c>
      <c r="I10" s="133"/>
      <c r="J10" s="133"/>
      <c r="K10" s="134"/>
      <c r="L10" s="135"/>
      <c r="N10" s="30" t="s">
        <v>25</v>
      </c>
      <c r="O10" s="28">
        <f t="shared" si="0"/>
        <v>21</v>
      </c>
      <c r="P10" s="48" t="s">
        <v>26</v>
      </c>
      <c r="Q10" s="28"/>
    </row>
    <row r="11" spans="1:17" ht="15" customHeight="1" thickBot="1">
      <c r="A11" s="5">
        <v>4</v>
      </c>
      <c r="B11" s="55" t="s">
        <v>83</v>
      </c>
      <c r="C11" s="56"/>
      <c r="D11" s="56"/>
      <c r="E11" s="56"/>
      <c r="F11" s="57"/>
      <c r="G11" s="57"/>
      <c r="H11" s="60"/>
      <c r="I11" s="66">
        <v>29</v>
      </c>
      <c r="J11" s="66">
        <v>4</v>
      </c>
      <c r="K11" s="67">
        <v>5</v>
      </c>
      <c r="L11" s="64">
        <f>SUM(I11:K11)</f>
        <v>38</v>
      </c>
      <c r="N11" s="32" t="s">
        <v>27</v>
      </c>
      <c r="O11" s="28">
        <f t="shared" si="0"/>
        <v>20</v>
      </c>
      <c r="P11" s="48" t="s">
        <v>28</v>
      </c>
      <c r="Q11" s="28"/>
    </row>
    <row r="12" spans="1:17" s="7" customFormat="1" ht="15" customHeight="1" thickBot="1">
      <c r="A12" s="5">
        <v>4</v>
      </c>
      <c r="B12" s="55" t="s">
        <v>115</v>
      </c>
      <c r="C12" s="56"/>
      <c r="D12" s="56"/>
      <c r="E12" s="56"/>
      <c r="F12" s="57"/>
      <c r="G12" s="57"/>
      <c r="H12" s="60"/>
      <c r="I12" s="66">
        <v>29</v>
      </c>
      <c r="J12" s="66">
        <v>4</v>
      </c>
      <c r="K12" s="67">
        <v>0</v>
      </c>
      <c r="L12" s="64">
        <f>SUM(I12:K12)</f>
        <v>33</v>
      </c>
      <c r="N12" s="33" t="s">
        <v>29</v>
      </c>
      <c r="O12" s="28">
        <f t="shared" si="0"/>
        <v>19</v>
      </c>
      <c r="P12" s="48" t="s">
        <v>30</v>
      </c>
      <c r="Q12" s="28"/>
    </row>
    <row r="13" spans="1:17" s="7" customFormat="1" ht="15" customHeight="1" thickBot="1">
      <c r="A13" s="129">
        <v>4</v>
      </c>
      <c r="B13" s="130" t="s">
        <v>9</v>
      </c>
      <c r="C13" s="131">
        <v>5</v>
      </c>
      <c r="D13" s="132"/>
      <c r="E13" s="132"/>
      <c r="F13" s="133"/>
      <c r="G13" s="133"/>
      <c r="H13" s="133">
        <v>18.36</v>
      </c>
      <c r="I13" s="133"/>
      <c r="J13" s="133"/>
      <c r="K13" s="134"/>
      <c r="L13" s="135"/>
      <c r="N13" s="34" t="s">
        <v>31</v>
      </c>
      <c r="O13" s="28">
        <f t="shared" si="0"/>
        <v>18</v>
      </c>
      <c r="P13" s="48" t="s">
        <v>32</v>
      </c>
      <c r="Q13" s="28"/>
    </row>
    <row r="14" spans="1:17" s="7" customFormat="1" ht="15" customHeight="1" thickBot="1">
      <c r="A14" s="5">
        <v>5</v>
      </c>
      <c r="B14" s="55" t="s">
        <v>96</v>
      </c>
      <c r="C14" s="56"/>
      <c r="D14" s="56"/>
      <c r="E14" s="56"/>
      <c r="F14" s="57"/>
      <c r="G14" s="57"/>
      <c r="H14" s="60"/>
      <c r="I14" s="66">
        <v>28</v>
      </c>
      <c r="J14" s="66">
        <v>2</v>
      </c>
      <c r="K14" s="67">
        <v>5</v>
      </c>
      <c r="L14" s="67">
        <f>SUM(I14:K14)</f>
        <v>35</v>
      </c>
      <c r="N14" s="33" t="s">
        <v>33</v>
      </c>
      <c r="O14" s="28">
        <f t="shared" si="0"/>
        <v>17</v>
      </c>
      <c r="P14" s="48" t="s">
        <v>34</v>
      </c>
      <c r="Q14" s="28"/>
    </row>
    <row r="15" spans="1:17" ht="15" customHeight="1" thickBot="1">
      <c r="A15" s="5">
        <v>5</v>
      </c>
      <c r="B15" s="55" t="s">
        <v>113</v>
      </c>
      <c r="C15" s="56"/>
      <c r="D15" s="56"/>
      <c r="E15" s="56"/>
      <c r="F15" s="57"/>
      <c r="G15" s="57"/>
      <c r="H15" s="60"/>
      <c r="I15" s="66">
        <v>28</v>
      </c>
      <c r="J15" s="66">
        <v>2</v>
      </c>
      <c r="K15" s="67">
        <v>5</v>
      </c>
      <c r="L15" s="67">
        <f>SUM(I15:K15)</f>
        <v>35</v>
      </c>
      <c r="N15" s="32" t="s">
        <v>35</v>
      </c>
      <c r="O15" s="28">
        <f aca="true" t="shared" si="1" ref="O15:O23">O14-1</f>
        <v>16</v>
      </c>
      <c r="P15" s="48" t="s">
        <v>36</v>
      </c>
      <c r="Q15" s="28"/>
    </row>
    <row r="16" spans="1:17" ht="15" customHeight="1" thickBot="1">
      <c r="A16" s="129">
        <v>5</v>
      </c>
      <c r="B16" s="130" t="s">
        <v>9</v>
      </c>
      <c r="C16" s="131">
        <v>5</v>
      </c>
      <c r="D16" s="132"/>
      <c r="E16" s="132"/>
      <c r="F16" s="133"/>
      <c r="G16" s="133"/>
      <c r="H16" s="133">
        <v>17.29</v>
      </c>
      <c r="I16" s="133"/>
      <c r="J16" s="133"/>
      <c r="K16" s="134"/>
      <c r="L16" s="135"/>
      <c r="N16" s="32" t="s">
        <v>37</v>
      </c>
      <c r="O16" s="28">
        <f t="shared" si="1"/>
        <v>15</v>
      </c>
      <c r="P16" s="48" t="s">
        <v>38</v>
      </c>
      <c r="Q16" s="28"/>
    </row>
    <row r="17" spans="1:17" ht="15" customHeight="1" thickBot="1">
      <c r="A17" s="5">
        <v>6</v>
      </c>
      <c r="B17" s="55" t="s">
        <v>142</v>
      </c>
      <c r="C17" s="56"/>
      <c r="D17" s="56"/>
      <c r="E17" s="56"/>
      <c r="F17" s="57"/>
      <c r="G17" s="57"/>
      <c r="H17" s="60"/>
      <c r="I17" s="66">
        <v>27</v>
      </c>
      <c r="J17" s="70"/>
      <c r="K17" s="67">
        <v>5</v>
      </c>
      <c r="L17" s="64">
        <f>SUM(I17:K17)</f>
        <v>32</v>
      </c>
      <c r="N17" s="53" t="s">
        <v>56</v>
      </c>
      <c r="O17" s="28">
        <f t="shared" si="1"/>
        <v>14</v>
      </c>
      <c r="P17" s="54" t="s">
        <v>57</v>
      </c>
      <c r="Q17" s="31"/>
    </row>
    <row r="18" spans="1:17" ht="15" customHeight="1" thickBot="1">
      <c r="A18" s="5">
        <v>6</v>
      </c>
      <c r="B18" s="55" t="s">
        <v>139</v>
      </c>
      <c r="C18" s="56"/>
      <c r="D18" s="56"/>
      <c r="E18" s="56"/>
      <c r="F18" s="57"/>
      <c r="G18" s="57"/>
      <c r="H18" s="60"/>
      <c r="I18" s="66">
        <v>27</v>
      </c>
      <c r="J18" s="70"/>
      <c r="K18" s="67">
        <v>5</v>
      </c>
      <c r="L18" s="64">
        <f>SUM(I18:K18)</f>
        <v>32</v>
      </c>
      <c r="N18" s="53" t="s">
        <v>59</v>
      </c>
      <c r="O18" s="28">
        <f t="shared" si="1"/>
        <v>13</v>
      </c>
      <c r="P18" s="54" t="s">
        <v>58</v>
      </c>
      <c r="Q18" s="31"/>
    </row>
    <row r="19" spans="1:17" ht="15" customHeight="1" thickBot="1">
      <c r="A19" s="129">
        <v>6</v>
      </c>
      <c r="B19" s="130" t="s">
        <v>9</v>
      </c>
      <c r="C19" s="131">
        <v>5</v>
      </c>
      <c r="D19" s="132"/>
      <c r="E19" s="132"/>
      <c r="F19" s="133"/>
      <c r="G19" s="133"/>
      <c r="H19" s="133">
        <v>16.94</v>
      </c>
      <c r="I19" s="133"/>
      <c r="J19" s="133"/>
      <c r="K19" s="134"/>
      <c r="L19" s="135"/>
      <c r="N19" s="75" t="s">
        <v>60</v>
      </c>
      <c r="O19" s="76">
        <f t="shared" si="1"/>
        <v>12</v>
      </c>
      <c r="P19" s="54" t="s">
        <v>64</v>
      </c>
      <c r="Q19" s="29"/>
    </row>
    <row r="20" spans="1:17" s="7" customFormat="1" ht="15" customHeight="1" thickBot="1">
      <c r="A20" s="5">
        <v>7</v>
      </c>
      <c r="B20" s="55" t="s">
        <v>86</v>
      </c>
      <c r="C20" s="56"/>
      <c r="D20" s="56"/>
      <c r="E20" s="56"/>
      <c r="F20" s="57"/>
      <c r="G20" s="57"/>
      <c r="H20" s="60"/>
      <c r="I20" s="66">
        <v>26</v>
      </c>
      <c r="J20" s="70"/>
      <c r="K20" s="67">
        <v>5</v>
      </c>
      <c r="L20" s="64">
        <f>SUM(I20:K20)</f>
        <v>31</v>
      </c>
      <c r="N20" s="53" t="s">
        <v>61</v>
      </c>
      <c r="O20" s="77">
        <f t="shared" si="1"/>
        <v>11</v>
      </c>
      <c r="P20" s="54" t="s">
        <v>65</v>
      </c>
      <c r="Q20" s="29"/>
    </row>
    <row r="21" spans="1:17" ht="15" customHeight="1" thickBot="1">
      <c r="A21" s="5">
        <v>7</v>
      </c>
      <c r="B21" s="55" t="s">
        <v>106</v>
      </c>
      <c r="C21" s="56"/>
      <c r="D21" s="56"/>
      <c r="E21" s="56"/>
      <c r="F21" s="57"/>
      <c r="G21" s="57"/>
      <c r="H21" s="60"/>
      <c r="I21" s="66">
        <v>26</v>
      </c>
      <c r="J21" s="70"/>
      <c r="K21" s="67">
        <v>5</v>
      </c>
      <c r="L21" s="64">
        <f>SUM(I21:K21)</f>
        <v>31</v>
      </c>
      <c r="N21" s="53" t="s">
        <v>62</v>
      </c>
      <c r="O21" s="77">
        <f t="shared" si="1"/>
        <v>10</v>
      </c>
      <c r="P21" s="54" t="s">
        <v>66</v>
      </c>
      <c r="Q21" s="31"/>
    </row>
    <row r="22" spans="1:17" ht="15" customHeight="1" thickBot="1">
      <c r="A22" s="129">
        <v>7</v>
      </c>
      <c r="B22" s="130" t="s">
        <v>9</v>
      </c>
      <c r="C22" s="131">
        <v>5</v>
      </c>
      <c r="D22" s="132"/>
      <c r="E22" s="132"/>
      <c r="F22" s="133"/>
      <c r="G22" s="133"/>
      <c r="H22" s="133">
        <v>16.77</v>
      </c>
      <c r="I22" s="133"/>
      <c r="J22" s="133"/>
      <c r="K22" s="134"/>
      <c r="L22" s="135"/>
      <c r="N22" s="53" t="s">
        <v>63</v>
      </c>
      <c r="O22" s="77">
        <f t="shared" si="1"/>
        <v>9</v>
      </c>
      <c r="P22" s="54" t="s">
        <v>67</v>
      </c>
      <c r="Q22" s="29"/>
    </row>
    <row r="23" spans="1:17" ht="15" customHeight="1" thickBot="1">
      <c r="A23" s="5">
        <v>8</v>
      </c>
      <c r="B23" s="165" t="s">
        <v>107</v>
      </c>
      <c r="C23" s="56"/>
      <c r="D23" s="56"/>
      <c r="E23" s="56"/>
      <c r="F23" s="57"/>
      <c r="G23" s="57"/>
      <c r="H23" s="60"/>
      <c r="I23" s="66">
        <v>25</v>
      </c>
      <c r="J23" s="70"/>
      <c r="K23" s="67">
        <v>5</v>
      </c>
      <c r="L23" s="64">
        <f>SUM(I23:K23)</f>
        <v>30</v>
      </c>
      <c r="N23" s="53" t="s">
        <v>69</v>
      </c>
      <c r="O23" s="77">
        <f t="shared" si="1"/>
        <v>8</v>
      </c>
      <c r="P23" s="54" t="s">
        <v>68</v>
      </c>
      <c r="Q23" s="29"/>
    </row>
    <row r="24" spans="1:18" ht="15" customHeight="1" thickBot="1">
      <c r="A24" s="5">
        <v>8</v>
      </c>
      <c r="B24" s="55" t="s">
        <v>85</v>
      </c>
      <c r="C24" s="56"/>
      <c r="D24" s="56"/>
      <c r="E24" s="56"/>
      <c r="F24" s="57"/>
      <c r="G24" s="57"/>
      <c r="H24" s="60"/>
      <c r="I24" s="66">
        <v>25</v>
      </c>
      <c r="J24" s="70"/>
      <c r="K24" s="67">
        <v>5</v>
      </c>
      <c r="L24" s="64">
        <f>SUM(I24:K24)</f>
        <v>30</v>
      </c>
      <c r="N24" s="53"/>
      <c r="O24" s="77"/>
      <c r="P24" s="54"/>
      <c r="Q24" s="11"/>
      <c r="R24" s="11"/>
    </row>
    <row r="25" spans="1:18" s="7" customFormat="1" ht="15" customHeight="1" thickBot="1">
      <c r="A25" s="129">
        <v>8</v>
      </c>
      <c r="B25" s="130" t="s">
        <v>9</v>
      </c>
      <c r="C25" s="131">
        <v>5</v>
      </c>
      <c r="D25" s="132"/>
      <c r="E25" s="132"/>
      <c r="F25" s="133"/>
      <c r="G25" s="133"/>
      <c r="H25" s="133">
        <v>15.87</v>
      </c>
      <c r="I25" s="133"/>
      <c r="J25" s="133"/>
      <c r="K25" s="134"/>
      <c r="L25" s="135"/>
      <c r="N25" s="27" t="s">
        <v>39</v>
      </c>
      <c r="O25" s="28"/>
      <c r="P25" s="49" t="s">
        <v>40</v>
      </c>
      <c r="Q25" s="11"/>
      <c r="R25" s="11"/>
    </row>
    <row r="26" spans="1:18" s="7" customFormat="1" ht="15" customHeight="1" thickBot="1">
      <c r="A26" s="5">
        <v>9</v>
      </c>
      <c r="B26" s="55" t="s">
        <v>124</v>
      </c>
      <c r="C26" s="56"/>
      <c r="D26" s="56"/>
      <c r="E26" s="56"/>
      <c r="F26" s="166">
        <v>5.7</v>
      </c>
      <c r="G26" s="57"/>
      <c r="H26" s="60"/>
      <c r="I26" s="66">
        <v>24</v>
      </c>
      <c r="J26" s="70"/>
      <c r="K26" s="67">
        <v>5</v>
      </c>
      <c r="L26" s="64">
        <f>SUM(I26:K26)</f>
        <v>29</v>
      </c>
      <c r="N26" s="30" t="s">
        <v>15</v>
      </c>
      <c r="O26" s="28">
        <v>10</v>
      </c>
      <c r="P26" s="123"/>
      <c r="Q26" s="11"/>
      <c r="R26" s="11"/>
    </row>
    <row r="27" spans="1:18" s="7" customFormat="1" ht="15" customHeight="1" thickBot="1">
      <c r="A27" s="5">
        <v>9</v>
      </c>
      <c r="B27" s="55" t="s">
        <v>135</v>
      </c>
      <c r="C27" s="56"/>
      <c r="D27" s="56"/>
      <c r="E27" s="56"/>
      <c r="F27" s="57"/>
      <c r="G27" s="57"/>
      <c r="H27" s="60"/>
      <c r="I27" s="66">
        <v>24</v>
      </c>
      <c r="J27" s="70"/>
      <c r="K27" s="67">
        <v>5</v>
      </c>
      <c r="L27" s="64">
        <f>SUM(I27:K27)</f>
        <v>29</v>
      </c>
      <c r="N27" s="30" t="s">
        <v>17</v>
      </c>
      <c r="O27" s="28">
        <v>8</v>
      </c>
      <c r="P27" s="123"/>
      <c r="Q27" s="11"/>
      <c r="R27" s="11"/>
    </row>
    <row r="28" spans="1:18" s="7" customFormat="1" ht="15" customHeight="1" thickBot="1">
      <c r="A28" s="129">
        <v>9</v>
      </c>
      <c r="B28" s="130" t="s">
        <v>9</v>
      </c>
      <c r="C28" s="131">
        <v>5</v>
      </c>
      <c r="D28" s="132"/>
      <c r="E28" s="132"/>
      <c r="F28" s="133"/>
      <c r="G28" s="133"/>
      <c r="H28" s="133">
        <v>15.79</v>
      </c>
      <c r="I28" s="133"/>
      <c r="J28" s="133"/>
      <c r="K28" s="134"/>
      <c r="L28" s="135"/>
      <c r="N28" s="30" t="s">
        <v>19</v>
      </c>
      <c r="O28" s="28">
        <v>6</v>
      </c>
      <c r="P28" s="123"/>
      <c r="Q28" s="11"/>
      <c r="R28" s="11"/>
    </row>
    <row r="29" spans="1:18" ht="15" customHeight="1" thickBot="1">
      <c r="A29" s="5">
        <v>10</v>
      </c>
      <c r="B29" s="61" t="s">
        <v>87</v>
      </c>
      <c r="C29" s="56"/>
      <c r="D29" s="56"/>
      <c r="E29" s="56"/>
      <c r="F29" s="57"/>
      <c r="G29" s="57"/>
      <c r="H29" s="60"/>
      <c r="I29" s="66">
        <v>23</v>
      </c>
      <c r="J29" s="70"/>
      <c r="K29" s="67">
        <v>0</v>
      </c>
      <c r="L29" s="64">
        <f>SUM(I29:K29)</f>
        <v>23</v>
      </c>
      <c r="N29" s="30" t="s">
        <v>21</v>
      </c>
      <c r="O29" s="28">
        <v>4</v>
      </c>
      <c r="P29" s="123"/>
      <c r="Q29" s="11"/>
      <c r="R29" s="11"/>
    </row>
    <row r="30" spans="1:18" ht="15" customHeight="1" thickBot="1">
      <c r="A30" s="5">
        <v>10</v>
      </c>
      <c r="B30" s="55" t="s">
        <v>99</v>
      </c>
      <c r="C30" s="56"/>
      <c r="D30" s="56"/>
      <c r="E30" s="56"/>
      <c r="F30" s="57"/>
      <c r="G30" s="57"/>
      <c r="H30" s="60"/>
      <c r="I30" s="66">
        <v>23</v>
      </c>
      <c r="J30" s="70"/>
      <c r="K30" s="67">
        <v>5</v>
      </c>
      <c r="L30" s="64">
        <f>SUM(I30:K30)</f>
        <v>28</v>
      </c>
      <c r="N30" s="35" t="s">
        <v>23</v>
      </c>
      <c r="O30" s="36">
        <v>2</v>
      </c>
      <c r="P30" s="154"/>
      <c r="Q30" s="11"/>
      <c r="R30" s="11"/>
    </row>
    <row r="31" spans="1:18" ht="15" customHeight="1" thickBot="1">
      <c r="A31" s="129">
        <v>10</v>
      </c>
      <c r="B31" s="130" t="s">
        <v>9</v>
      </c>
      <c r="C31" s="131">
        <v>5</v>
      </c>
      <c r="D31" s="132"/>
      <c r="E31" s="132"/>
      <c r="F31" s="133"/>
      <c r="G31" s="133"/>
      <c r="H31" s="133">
        <v>14.93</v>
      </c>
      <c r="I31" s="133"/>
      <c r="J31" s="133"/>
      <c r="K31" s="134"/>
      <c r="L31" s="135"/>
      <c r="O31" s="37"/>
      <c r="P31" s="51"/>
      <c r="Q31" s="11"/>
      <c r="R31" s="11"/>
    </row>
    <row r="32" spans="1:18" ht="15" customHeight="1" thickBot="1">
      <c r="A32" s="5">
        <v>11</v>
      </c>
      <c r="B32" s="62" t="s">
        <v>108</v>
      </c>
      <c r="C32" s="56"/>
      <c r="D32" s="56"/>
      <c r="E32" s="56"/>
      <c r="F32" s="57"/>
      <c r="G32" s="57"/>
      <c r="H32" s="60"/>
      <c r="I32" s="66">
        <v>22</v>
      </c>
      <c r="J32" s="70"/>
      <c r="K32" s="67">
        <v>5</v>
      </c>
      <c r="L32" s="64">
        <f>SUM(I32:K32)</f>
        <v>27</v>
      </c>
      <c r="O32" s="37"/>
      <c r="P32" s="51"/>
      <c r="Q32" s="11"/>
      <c r="R32" s="11"/>
    </row>
    <row r="33" spans="1:18" s="7" customFormat="1" ht="15" customHeight="1" thickBot="1">
      <c r="A33" s="5">
        <v>11</v>
      </c>
      <c r="B33" s="55" t="s">
        <v>111</v>
      </c>
      <c r="C33" s="56"/>
      <c r="D33" s="56"/>
      <c r="E33" s="56"/>
      <c r="F33" s="60"/>
      <c r="G33" s="57"/>
      <c r="H33" s="60"/>
      <c r="I33" s="66">
        <v>22</v>
      </c>
      <c r="J33" s="70"/>
      <c r="K33" s="67">
        <v>5</v>
      </c>
      <c r="L33" s="64">
        <f>SUM(I33:K33)</f>
        <v>27</v>
      </c>
      <c r="O33" s="37"/>
      <c r="P33" s="51"/>
      <c r="Q33" s="11"/>
      <c r="R33" s="11"/>
    </row>
    <row r="34" spans="1:18" s="7" customFormat="1" ht="15" customHeight="1" thickBot="1">
      <c r="A34" s="129">
        <v>11</v>
      </c>
      <c r="B34" s="130" t="s">
        <v>9</v>
      </c>
      <c r="C34" s="131">
        <v>5</v>
      </c>
      <c r="D34" s="132"/>
      <c r="E34" s="132"/>
      <c r="F34" s="133"/>
      <c r="G34" s="133"/>
      <c r="H34" s="133">
        <v>14.19</v>
      </c>
      <c r="I34" s="133"/>
      <c r="J34" s="133"/>
      <c r="K34" s="134"/>
      <c r="L34" s="135"/>
      <c r="O34" s="37"/>
      <c r="P34" s="51"/>
      <c r="Q34" s="11"/>
      <c r="R34" s="11"/>
    </row>
    <row r="35" spans="1:18" ht="15" customHeight="1" thickBot="1">
      <c r="A35" s="5">
        <v>12</v>
      </c>
      <c r="B35" s="55" t="s">
        <v>104</v>
      </c>
      <c r="C35" s="56"/>
      <c r="D35" s="56"/>
      <c r="E35" s="56"/>
      <c r="F35" s="57"/>
      <c r="G35" s="57"/>
      <c r="H35" s="60"/>
      <c r="I35" s="66">
        <v>21</v>
      </c>
      <c r="J35" s="70"/>
      <c r="K35" s="67">
        <v>5</v>
      </c>
      <c r="L35" s="64">
        <f>SUM(I35:K35)</f>
        <v>26</v>
      </c>
      <c r="O35" s="18"/>
      <c r="P35" s="51"/>
      <c r="Q35" s="18"/>
      <c r="R35" s="18"/>
    </row>
    <row r="36" spans="1:18" ht="15" customHeight="1" thickBot="1">
      <c r="A36" s="5">
        <v>12</v>
      </c>
      <c r="B36" s="55" t="s">
        <v>94</v>
      </c>
      <c r="C36" s="56"/>
      <c r="D36" s="56"/>
      <c r="E36" s="56"/>
      <c r="F36" s="45"/>
      <c r="G36" s="57"/>
      <c r="H36" s="60"/>
      <c r="I36" s="66">
        <v>21</v>
      </c>
      <c r="J36" s="70"/>
      <c r="K36" s="67">
        <v>5</v>
      </c>
      <c r="L36" s="64">
        <f>SUM(I36:K36)</f>
        <v>26</v>
      </c>
      <c r="O36" s="18"/>
      <c r="P36" s="51"/>
      <c r="Q36" s="18"/>
      <c r="R36" s="18"/>
    </row>
    <row r="37" spans="1:18" ht="15" customHeight="1" thickBot="1">
      <c r="A37" s="129">
        <v>12</v>
      </c>
      <c r="B37" s="130" t="s">
        <v>9</v>
      </c>
      <c r="C37" s="131">
        <v>5</v>
      </c>
      <c r="D37" s="132"/>
      <c r="E37" s="132"/>
      <c r="F37" s="133"/>
      <c r="G37" s="133"/>
      <c r="H37" s="133">
        <v>14.09</v>
      </c>
      <c r="I37" s="133"/>
      <c r="J37" s="133"/>
      <c r="K37" s="134"/>
      <c r="L37" s="135"/>
      <c r="O37" s="18"/>
      <c r="P37" s="51"/>
      <c r="Q37" s="18"/>
      <c r="R37" s="18"/>
    </row>
    <row r="38" spans="1:18" ht="15" customHeight="1" thickBot="1">
      <c r="A38" s="5">
        <v>13</v>
      </c>
      <c r="B38" s="55" t="s">
        <v>143</v>
      </c>
      <c r="C38" s="56"/>
      <c r="D38" s="56"/>
      <c r="E38" s="56"/>
      <c r="F38" s="57"/>
      <c r="G38" s="57"/>
      <c r="H38" s="60"/>
      <c r="I38" s="66">
        <v>20</v>
      </c>
      <c r="J38" s="70"/>
      <c r="K38" s="67">
        <v>0</v>
      </c>
      <c r="L38" s="64">
        <f>SUM(I38:K38)</f>
        <v>20</v>
      </c>
      <c r="O38" s="18"/>
      <c r="P38" s="51"/>
      <c r="Q38" s="18"/>
      <c r="R38" s="18"/>
    </row>
    <row r="39" spans="1:18" s="7" customFormat="1" ht="15" customHeight="1" thickBot="1">
      <c r="A39" s="5">
        <v>13</v>
      </c>
      <c r="B39" s="61" t="s">
        <v>132</v>
      </c>
      <c r="C39" s="56"/>
      <c r="D39" s="56"/>
      <c r="E39" s="56"/>
      <c r="F39" s="57"/>
      <c r="G39" s="57"/>
      <c r="H39" s="60"/>
      <c r="I39" s="66">
        <v>20</v>
      </c>
      <c r="J39" s="70"/>
      <c r="K39" s="67">
        <v>0</v>
      </c>
      <c r="L39" s="64">
        <f>SUM(I39:K39)</f>
        <v>20</v>
      </c>
      <c r="O39" s="11"/>
      <c r="P39" s="51"/>
      <c r="Q39" s="11"/>
      <c r="R39" s="11"/>
    </row>
    <row r="40" spans="1:18" s="7" customFormat="1" ht="15" customHeight="1" thickBot="1">
      <c r="A40" s="137">
        <v>13</v>
      </c>
      <c r="B40" s="138" t="s">
        <v>9</v>
      </c>
      <c r="C40" s="139">
        <v>5</v>
      </c>
      <c r="D40" s="140"/>
      <c r="E40" s="140"/>
      <c r="F40" s="134"/>
      <c r="G40" s="134"/>
      <c r="H40" s="133">
        <v>14.01</v>
      </c>
      <c r="I40" s="134"/>
      <c r="J40" s="134"/>
      <c r="K40" s="134"/>
      <c r="L40" s="141"/>
      <c r="O40" s="11"/>
      <c r="P40" s="51"/>
      <c r="Q40" s="11"/>
      <c r="R40" s="11"/>
    </row>
    <row r="41" spans="1:18" s="7" customFormat="1" ht="15" customHeight="1" thickBot="1">
      <c r="A41" s="5">
        <v>14</v>
      </c>
      <c r="B41" s="55" t="s">
        <v>144</v>
      </c>
      <c r="C41" s="56"/>
      <c r="D41" s="56"/>
      <c r="E41" s="56"/>
      <c r="F41" s="57"/>
      <c r="G41" s="57"/>
      <c r="H41" s="60"/>
      <c r="I41" s="66">
        <v>19</v>
      </c>
      <c r="J41" s="70"/>
      <c r="K41" s="67">
        <v>5</v>
      </c>
      <c r="L41" s="64">
        <f>SUM(I41:K41)</f>
        <v>24</v>
      </c>
      <c r="O41" s="11"/>
      <c r="P41" s="51"/>
      <c r="Q41" s="11"/>
      <c r="R41" s="11"/>
    </row>
    <row r="42" spans="1:18" s="7" customFormat="1" ht="15" customHeight="1" thickBot="1">
      <c r="A42" s="5">
        <v>14</v>
      </c>
      <c r="B42" s="61" t="s">
        <v>145</v>
      </c>
      <c r="C42" s="56"/>
      <c r="D42" s="56"/>
      <c r="E42" s="56"/>
      <c r="F42" s="57"/>
      <c r="G42" s="57"/>
      <c r="H42" s="60"/>
      <c r="I42" s="66">
        <v>19</v>
      </c>
      <c r="J42" s="70"/>
      <c r="K42" s="67">
        <v>0</v>
      </c>
      <c r="L42" s="64">
        <f>SUM(I42:K42)</f>
        <v>19</v>
      </c>
      <c r="O42" s="11"/>
      <c r="P42" s="51"/>
      <c r="Q42" s="11"/>
      <c r="R42" s="11"/>
    </row>
    <row r="43" spans="1:18" s="7" customFormat="1" ht="15" customHeight="1" thickBot="1">
      <c r="A43" s="137">
        <v>14</v>
      </c>
      <c r="B43" s="138" t="s">
        <v>9</v>
      </c>
      <c r="C43" s="139">
        <v>5</v>
      </c>
      <c r="D43" s="140"/>
      <c r="E43" s="140"/>
      <c r="F43" s="134"/>
      <c r="G43" s="134"/>
      <c r="H43" s="133">
        <v>11.8</v>
      </c>
      <c r="I43" s="134"/>
      <c r="J43" s="134"/>
      <c r="K43" s="134"/>
      <c r="L43" s="141"/>
      <c r="O43" s="11"/>
      <c r="P43" s="51"/>
      <c r="Q43" s="11"/>
      <c r="R43" s="11"/>
    </row>
    <row r="44" spans="1:18" s="7" customFormat="1" ht="15" customHeight="1" thickBot="1">
      <c r="A44" s="5">
        <v>15</v>
      </c>
      <c r="B44" s="55" t="s">
        <v>102</v>
      </c>
      <c r="C44" s="56"/>
      <c r="D44" s="56"/>
      <c r="E44" s="56"/>
      <c r="F44" s="57"/>
      <c r="G44" s="57"/>
      <c r="H44" s="60"/>
      <c r="I44" s="66">
        <v>18</v>
      </c>
      <c r="J44" s="70"/>
      <c r="K44" s="67">
        <v>5</v>
      </c>
      <c r="L44" s="64">
        <f>SUM(I44:K44)</f>
        <v>23</v>
      </c>
      <c r="O44" s="11"/>
      <c r="P44" s="51"/>
      <c r="Q44" s="11"/>
      <c r="R44" s="11"/>
    </row>
    <row r="45" spans="1:18" s="7" customFormat="1" ht="15" customHeight="1" thickBot="1">
      <c r="A45" s="5">
        <v>15</v>
      </c>
      <c r="B45" s="61" t="s">
        <v>82</v>
      </c>
      <c r="C45" s="56"/>
      <c r="D45" s="56"/>
      <c r="E45" s="56"/>
      <c r="F45" s="57"/>
      <c r="G45" s="57"/>
      <c r="H45" s="60"/>
      <c r="I45" s="66">
        <v>18</v>
      </c>
      <c r="J45" s="70"/>
      <c r="K45" s="67">
        <v>5</v>
      </c>
      <c r="L45" s="64">
        <f>SUM(I45:K45)</f>
        <v>23</v>
      </c>
      <c r="O45" s="11"/>
      <c r="P45" s="51"/>
      <c r="Q45" s="11"/>
      <c r="R45" s="11"/>
    </row>
    <row r="46" spans="1:16" ht="16.5" customHeight="1" thickBot="1">
      <c r="A46" s="137">
        <v>15</v>
      </c>
      <c r="B46" s="138" t="s">
        <v>9</v>
      </c>
      <c r="C46" s="139">
        <v>3</v>
      </c>
      <c r="D46" s="134"/>
      <c r="E46" s="134"/>
      <c r="F46" s="140"/>
      <c r="G46" s="140"/>
      <c r="H46" s="134">
        <v>8.97</v>
      </c>
      <c r="I46" s="134"/>
      <c r="J46" s="134"/>
      <c r="K46" s="134"/>
      <c r="L46" s="141"/>
      <c r="P46" s="6"/>
    </row>
    <row r="47" spans="1:18" s="7" customFormat="1" ht="15" customHeight="1" thickBot="1">
      <c r="A47" s="5">
        <v>16</v>
      </c>
      <c r="B47" s="55" t="s">
        <v>81</v>
      </c>
      <c r="C47" s="56"/>
      <c r="D47" s="56"/>
      <c r="E47" s="56"/>
      <c r="F47" s="57"/>
      <c r="G47" s="57"/>
      <c r="H47" s="60"/>
      <c r="I47" s="66">
        <v>17</v>
      </c>
      <c r="J47" s="70"/>
      <c r="K47" s="67">
        <v>5</v>
      </c>
      <c r="L47" s="64">
        <f>SUM(I47:K47)</f>
        <v>22</v>
      </c>
      <c r="O47" s="11"/>
      <c r="P47" s="51"/>
      <c r="Q47" s="11"/>
      <c r="R47" s="11"/>
    </row>
    <row r="48" spans="1:18" s="7" customFormat="1" ht="15" customHeight="1" thickBot="1">
      <c r="A48" s="5">
        <v>16</v>
      </c>
      <c r="B48" s="61" t="s">
        <v>146</v>
      </c>
      <c r="C48" s="56"/>
      <c r="D48" s="56"/>
      <c r="E48" s="56"/>
      <c r="F48" s="57"/>
      <c r="G48" s="57"/>
      <c r="H48" s="60"/>
      <c r="I48" s="66">
        <v>17</v>
      </c>
      <c r="J48" s="70"/>
      <c r="K48" s="67">
        <v>5</v>
      </c>
      <c r="L48" s="64">
        <f>SUM(I48:K48)</f>
        <v>22</v>
      </c>
      <c r="O48" s="11"/>
      <c r="P48" s="51"/>
      <c r="Q48" s="11"/>
      <c r="R48" s="11"/>
    </row>
    <row r="49" spans="1:16" ht="16.5" customHeight="1" thickBot="1">
      <c r="A49" s="137">
        <v>16</v>
      </c>
      <c r="B49" s="138" t="s">
        <v>9</v>
      </c>
      <c r="C49" s="139">
        <v>1</v>
      </c>
      <c r="D49" s="134"/>
      <c r="E49" s="134"/>
      <c r="F49" s="140"/>
      <c r="G49" s="140"/>
      <c r="H49" s="134">
        <v>1.72</v>
      </c>
      <c r="I49" s="134"/>
      <c r="J49" s="134"/>
      <c r="K49" s="134"/>
      <c r="L49" s="141"/>
      <c r="P49" s="6"/>
    </row>
    <row r="50" spans="1:18" s="7" customFormat="1" ht="15" customHeight="1" thickBot="1">
      <c r="A50" s="5">
        <v>17</v>
      </c>
      <c r="B50" s="55"/>
      <c r="C50" s="56"/>
      <c r="D50" s="56"/>
      <c r="E50" s="56"/>
      <c r="F50" s="57"/>
      <c r="G50" s="57"/>
      <c r="H50" s="60"/>
      <c r="I50" s="66"/>
      <c r="J50" s="70"/>
      <c r="K50" s="67"/>
      <c r="L50" s="64">
        <f>SUM(I50:K50)</f>
        <v>0</v>
      </c>
      <c r="O50" s="11"/>
      <c r="P50" s="51"/>
      <c r="Q50" s="11"/>
      <c r="R50" s="11"/>
    </row>
    <row r="51" spans="1:18" s="7" customFormat="1" ht="15" customHeight="1" thickBot="1">
      <c r="A51" s="5">
        <v>17</v>
      </c>
      <c r="B51" s="61"/>
      <c r="C51" s="56"/>
      <c r="D51" s="56"/>
      <c r="E51" s="56"/>
      <c r="F51" s="57"/>
      <c r="G51" s="57"/>
      <c r="H51" s="60"/>
      <c r="I51" s="66"/>
      <c r="J51" s="70"/>
      <c r="K51" s="67"/>
      <c r="L51" s="64">
        <f>SUM(I51:K51)</f>
        <v>0</v>
      </c>
      <c r="O51" s="11"/>
      <c r="P51" s="51"/>
      <c r="Q51" s="11"/>
      <c r="R51" s="11"/>
    </row>
    <row r="52" spans="1:16" ht="16.5" customHeight="1" thickBot="1">
      <c r="A52" s="137">
        <v>17</v>
      </c>
      <c r="B52" s="138" t="s">
        <v>9</v>
      </c>
      <c r="C52" s="139"/>
      <c r="D52" s="134"/>
      <c r="E52" s="134"/>
      <c r="F52" s="140"/>
      <c r="G52" s="140"/>
      <c r="H52" s="134"/>
      <c r="I52" s="134"/>
      <c r="J52" s="134"/>
      <c r="K52" s="134"/>
      <c r="L52" s="141"/>
      <c r="P52" s="6"/>
    </row>
    <row r="53" spans="2:18" ht="15" customHeight="1" thickBot="1">
      <c r="B53" s="142" t="s">
        <v>10</v>
      </c>
      <c r="C53" s="143">
        <f>SUM(C2:C43)</f>
        <v>70</v>
      </c>
      <c r="D53" s="143">
        <f>SUM(D2:D43)</f>
        <v>0</v>
      </c>
      <c r="E53" s="38"/>
      <c r="F53" s="39"/>
      <c r="G53" s="144" t="str">
        <f>B16</f>
        <v>Team Total</v>
      </c>
      <c r="H53" s="144">
        <f>SUM(H2:H52)</f>
        <v>237.14</v>
      </c>
      <c r="I53" s="74"/>
      <c r="J53" s="74"/>
      <c r="K53" s="74"/>
      <c r="L53" s="74"/>
      <c r="O53" s="11"/>
      <c r="P53" s="51"/>
      <c r="Q53" s="11"/>
      <c r="R53" s="18"/>
    </row>
    <row r="54" spans="2:18" s="7" customFormat="1" ht="15" customHeight="1" thickBot="1">
      <c r="B54" s="40"/>
      <c r="C54" s="40"/>
      <c r="D54" s="40"/>
      <c r="E54" s="40"/>
      <c r="F54" s="41"/>
      <c r="G54" s="144" t="s">
        <v>11</v>
      </c>
      <c r="H54" s="144">
        <f>(H53/C53)</f>
        <v>3.3877142857142855</v>
      </c>
      <c r="O54" s="11"/>
      <c r="P54" s="51"/>
      <c r="Q54" s="11"/>
      <c r="R54" s="11"/>
    </row>
    <row r="55" spans="15:18" ht="15" customHeight="1">
      <c r="O55" s="11"/>
      <c r="P55" s="51"/>
      <c r="Q55" s="11"/>
      <c r="R55" s="11"/>
    </row>
    <row r="56" spans="15:18" ht="15" customHeight="1">
      <c r="O56" s="11"/>
      <c r="P56" s="51"/>
      <c r="Q56" s="11"/>
      <c r="R56" s="11"/>
    </row>
    <row r="57" spans="1:7" ht="15" customHeight="1">
      <c r="A57" s="6"/>
      <c r="G57" s="6"/>
    </row>
    <row r="58" s="7" customFormat="1" ht="15" customHeight="1">
      <c r="P58" s="9"/>
    </row>
  </sheetData>
  <sheetProtection/>
  <printOptions/>
  <pageMargins left="0.75" right="0.75" top="1" bottom="1" header="0.5" footer="0.5"/>
  <pageSetup fitToHeight="1" fitToWidth="1" horizontalDpi="300" verticalDpi="300" orientation="portrait" scale="78"/>
  <headerFooter alignWithMargins="0">
    <oddHeader>&amp;LLake Welsh&amp;RJanuary 23, 2010</oddHeader>
    <oddFooter>&amp;LLake Welsh&amp;RJanuary 23, 2010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3" sqref="F3"/>
    </sheetView>
  </sheetViews>
  <sheetFormatPr defaultColWidth="9.28125" defaultRowHeight="12.75"/>
  <cols>
    <col min="1" max="1" width="8.421875" style="9" bestFit="1" customWidth="1"/>
    <col min="2" max="2" width="17.421875" style="6" customWidth="1"/>
    <col min="3" max="3" width="9.7109375" style="6" bestFit="1" customWidth="1"/>
    <col min="4" max="4" width="10.7109375" style="6" bestFit="1" customWidth="1"/>
    <col min="5" max="5" width="7.7109375" style="6" bestFit="1" customWidth="1"/>
    <col min="6" max="6" width="8.421875" style="6" customWidth="1"/>
    <col min="7" max="7" width="13.28125" style="10" bestFit="1" customWidth="1"/>
    <col min="8" max="8" width="11.00390625" style="6" bestFit="1" customWidth="1"/>
    <col min="9" max="10" width="6.421875" style="6" bestFit="1" customWidth="1"/>
    <col min="11" max="11" width="8.421875" style="6" bestFit="1" customWidth="1"/>
    <col min="12" max="12" width="6.421875" style="6" bestFit="1" customWidth="1"/>
    <col min="13" max="13" width="2.421875" style="6" customWidth="1"/>
    <col min="14" max="14" width="12.7109375" style="6" bestFit="1" customWidth="1"/>
    <col min="15" max="15" width="3.00390625" style="6" bestFit="1" customWidth="1"/>
    <col min="16" max="16" width="29.421875" style="52" customWidth="1"/>
    <col min="17" max="17" width="29.421875" style="6" customWidth="1"/>
    <col min="18" max="16384" width="9.28125" style="6" customWidth="1"/>
  </cols>
  <sheetData>
    <row r="1" spans="1:17" s="4" customFormat="1" ht="53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41</v>
      </c>
      <c r="J1" s="1" t="s">
        <v>39</v>
      </c>
      <c r="K1" s="3" t="s">
        <v>8</v>
      </c>
      <c r="L1" s="1" t="s">
        <v>12</v>
      </c>
      <c r="N1" s="42" t="s">
        <v>13</v>
      </c>
      <c r="O1" s="43"/>
      <c r="P1" s="46"/>
      <c r="Q1" s="43"/>
    </row>
    <row r="2" spans="1:17" ht="15" customHeight="1" thickBot="1">
      <c r="A2" s="5">
        <v>1</v>
      </c>
      <c r="B2" s="79" t="s">
        <v>83</v>
      </c>
      <c r="C2" s="56"/>
      <c r="D2" s="56"/>
      <c r="E2" s="56"/>
      <c r="F2" s="157"/>
      <c r="G2" s="57"/>
      <c r="H2" s="60"/>
      <c r="I2" s="63">
        <v>24</v>
      </c>
      <c r="J2" s="63">
        <v>10</v>
      </c>
      <c r="K2" s="63">
        <v>5</v>
      </c>
      <c r="L2" s="64">
        <f>SUM(I2:K2)</f>
        <v>39</v>
      </c>
      <c r="N2" s="25"/>
      <c r="O2" s="26"/>
      <c r="P2" s="47"/>
      <c r="Q2" s="29"/>
    </row>
    <row r="3" spans="1:17" ht="15" customHeight="1" thickBot="1">
      <c r="A3" s="5">
        <v>1</v>
      </c>
      <c r="B3" s="79" t="s">
        <v>99</v>
      </c>
      <c r="C3" s="56"/>
      <c r="D3" s="58"/>
      <c r="E3" s="58"/>
      <c r="F3" s="167">
        <v>4.61</v>
      </c>
      <c r="G3" s="60"/>
      <c r="H3" s="60"/>
      <c r="I3" s="65">
        <v>24</v>
      </c>
      <c r="J3" s="65">
        <v>10</v>
      </c>
      <c r="K3" s="64">
        <v>5</v>
      </c>
      <c r="L3" s="64">
        <f>SUM(I3:K3)</f>
        <v>39</v>
      </c>
      <c r="N3" s="27" t="s">
        <v>14</v>
      </c>
      <c r="O3" s="28">
        <v>26</v>
      </c>
      <c r="P3" s="48"/>
      <c r="Q3" s="29"/>
    </row>
    <row r="4" spans="1:17" ht="15" customHeight="1" thickBot="1">
      <c r="A4" s="129">
        <v>1</v>
      </c>
      <c r="B4" s="130" t="s">
        <v>9</v>
      </c>
      <c r="C4" s="131">
        <v>4</v>
      </c>
      <c r="D4" s="132"/>
      <c r="E4" s="132"/>
      <c r="F4" s="133"/>
      <c r="G4" s="133">
        <v>13.01</v>
      </c>
      <c r="H4" s="133">
        <v>13.01</v>
      </c>
      <c r="I4" s="133"/>
      <c r="J4" s="133"/>
      <c r="K4" s="134"/>
      <c r="L4" s="135"/>
      <c r="N4" s="30"/>
      <c r="O4" s="28"/>
      <c r="P4" s="48"/>
      <c r="Q4" s="31"/>
    </row>
    <row r="5" spans="1:17" ht="15" customHeight="1" thickBot="1">
      <c r="A5" s="5">
        <v>2</v>
      </c>
      <c r="B5" s="79" t="s">
        <v>81</v>
      </c>
      <c r="C5" s="56"/>
      <c r="D5" s="56"/>
      <c r="E5" s="56"/>
      <c r="F5" s="56"/>
      <c r="G5" s="57"/>
      <c r="H5" s="60"/>
      <c r="I5" s="66">
        <v>23</v>
      </c>
      <c r="J5" s="66">
        <v>8</v>
      </c>
      <c r="K5" s="67">
        <v>5</v>
      </c>
      <c r="L5" s="64">
        <f>SUM(I5:K5)</f>
        <v>36</v>
      </c>
      <c r="N5" s="30" t="s">
        <v>15</v>
      </c>
      <c r="O5" s="28">
        <f>O3</f>
        <v>26</v>
      </c>
      <c r="P5" s="48" t="s">
        <v>16</v>
      </c>
      <c r="Q5" s="28"/>
    </row>
    <row r="6" spans="1:17" s="7" customFormat="1" ht="15" customHeight="1" thickBot="1">
      <c r="A6" s="5">
        <v>2</v>
      </c>
      <c r="B6" s="79" t="s">
        <v>85</v>
      </c>
      <c r="C6" s="56"/>
      <c r="D6" s="56"/>
      <c r="E6" s="56"/>
      <c r="F6" s="57"/>
      <c r="G6" s="57"/>
      <c r="H6" s="60"/>
      <c r="I6" s="88">
        <v>23</v>
      </c>
      <c r="J6" s="66">
        <v>8</v>
      </c>
      <c r="K6" s="67">
        <v>5</v>
      </c>
      <c r="L6" s="64">
        <f>SUM(I6:K6)</f>
        <v>36</v>
      </c>
      <c r="N6" s="30" t="s">
        <v>17</v>
      </c>
      <c r="O6" s="28">
        <f aca="true" t="shared" si="0" ref="O6:O14">O5-1</f>
        <v>25</v>
      </c>
      <c r="P6" s="48" t="s">
        <v>18</v>
      </c>
      <c r="Q6" s="28"/>
    </row>
    <row r="7" spans="1:17" s="7" customFormat="1" ht="15" customHeight="1" thickBot="1">
      <c r="A7" s="129">
        <v>2</v>
      </c>
      <c r="B7" s="130" t="s">
        <v>9</v>
      </c>
      <c r="C7" s="131">
        <v>4</v>
      </c>
      <c r="D7" s="132"/>
      <c r="E7" s="132"/>
      <c r="F7" s="133"/>
      <c r="G7" s="133">
        <v>9.91</v>
      </c>
      <c r="H7" s="133">
        <v>9.91</v>
      </c>
      <c r="I7" s="133"/>
      <c r="J7" s="133"/>
      <c r="K7" s="134"/>
      <c r="L7" s="135"/>
      <c r="N7" s="30" t="s">
        <v>19</v>
      </c>
      <c r="O7" s="28">
        <f t="shared" si="0"/>
        <v>24</v>
      </c>
      <c r="P7" s="48" t="s">
        <v>20</v>
      </c>
      <c r="Q7" s="28"/>
    </row>
    <row r="8" spans="1:17" ht="15" customHeight="1" thickBot="1">
      <c r="A8" s="5">
        <v>3</v>
      </c>
      <c r="B8" s="79" t="s">
        <v>97</v>
      </c>
      <c r="C8" s="56"/>
      <c r="D8" s="56"/>
      <c r="E8" s="56"/>
      <c r="F8" s="59"/>
      <c r="G8" s="60"/>
      <c r="H8" s="60"/>
      <c r="I8" s="68">
        <v>22</v>
      </c>
      <c r="J8" s="68">
        <v>6</v>
      </c>
      <c r="K8" s="69">
        <v>5</v>
      </c>
      <c r="L8" s="64">
        <f>SUM(I8:K8)</f>
        <v>33</v>
      </c>
      <c r="N8" s="30" t="s">
        <v>21</v>
      </c>
      <c r="O8" s="28">
        <f t="shared" si="0"/>
        <v>23</v>
      </c>
      <c r="P8" s="48" t="s">
        <v>22</v>
      </c>
      <c r="Q8" s="28"/>
    </row>
    <row r="9" spans="1:17" ht="15" customHeight="1" thickBot="1">
      <c r="A9" s="5">
        <v>3</v>
      </c>
      <c r="B9" s="79" t="s">
        <v>105</v>
      </c>
      <c r="C9" s="56"/>
      <c r="D9" s="56"/>
      <c r="E9" s="56"/>
      <c r="F9" s="8"/>
      <c r="G9" s="57"/>
      <c r="H9" s="60"/>
      <c r="I9" s="66">
        <v>22</v>
      </c>
      <c r="J9" s="66">
        <v>6</v>
      </c>
      <c r="K9" s="67">
        <v>5</v>
      </c>
      <c r="L9" s="64">
        <f>SUM(I9:K9)</f>
        <v>33</v>
      </c>
      <c r="N9" s="30" t="s">
        <v>23</v>
      </c>
      <c r="O9" s="28">
        <f t="shared" si="0"/>
        <v>22</v>
      </c>
      <c r="P9" s="48" t="s">
        <v>24</v>
      </c>
      <c r="Q9" s="28"/>
    </row>
    <row r="10" spans="1:17" ht="15" customHeight="1" thickBot="1">
      <c r="A10" s="129">
        <v>3</v>
      </c>
      <c r="B10" s="130" t="s">
        <v>9</v>
      </c>
      <c r="C10" s="131">
        <v>1</v>
      </c>
      <c r="D10" s="132"/>
      <c r="E10" s="132"/>
      <c r="F10" s="133"/>
      <c r="G10" s="133">
        <v>3.78</v>
      </c>
      <c r="H10" s="133">
        <v>3.78</v>
      </c>
      <c r="I10" s="133"/>
      <c r="J10" s="133"/>
      <c r="K10" s="134"/>
      <c r="L10" s="135"/>
      <c r="N10" s="30" t="s">
        <v>25</v>
      </c>
      <c r="O10" s="28">
        <f t="shared" si="0"/>
        <v>21</v>
      </c>
      <c r="P10" s="48" t="s">
        <v>26</v>
      </c>
      <c r="Q10" s="28"/>
    </row>
    <row r="11" spans="1:17" ht="15" customHeight="1" thickBot="1">
      <c r="A11" s="5">
        <v>4</v>
      </c>
      <c r="B11" s="79" t="s">
        <v>87</v>
      </c>
      <c r="C11" s="56"/>
      <c r="D11" s="56"/>
      <c r="E11" s="56"/>
      <c r="F11" s="57"/>
      <c r="G11" s="57"/>
      <c r="H11" s="60"/>
      <c r="I11" s="66">
        <v>21</v>
      </c>
      <c r="J11" s="66">
        <v>4</v>
      </c>
      <c r="K11" s="67">
        <v>5</v>
      </c>
      <c r="L11" s="64">
        <f>SUM(I11:K11)</f>
        <v>30</v>
      </c>
      <c r="N11" s="32" t="s">
        <v>27</v>
      </c>
      <c r="O11" s="28">
        <f t="shared" si="0"/>
        <v>20</v>
      </c>
      <c r="P11" s="48" t="s">
        <v>28</v>
      </c>
      <c r="Q11" s="28"/>
    </row>
    <row r="12" spans="1:17" s="7" customFormat="1" ht="15" customHeight="1" thickBot="1">
      <c r="A12" s="5">
        <v>4</v>
      </c>
      <c r="B12" s="79" t="s">
        <v>106</v>
      </c>
      <c r="C12" s="56"/>
      <c r="D12" s="56"/>
      <c r="E12" s="56"/>
      <c r="F12" s="57"/>
      <c r="G12" s="57"/>
      <c r="H12" s="60"/>
      <c r="I12" s="66">
        <v>21</v>
      </c>
      <c r="J12" s="66">
        <v>4</v>
      </c>
      <c r="K12" s="67">
        <v>5</v>
      </c>
      <c r="L12" s="64">
        <f>SUM(I12:K12)</f>
        <v>30</v>
      </c>
      <c r="N12" s="33" t="s">
        <v>29</v>
      </c>
      <c r="O12" s="28">
        <f t="shared" si="0"/>
        <v>19</v>
      </c>
      <c r="P12" s="48" t="s">
        <v>30</v>
      </c>
      <c r="Q12" s="28"/>
    </row>
    <row r="13" spans="1:17" s="7" customFormat="1" ht="15" customHeight="1" thickBot="1">
      <c r="A13" s="129">
        <v>4</v>
      </c>
      <c r="B13" s="130" t="s">
        <v>9</v>
      </c>
      <c r="C13" s="131">
        <v>1</v>
      </c>
      <c r="D13" s="132"/>
      <c r="E13" s="132"/>
      <c r="F13" s="133"/>
      <c r="G13" s="133">
        <v>3.37</v>
      </c>
      <c r="H13" s="133">
        <v>3.37</v>
      </c>
      <c r="I13" s="133"/>
      <c r="J13" s="133"/>
      <c r="K13" s="134"/>
      <c r="L13" s="135"/>
      <c r="N13" s="34" t="s">
        <v>31</v>
      </c>
      <c r="O13" s="28">
        <f t="shared" si="0"/>
        <v>18</v>
      </c>
      <c r="P13" s="48" t="s">
        <v>32</v>
      </c>
      <c r="Q13" s="28"/>
    </row>
    <row r="14" spans="1:17" s="7" customFormat="1" ht="15" customHeight="1" thickBot="1">
      <c r="A14" s="5">
        <v>5</v>
      </c>
      <c r="B14" s="79" t="s">
        <v>91</v>
      </c>
      <c r="C14" s="56"/>
      <c r="D14" s="56"/>
      <c r="E14" s="56"/>
      <c r="F14" s="57"/>
      <c r="G14" s="57"/>
      <c r="H14" s="60"/>
      <c r="I14" s="66">
        <v>20</v>
      </c>
      <c r="J14" s="66">
        <v>2</v>
      </c>
      <c r="K14" s="67">
        <v>5</v>
      </c>
      <c r="L14" s="67">
        <f>SUM(I14:K14)</f>
        <v>27</v>
      </c>
      <c r="N14" s="33" t="s">
        <v>33</v>
      </c>
      <c r="O14" s="28">
        <f t="shared" si="0"/>
        <v>17</v>
      </c>
      <c r="P14" s="48" t="s">
        <v>34</v>
      </c>
      <c r="Q14" s="28"/>
    </row>
    <row r="15" spans="1:17" ht="15" customHeight="1" thickBot="1">
      <c r="A15" s="5">
        <v>5</v>
      </c>
      <c r="B15" s="79" t="s">
        <v>147</v>
      </c>
      <c r="C15" s="56"/>
      <c r="D15" s="56"/>
      <c r="E15" s="56"/>
      <c r="F15" s="57"/>
      <c r="G15" s="57"/>
      <c r="H15" s="60"/>
      <c r="I15" s="66">
        <v>20</v>
      </c>
      <c r="J15" s="66">
        <v>2</v>
      </c>
      <c r="K15" s="67">
        <v>5</v>
      </c>
      <c r="L15" s="67">
        <f>SUM(I15:K15)</f>
        <v>27</v>
      </c>
      <c r="N15" s="32" t="s">
        <v>35</v>
      </c>
      <c r="O15" s="28">
        <f aca="true" t="shared" si="1" ref="O15:O23">O14-1</f>
        <v>16</v>
      </c>
      <c r="P15" s="48" t="s">
        <v>36</v>
      </c>
      <c r="Q15" s="28"/>
    </row>
    <row r="16" spans="1:17" ht="15" customHeight="1" thickBot="1">
      <c r="A16" s="129">
        <v>5</v>
      </c>
      <c r="B16" s="130" t="s">
        <v>9</v>
      </c>
      <c r="C16" s="131">
        <v>2</v>
      </c>
      <c r="D16" s="132"/>
      <c r="E16" s="132"/>
      <c r="F16" s="133"/>
      <c r="G16" s="133">
        <v>3</v>
      </c>
      <c r="H16" s="133">
        <v>3</v>
      </c>
      <c r="I16" s="133"/>
      <c r="J16" s="133"/>
      <c r="K16" s="134"/>
      <c r="L16" s="135"/>
      <c r="N16" s="32" t="s">
        <v>37</v>
      </c>
      <c r="O16" s="28">
        <f t="shared" si="1"/>
        <v>15</v>
      </c>
      <c r="P16" s="48" t="s">
        <v>38</v>
      </c>
      <c r="Q16" s="28"/>
    </row>
    <row r="17" spans="1:17" ht="15" customHeight="1" thickBot="1">
      <c r="A17" s="5">
        <v>6</v>
      </c>
      <c r="B17" s="79" t="s">
        <v>148</v>
      </c>
      <c r="C17" s="56"/>
      <c r="D17" s="56"/>
      <c r="E17" s="56"/>
      <c r="F17" s="57"/>
      <c r="G17" s="57"/>
      <c r="H17" s="60"/>
      <c r="I17" s="66">
        <v>19</v>
      </c>
      <c r="J17" s="70"/>
      <c r="K17" s="67">
        <v>5</v>
      </c>
      <c r="L17" s="64">
        <f>SUM(I17:K17)</f>
        <v>24</v>
      </c>
      <c r="N17" s="53" t="s">
        <v>56</v>
      </c>
      <c r="O17" s="28">
        <f t="shared" si="1"/>
        <v>14</v>
      </c>
      <c r="P17" s="54" t="s">
        <v>57</v>
      </c>
      <c r="Q17" s="31"/>
    </row>
    <row r="18" spans="1:17" ht="15" customHeight="1" thickBot="1">
      <c r="A18" s="5">
        <v>6</v>
      </c>
      <c r="B18" s="79" t="s">
        <v>92</v>
      </c>
      <c r="C18" s="56"/>
      <c r="D18" s="56"/>
      <c r="E18" s="56"/>
      <c r="F18" s="57"/>
      <c r="G18" s="57"/>
      <c r="H18" s="60"/>
      <c r="I18" s="66">
        <v>19</v>
      </c>
      <c r="J18" s="70"/>
      <c r="K18" s="67">
        <v>5</v>
      </c>
      <c r="L18" s="64">
        <f>SUM(I18:K18)</f>
        <v>24</v>
      </c>
      <c r="N18" s="53" t="s">
        <v>59</v>
      </c>
      <c r="O18" s="28">
        <f t="shared" si="1"/>
        <v>13</v>
      </c>
      <c r="P18" s="54" t="s">
        <v>58</v>
      </c>
      <c r="Q18" s="31"/>
    </row>
    <row r="19" spans="1:17" ht="15" customHeight="1" thickBot="1">
      <c r="A19" s="129">
        <v>6</v>
      </c>
      <c r="B19" s="130" t="s">
        <v>9</v>
      </c>
      <c r="C19" s="131">
        <v>1</v>
      </c>
      <c r="D19" s="132"/>
      <c r="E19" s="132"/>
      <c r="F19" s="133"/>
      <c r="G19" s="133">
        <v>2.33</v>
      </c>
      <c r="H19" s="133">
        <v>2.33</v>
      </c>
      <c r="I19" s="133"/>
      <c r="J19" s="133"/>
      <c r="K19" s="134"/>
      <c r="L19" s="135"/>
      <c r="N19" s="75" t="s">
        <v>60</v>
      </c>
      <c r="O19" s="76">
        <f t="shared" si="1"/>
        <v>12</v>
      </c>
      <c r="P19" s="54" t="s">
        <v>64</v>
      </c>
      <c r="Q19" s="29"/>
    </row>
    <row r="20" spans="1:17" s="7" customFormat="1" ht="15" customHeight="1" thickBot="1">
      <c r="A20" s="5">
        <v>7</v>
      </c>
      <c r="B20" s="79" t="s">
        <v>149</v>
      </c>
      <c r="C20" s="56"/>
      <c r="D20" s="56"/>
      <c r="E20" s="56"/>
      <c r="F20" s="57"/>
      <c r="G20" s="57"/>
      <c r="H20" s="60"/>
      <c r="I20" s="66">
        <v>18</v>
      </c>
      <c r="J20" s="70"/>
      <c r="K20" s="67">
        <v>5</v>
      </c>
      <c r="L20" s="64">
        <f>SUM(I20:K20)</f>
        <v>23</v>
      </c>
      <c r="N20" s="53" t="s">
        <v>61</v>
      </c>
      <c r="O20" s="77">
        <f t="shared" si="1"/>
        <v>11</v>
      </c>
      <c r="P20" s="54" t="s">
        <v>65</v>
      </c>
      <c r="Q20" s="29"/>
    </row>
    <row r="21" spans="1:17" ht="15" customHeight="1" thickBot="1">
      <c r="A21" s="5">
        <v>7</v>
      </c>
      <c r="B21" s="79" t="s">
        <v>135</v>
      </c>
      <c r="C21" s="56"/>
      <c r="D21" s="56"/>
      <c r="E21" s="56"/>
      <c r="F21" s="57"/>
      <c r="G21" s="57"/>
      <c r="H21" s="60"/>
      <c r="I21" s="66">
        <v>18</v>
      </c>
      <c r="J21" s="70"/>
      <c r="K21" s="67">
        <v>5</v>
      </c>
      <c r="L21" s="64">
        <f>SUM(I21:K21)</f>
        <v>23</v>
      </c>
      <c r="N21" s="53" t="s">
        <v>62</v>
      </c>
      <c r="O21" s="77">
        <f t="shared" si="1"/>
        <v>10</v>
      </c>
      <c r="P21" s="54" t="s">
        <v>66</v>
      </c>
      <c r="Q21" s="31"/>
    </row>
    <row r="22" spans="1:17" ht="15" customHeight="1" thickBot="1">
      <c r="A22" s="129">
        <v>7</v>
      </c>
      <c r="B22" s="130" t="s">
        <v>9</v>
      </c>
      <c r="C22" s="131">
        <v>1</v>
      </c>
      <c r="D22" s="132"/>
      <c r="E22" s="132"/>
      <c r="F22" s="133"/>
      <c r="G22" s="133">
        <v>1.57</v>
      </c>
      <c r="H22" s="133">
        <v>1.57</v>
      </c>
      <c r="I22" s="133"/>
      <c r="J22" s="133"/>
      <c r="K22" s="134"/>
      <c r="L22" s="135"/>
      <c r="N22" s="53" t="s">
        <v>63</v>
      </c>
      <c r="O22" s="77">
        <f t="shared" si="1"/>
        <v>9</v>
      </c>
      <c r="P22" s="54" t="s">
        <v>67</v>
      </c>
      <c r="Q22" s="29"/>
    </row>
    <row r="23" spans="1:17" ht="15" customHeight="1" thickBot="1">
      <c r="A23" s="5">
        <v>8</v>
      </c>
      <c r="B23" s="55" t="s">
        <v>136</v>
      </c>
      <c r="C23" s="56"/>
      <c r="D23" s="56"/>
      <c r="E23" s="56"/>
      <c r="F23" s="57"/>
      <c r="G23" s="57"/>
      <c r="H23" s="60"/>
      <c r="I23" s="66">
        <v>17</v>
      </c>
      <c r="J23" s="70"/>
      <c r="K23" s="87">
        <v>5</v>
      </c>
      <c r="L23" s="64">
        <f>SUM(I23:K23)</f>
        <v>22</v>
      </c>
      <c r="N23" s="53" t="s">
        <v>69</v>
      </c>
      <c r="O23" s="77">
        <f t="shared" si="1"/>
        <v>8</v>
      </c>
      <c r="P23" s="54" t="s">
        <v>68</v>
      </c>
      <c r="Q23" s="29"/>
    </row>
    <row r="24" spans="1:18" ht="15" customHeight="1" thickBot="1">
      <c r="A24" s="5">
        <v>8</v>
      </c>
      <c r="B24" s="79" t="s">
        <v>140</v>
      </c>
      <c r="C24" s="56"/>
      <c r="D24" s="56"/>
      <c r="E24" s="56"/>
      <c r="F24" s="57"/>
      <c r="G24" s="57"/>
      <c r="H24" s="60"/>
      <c r="I24" s="66">
        <v>17</v>
      </c>
      <c r="J24" s="70"/>
      <c r="K24" s="67">
        <v>5</v>
      </c>
      <c r="L24" s="64">
        <f>SUM(I24:K24)</f>
        <v>22</v>
      </c>
      <c r="N24" s="53"/>
      <c r="O24" s="77"/>
      <c r="P24" s="54"/>
      <c r="Q24" s="11"/>
      <c r="R24" s="11"/>
    </row>
    <row r="25" spans="1:18" s="7" customFormat="1" ht="15" customHeight="1" thickBot="1">
      <c r="A25" s="129">
        <v>8</v>
      </c>
      <c r="B25" s="130" t="s">
        <v>9</v>
      </c>
      <c r="C25" s="131">
        <v>1</v>
      </c>
      <c r="D25" s="132"/>
      <c r="E25" s="132"/>
      <c r="F25" s="133"/>
      <c r="G25" s="133">
        <v>1.37</v>
      </c>
      <c r="H25" s="133">
        <v>1.37</v>
      </c>
      <c r="I25" s="133"/>
      <c r="J25" s="133"/>
      <c r="K25" s="134"/>
      <c r="L25" s="135"/>
      <c r="N25" s="27" t="s">
        <v>39</v>
      </c>
      <c r="O25" s="28"/>
      <c r="P25" s="49" t="s">
        <v>40</v>
      </c>
      <c r="Q25" s="11"/>
      <c r="R25" s="11"/>
    </row>
    <row r="26" spans="1:18" s="7" customFormat="1" ht="15" customHeight="1" thickBot="1">
      <c r="A26" s="5">
        <v>9</v>
      </c>
      <c r="B26" s="79" t="s">
        <v>108</v>
      </c>
      <c r="C26" s="56"/>
      <c r="D26" s="56"/>
      <c r="E26" s="56"/>
      <c r="F26" s="57"/>
      <c r="G26" s="57"/>
      <c r="H26" s="60"/>
      <c r="I26" s="160">
        <v>8.5</v>
      </c>
      <c r="J26" s="70"/>
      <c r="K26" s="67">
        <v>5</v>
      </c>
      <c r="L26" s="64">
        <f>SUM(I26:K26)</f>
        <v>13.5</v>
      </c>
      <c r="N26" s="30" t="s">
        <v>15</v>
      </c>
      <c r="O26" s="28">
        <v>10</v>
      </c>
      <c r="P26" s="123"/>
      <c r="Q26" s="11"/>
      <c r="R26" s="11"/>
    </row>
    <row r="27" spans="1:18" s="7" customFormat="1" ht="15" customHeight="1" thickBot="1">
      <c r="A27" s="5">
        <v>9</v>
      </c>
      <c r="B27" s="79" t="s">
        <v>150</v>
      </c>
      <c r="C27" s="56"/>
      <c r="D27" s="56"/>
      <c r="E27" s="56"/>
      <c r="F27" s="57"/>
      <c r="G27" s="57"/>
      <c r="H27" s="60"/>
      <c r="I27" s="160">
        <v>8.5</v>
      </c>
      <c r="J27" s="70"/>
      <c r="K27" s="67">
        <v>0</v>
      </c>
      <c r="L27" s="64">
        <f>SUM(I27:K27)</f>
        <v>8.5</v>
      </c>
      <c r="N27" s="30" t="s">
        <v>17</v>
      </c>
      <c r="O27" s="28">
        <v>8</v>
      </c>
      <c r="P27" s="123"/>
      <c r="Q27" s="11"/>
      <c r="R27" s="11"/>
    </row>
    <row r="28" spans="1:18" s="7" customFormat="1" ht="15" customHeight="1" thickBot="1">
      <c r="A28" s="129">
        <v>9</v>
      </c>
      <c r="B28" s="130" t="s">
        <v>9</v>
      </c>
      <c r="C28" s="131">
        <v>0</v>
      </c>
      <c r="D28" s="132"/>
      <c r="E28" s="132"/>
      <c r="F28" s="133"/>
      <c r="G28" s="133">
        <v>0</v>
      </c>
      <c r="H28" s="133">
        <v>0</v>
      </c>
      <c r="I28" s="162"/>
      <c r="J28" s="133"/>
      <c r="K28" s="134"/>
      <c r="L28" s="135"/>
      <c r="N28" s="30" t="s">
        <v>19</v>
      </c>
      <c r="O28" s="28">
        <v>6</v>
      </c>
      <c r="P28" s="123"/>
      <c r="Q28" s="11"/>
      <c r="R28" s="11"/>
    </row>
    <row r="29" spans="1:18" ht="15" customHeight="1" thickBot="1">
      <c r="A29" s="5">
        <v>10</v>
      </c>
      <c r="B29" s="80" t="s">
        <v>102</v>
      </c>
      <c r="C29" s="56"/>
      <c r="D29" s="56"/>
      <c r="E29" s="56"/>
      <c r="F29" s="57"/>
      <c r="G29" s="57"/>
      <c r="H29" s="60"/>
      <c r="I29" s="160">
        <v>8.5</v>
      </c>
      <c r="J29" s="70"/>
      <c r="K29" s="87">
        <v>0</v>
      </c>
      <c r="L29" s="64">
        <f>SUM(I29:K29)</f>
        <v>8.5</v>
      </c>
      <c r="N29" s="30" t="s">
        <v>21</v>
      </c>
      <c r="O29" s="28">
        <v>4</v>
      </c>
      <c r="P29" s="123"/>
      <c r="Q29" s="11"/>
      <c r="R29" s="11"/>
    </row>
    <row r="30" spans="1:18" ht="15" customHeight="1" thickBot="1">
      <c r="A30" s="5">
        <v>10</v>
      </c>
      <c r="B30" s="79" t="s">
        <v>94</v>
      </c>
      <c r="C30" s="56"/>
      <c r="D30" s="56"/>
      <c r="E30" s="56"/>
      <c r="F30" s="57"/>
      <c r="G30" s="89" t="s">
        <v>78</v>
      </c>
      <c r="H30" s="60"/>
      <c r="I30" s="160">
        <v>8.5</v>
      </c>
      <c r="J30" s="70"/>
      <c r="K30" s="67">
        <v>5</v>
      </c>
      <c r="L30" s="64">
        <f>SUM(I30:K30)</f>
        <v>13.5</v>
      </c>
      <c r="N30" s="35" t="s">
        <v>23</v>
      </c>
      <c r="O30" s="36">
        <v>2</v>
      </c>
      <c r="P30" s="154"/>
      <c r="Q30" s="11"/>
      <c r="R30" s="11"/>
    </row>
    <row r="31" spans="1:18" ht="15" customHeight="1" thickBot="1">
      <c r="A31" s="129">
        <v>10</v>
      </c>
      <c r="B31" s="130" t="s">
        <v>9</v>
      </c>
      <c r="C31" s="131">
        <v>0</v>
      </c>
      <c r="D31" s="132"/>
      <c r="E31" s="132"/>
      <c r="F31" s="133"/>
      <c r="G31" s="133">
        <v>0</v>
      </c>
      <c r="H31" s="133">
        <v>0</v>
      </c>
      <c r="I31" s="162"/>
      <c r="J31" s="133"/>
      <c r="K31" s="134"/>
      <c r="L31" s="135"/>
      <c r="O31" s="37"/>
      <c r="P31" s="51"/>
      <c r="Q31" s="11"/>
      <c r="R31" s="11"/>
    </row>
    <row r="32" spans="1:18" ht="15" customHeight="1" thickBot="1">
      <c r="A32" s="5">
        <v>11</v>
      </c>
      <c r="B32" s="81" t="s">
        <v>151</v>
      </c>
      <c r="C32" s="56"/>
      <c r="D32" s="56"/>
      <c r="E32" s="56"/>
      <c r="F32" s="57"/>
      <c r="G32" s="57"/>
      <c r="H32" s="60"/>
      <c r="I32" s="160">
        <v>8.5</v>
      </c>
      <c r="J32" s="70"/>
      <c r="K32" s="67">
        <v>5</v>
      </c>
      <c r="L32" s="64">
        <f>SUM(I32:K32)</f>
        <v>13.5</v>
      </c>
      <c r="O32" s="37"/>
      <c r="P32" s="51"/>
      <c r="Q32" s="11"/>
      <c r="R32" s="11"/>
    </row>
    <row r="33" spans="1:18" s="7" customFormat="1" ht="15" customHeight="1" thickBot="1">
      <c r="A33" s="5">
        <v>11</v>
      </c>
      <c r="B33" s="79" t="s">
        <v>113</v>
      </c>
      <c r="C33" s="56"/>
      <c r="D33" s="56"/>
      <c r="E33" s="56"/>
      <c r="F33" s="60"/>
      <c r="G33" s="57"/>
      <c r="H33" s="60"/>
      <c r="I33" s="160">
        <v>8.5</v>
      </c>
      <c r="J33" s="70"/>
      <c r="K33" s="67">
        <v>5</v>
      </c>
      <c r="L33" s="64">
        <f>SUM(I33:K33)</f>
        <v>13.5</v>
      </c>
      <c r="O33" s="37"/>
      <c r="P33" s="51"/>
      <c r="Q33" s="11"/>
      <c r="R33" s="11"/>
    </row>
    <row r="34" spans="1:18" s="7" customFormat="1" ht="15" customHeight="1" thickBot="1">
      <c r="A34" s="129">
        <v>11</v>
      </c>
      <c r="B34" s="130" t="s">
        <v>9</v>
      </c>
      <c r="C34" s="131">
        <v>0</v>
      </c>
      <c r="D34" s="132"/>
      <c r="E34" s="132"/>
      <c r="F34" s="133"/>
      <c r="G34" s="133">
        <v>0</v>
      </c>
      <c r="H34" s="133">
        <v>0</v>
      </c>
      <c r="I34" s="162"/>
      <c r="J34" s="133"/>
      <c r="K34" s="134"/>
      <c r="L34" s="135"/>
      <c r="O34" s="37"/>
      <c r="P34" s="51"/>
      <c r="Q34" s="11"/>
      <c r="R34" s="11"/>
    </row>
    <row r="35" spans="1:18" ht="15" customHeight="1" thickBot="1">
      <c r="A35" s="5">
        <v>12</v>
      </c>
      <c r="B35" s="55" t="s">
        <v>143</v>
      </c>
      <c r="C35" s="56"/>
      <c r="D35" s="56"/>
      <c r="E35" s="56"/>
      <c r="F35" s="57"/>
      <c r="G35" s="57"/>
      <c r="H35" s="60"/>
      <c r="I35" s="160">
        <v>8.5</v>
      </c>
      <c r="J35" s="70"/>
      <c r="K35" s="67">
        <v>5</v>
      </c>
      <c r="L35" s="64">
        <f>SUM(I35:K35)</f>
        <v>13.5</v>
      </c>
      <c r="O35" s="18"/>
      <c r="P35" s="51"/>
      <c r="Q35" s="18"/>
      <c r="R35" s="18"/>
    </row>
    <row r="36" spans="1:18" ht="15" customHeight="1" thickBot="1">
      <c r="A36" s="5">
        <v>12</v>
      </c>
      <c r="B36" s="55" t="s">
        <v>82</v>
      </c>
      <c r="C36" s="56"/>
      <c r="D36" s="56"/>
      <c r="E36" s="56"/>
      <c r="F36" s="45"/>
      <c r="G36" s="57"/>
      <c r="H36" s="60"/>
      <c r="I36" s="160">
        <v>8.5</v>
      </c>
      <c r="J36" s="70"/>
      <c r="K36" s="67">
        <v>5</v>
      </c>
      <c r="L36" s="64">
        <f>SUM(I36:K36)</f>
        <v>13.5</v>
      </c>
      <c r="O36" s="18"/>
      <c r="P36" s="51"/>
      <c r="Q36" s="18"/>
      <c r="R36" s="18"/>
    </row>
    <row r="37" spans="1:18" ht="15" customHeight="1" thickBot="1">
      <c r="A37" s="129">
        <v>12</v>
      </c>
      <c r="B37" s="130" t="s">
        <v>9</v>
      </c>
      <c r="C37" s="131">
        <v>0</v>
      </c>
      <c r="D37" s="132"/>
      <c r="E37" s="132"/>
      <c r="F37" s="133"/>
      <c r="G37" s="133">
        <v>0</v>
      </c>
      <c r="H37" s="133">
        <v>0</v>
      </c>
      <c r="I37" s="133"/>
      <c r="J37" s="133"/>
      <c r="K37" s="134"/>
      <c r="L37" s="135"/>
      <c r="O37" s="18"/>
      <c r="P37" s="51"/>
      <c r="Q37" s="18"/>
      <c r="R37" s="18"/>
    </row>
    <row r="38" spans="1:18" ht="15" customHeight="1" thickBot="1">
      <c r="A38" s="5">
        <v>13</v>
      </c>
      <c r="B38" s="55"/>
      <c r="C38" s="56"/>
      <c r="D38" s="56"/>
      <c r="E38" s="56"/>
      <c r="F38" s="57"/>
      <c r="G38" s="57"/>
      <c r="H38" s="60"/>
      <c r="I38" s="66"/>
      <c r="J38" s="70"/>
      <c r="K38" s="67"/>
      <c r="L38" s="64">
        <f>SUM(I38:K38)</f>
        <v>0</v>
      </c>
      <c r="O38" s="18"/>
      <c r="P38" s="51"/>
      <c r="Q38" s="18"/>
      <c r="R38" s="18"/>
    </row>
    <row r="39" spans="1:18" s="7" customFormat="1" ht="15" customHeight="1" thickBot="1">
      <c r="A39" s="5">
        <v>13</v>
      </c>
      <c r="B39" s="61"/>
      <c r="C39" s="56"/>
      <c r="D39" s="56"/>
      <c r="E39" s="56"/>
      <c r="F39" s="57"/>
      <c r="G39" s="57"/>
      <c r="H39" s="60"/>
      <c r="I39" s="66"/>
      <c r="J39" s="70"/>
      <c r="K39" s="67"/>
      <c r="L39" s="64">
        <f>SUM(I39:K39)</f>
        <v>0</v>
      </c>
      <c r="O39" s="11"/>
      <c r="P39" s="51"/>
      <c r="Q39" s="11"/>
      <c r="R39" s="11"/>
    </row>
    <row r="40" spans="1:18" s="7" customFormat="1" ht="15" customHeight="1" thickBot="1">
      <c r="A40" s="137">
        <v>13</v>
      </c>
      <c r="B40" s="138" t="s">
        <v>9</v>
      </c>
      <c r="C40" s="139"/>
      <c r="D40" s="140"/>
      <c r="E40" s="140"/>
      <c r="F40" s="134"/>
      <c r="G40" s="134"/>
      <c r="H40" s="133"/>
      <c r="I40" s="134"/>
      <c r="J40" s="134"/>
      <c r="K40" s="134"/>
      <c r="L40" s="141"/>
      <c r="O40" s="11"/>
      <c r="P40" s="51"/>
      <c r="Q40" s="11"/>
      <c r="R40" s="11"/>
    </row>
    <row r="41" spans="1:18" s="7" customFormat="1" ht="15" customHeight="1" thickBot="1">
      <c r="A41" s="5">
        <v>14</v>
      </c>
      <c r="B41" s="55"/>
      <c r="C41" s="56"/>
      <c r="D41" s="56"/>
      <c r="E41" s="56"/>
      <c r="F41" s="57"/>
      <c r="G41" s="57"/>
      <c r="H41" s="60"/>
      <c r="I41" s="66"/>
      <c r="J41" s="70"/>
      <c r="K41" s="67"/>
      <c r="L41" s="64">
        <f>SUM(I41:K41)</f>
        <v>0</v>
      </c>
      <c r="O41" s="11"/>
      <c r="P41" s="51"/>
      <c r="Q41" s="11"/>
      <c r="R41" s="11"/>
    </row>
    <row r="42" spans="1:18" s="7" customFormat="1" ht="15" customHeight="1" thickBot="1">
      <c r="A42" s="5">
        <v>14</v>
      </c>
      <c r="B42" s="61"/>
      <c r="C42" s="56"/>
      <c r="D42" s="56"/>
      <c r="E42" s="56"/>
      <c r="F42" s="57"/>
      <c r="G42" s="57"/>
      <c r="H42" s="60"/>
      <c r="I42" s="66"/>
      <c r="J42" s="70"/>
      <c r="K42" s="67"/>
      <c r="L42" s="64">
        <f>SUM(I42:K42)</f>
        <v>0</v>
      </c>
      <c r="O42" s="11"/>
      <c r="P42" s="51"/>
      <c r="Q42" s="11"/>
      <c r="R42" s="11"/>
    </row>
    <row r="43" spans="1:18" s="7" customFormat="1" ht="15" customHeight="1" thickBot="1">
      <c r="A43" s="137">
        <v>14</v>
      </c>
      <c r="B43" s="138" t="s">
        <v>9</v>
      </c>
      <c r="C43" s="139"/>
      <c r="D43" s="140"/>
      <c r="E43" s="140"/>
      <c r="F43" s="134"/>
      <c r="G43" s="134"/>
      <c r="H43" s="133"/>
      <c r="I43" s="134"/>
      <c r="J43" s="134"/>
      <c r="K43" s="134"/>
      <c r="L43" s="141"/>
      <c r="O43" s="11"/>
      <c r="P43" s="51"/>
      <c r="Q43" s="11"/>
      <c r="R43" s="11"/>
    </row>
    <row r="44" spans="1:18" s="7" customFormat="1" ht="15" customHeight="1" thickBot="1">
      <c r="A44" s="5">
        <v>15</v>
      </c>
      <c r="B44" s="55"/>
      <c r="C44" s="56"/>
      <c r="D44" s="56"/>
      <c r="E44" s="56"/>
      <c r="F44" s="57"/>
      <c r="G44" s="57"/>
      <c r="H44" s="60"/>
      <c r="I44" s="66"/>
      <c r="J44" s="70"/>
      <c r="K44" s="67"/>
      <c r="L44" s="64">
        <f>SUM(I44:K44)</f>
        <v>0</v>
      </c>
      <c r="O44" s="11"/>
      <c r="P44" s="51"/>
      <c r="Q44" s="11"/>
      <c r="R44" s="11"/>
    </row>
    <row r="45" spans="1:18" s="7" customFormat="1" ht="15" customHeight="1" thickBot="1">
      <c r="A45" s="5">
        <v>15</v>
      </c>
      <c r="B45" s="61"/>
      <c r="C45" s="56"/>
      <c r="D45" s="56"/>
      <c r="E45" s="56"/>
      <c r="F45" s="57"/>
      <c r="G45" s="57"/>
      <c r="H45" s="60"/>
      <c r="I45" s="66"/>
      <c r="J45" s="70"/>
      <c r="K45" s="67"/>
      <c r="L45" s="64">
        <f>SUM(I45:K45)</f>
        <v>0</v>
      </c>
      <c r="O45" s="11"/>
      <c r="P45" s="51"/>
      <c r="Q45" s="11"/>
      <c r="R45" s="11"/>
    </row>
    <row r="46" spans="1:16" ht="16.5" customHeight="1" thickBot="1">
      <c r="A46" s="137">
        <v>15</v>
      </c>
      <c r="B46" s="138" t="s">
        <v>9</v>
      </c>
      <c r="C46" s="139"/>
      <c r="D46" s="134"/>
      <c r="E46" s="134"/>
      <c r="F46" s="140"/>
      <c r="G46" s="140"/>
      <c r="H46" s="134"/>
      <c r="I46" s="134"/>
      <c r="J46" s="134"/>
      <c r="K46" s="134"/>
      <c r="L46" s="141"/>
      <c r="P46" s="6"/>
    </row>
    <row r="47" spans="1:18" s="7" customFormat="1" ht="15" customHeight="1" thickBot="1">
      <c r="A47" s="5">
        <v>16</v>
      </c>
      <c r="B47" s="55"/>
      <c r="C47" s="56"/>
      <c r="D47" s="56"/>
      <c r="E47" s="56"/>
      <c r="F47" s="57"/>
      <c r="G47" s="57"/>
      <c r="H47" s="60"/>
      <c r="I47" s="66"/>
      <c r="J47" s="70"/>
      <c r="K47" s="67"/>
      <c r="L47" s="64">
        <f>SUM(I47:K47)</f>
        <v>0</v>
      </c>
      <c r="O47" s="11"/>
      <c r="P47" s="51"/>
      <c r="Q47" s="11"/>
      <c r="R47" s="11"/>
    </row>
    <row r="48" spans="1:18" s="7" customFormat="1" ht="15" customHeight="1" thickBot="1">
      <c r="A48" s="5">
        <v>16</v>
      </c>
      <c r="B48" s="61"/>
      <c r="C48" s="56"/>
      <c r="D48" s="56"/>
      <c r="E48" s="56"/>
      <c r="F48" s="57"/>
      <c r="G48" s="57"/>
      <c r="H48" s="60"/>
      <c r="I48" s="66"/>
      <c r="J48" s="70"/>
      <c r="K48" s="67"/>
      <c r="L48" s="64">
        <f>SUM(I48:K48)</f>
        <v>0</v>
      </c>
      <c r="O48" s="11"/>
      <c r="P48" s="51"/>
      <c r="Q48" s="11"/>
      <c r="R48" s="11"/>
    </row>
    <row r="49" spans="1:16" ht="16.5" customHeight="1" thickBot="1">
      <c r="A49" s="137">
        <v>16</v>
      </c>
      <c r="B49" s="138" t="s">
        <v>9</v>
      </c>
      <c r="C49" s="139"/>
      <c r="D49" s="134"/>
      <c r="E49" s="134"/>
      <c r="F49" s="140"/>
      <c r="G49" s="140"/>
      <c r="H49" s="134"/>
      <c r="I49" s="134"/>
      <c r="J49" s="134"/>
      <c r="K49" s="134"/>
      <c r="L49" s="141"/>
      <c r="P49" s="6"/>
    </row>
    <row r="50" spans="1:18" s="7" customFormat="1" ht="15" customHeight="1" thickBot="1">
      <c r="A50" s="5">
        <v>17</v>
      </c>
      <c r="B50" s="55"/>
      <c r="C50" s="56"/>
      <c r="D50" s="56"/>
      <c r="E50" s="56"/>
      <c r="F50" s="57"/>
      <c r="G50" s="57"/>
      <c r="H50" s="60"/>
      <c r="I50" s="66"/>
      <c r="J50" s="70"/>
      <c r="K50" s="67"/>
      <c r="L50" s="64">
        <f>SUM(I50:K50)</f>
        <v>0</v>
      </c>
      <c r="O50" s="11"/>
      <c r="P50" s="51"/>
      <c r="Q50" s="11"/>
      <c r="R50" s="11"/>
    </row>
    <row r="51" spans="1:18" s="7" customFormat="1" ht="15" customHeight="1" thickBot="1">
      <c r="A51" s="5">
        <v>17</v>
      </c>
      <c r="B51" s="61"/>
      <c r="C51" s="56"/>
      <c r="D51" s="56"/>
      <c r="E51" s="56"/>
      <c r="F51" s="57"/>
      <c r="G51" s="57"/>
      <c r="H51" s="60"/>
      <c r="I51" s="66"/>
      <c r="J51" s="70"/>
      <c r="K51" s="67"/>
      <c r="L51" s="64">
        <f>SUM(I51:K51)</f>
        <v>0</v>
      </c>
      <c r="O51" s="11"/>
      <c r="P51" s="51"/>
      <c r="Q51" s="11"/>
      <c r="R51" s="11"/>
    </row>
    <row r="52" spans="1:16" ht="16.5" customHeight="1" thickBot="1">
      <c r="A52" s="137">
        <v>17</v>
      </c>
      <c r="B52" s="138" t="s">
        <v>9</v>
      </c>
      <c r="C52" s="139"/>
      <c r="D52" s="134"/>
      <c r="E52" s="134"/>
      <c r="F52" s="140"/>
      <c r="G52" s="140"/>
      <c r="H52" s="134"/>
      <c r="I52" s="134"/>
      <c r="J52" s="134"/>
      <c r="K52" s="134"/>
      <c r="L52" s="141"/>
      <c r="P52" s="6"/>
    </row>
    <row r="53" spans="2:18" ht="15" customHeight="1" thickBot="1">
      <c r="B53" s="142" t="s">
        <v>10</v>
      </c>
      <c r="C53" s="143">
        <f>SUM(C2:C43)</f>
        <v>15</v>
      </c>
      <c r="D53" s="143">
        <f>SUM(D2:D43)</f>
        <v>0</v>
      </c>
      <c r="E53" s="38"/>
      <c r="F53" s="39"/>
      <c r="G53" s="144" t="str">
        <f>B16</f>
        <v>Team Total</v>
      </c>
      <c r="H53" s="144">
        <f>SUM(G43,G40,G53,G37,G34,G31,G28,G25,G22,G19,G16,G13,G10,G7,G4)</f>
        <v>38.339999999999996</v>
      </c>
      <c r="I53" s="74"/>
      <c r="J53" s="74"/>
      <c r="K53" s="74"/>
      <c r="L53" s="74"/>
      <c r="O53" s="11"/>
      <c r="P53" s="51"/>
      <c r="Q53" s="11"/>
      <c r="R53" s="18"/>
    </row>
    <row r="54" spans="2:18" s="7" customFormat="1" ht="15" customHeight="1" thickBot="1">
      <c r="B54" s="40"/>
      <c r="C54" s="40"/>
      <c r="D54" s="40"/>
      <c r="E54" s="40"/>
      <c r="F54" s="41"/>
      <c r="G54" s="144" t="s">
        <v>11</v>
      </c>
      <c r="H54" s="144">
        <f>(H53/C53)</f>
        <v>2.5559999999999996</v>
      </c>
      <c r="O54" s="11"/>
      <c r="P54" s="51"/>
      <c r="Q54" s="11"/>
      <c r="R54" s="11"/>
    </row>
    <row r="55" spans="15:18" ht="15" customHeight="1">
      <c r="O55" s="11"/>
      <c r="P55" s="51"/>
      <c r="Q55" s="11"/>
      <c r="R55" s="11"/>
    </row>
    <row r="56" spans="15:18" ht="15" customHeight="1">
      <c r="O56" s="11"/>
      <c r="P56" s="51"/>
      <c r="Q56" s="11"/>
      <c r="R56" s="11"/>
    </row>
    <row r="57" spans="1:7" ht="15" customHeight="1">
      <c r="A57" s="6"/>
      <c r="G57" s="6"/>
    </row>
    <row r="58" s="7" customFormat="1" ht="15" customHeight="1">
      <c r="P58" s="9"/>
    </row>
  </sheetData>
  <sheetProtection/>
  <printOptions/>
  <pageMargins left="0.75" right="0.75" top="1" bottom="1" header="0.5" footer="0.5"/>
  <pageSetup fitToHeight="1" fitToWidth="1" horizontalDpi="300" verticalDpi="300" orientation="portrait" scale="78"/>
  <headerFooter alignWithMargins="0">
    <oddHeader>&amp;LLake Welsh&amp;RJanuary 23, 2010</oddHeader>
    <oddFooter>&amp;LLake Welsh&amp;RJanuary 23, 2010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5" sqref="L5"/>
    </sheetView>
  </sheetViews>
  <sheetFormatPr defaultColWidth="9.28125" defaultRowHeight="12.75"/>
  <cols>
    <col min="1" max="1" width="8.421875" style="9" bestFit="1" customWidth="1"/>
    <col min="2" max="2" width="17.421875" style="6" customWidth="1"/>
    <col min="3" max="3" width="9.7109375" style="6" bestFit="1" customWidth="1"/>
    <col min="4" max="4" width="10.7109375" style="6" bestFit="1" customWidth="1"/>
    <col min="5" max="5" width="7.7109375" style="6" bestFit="1" customWidth="1"/>
    <col min="6" max="6" width="8.421875" style="6" customWidth="1"/>
    <col min="7" max="7" width="13.28125" style="10" bestFit="1" customWidth="1"/>
    <col min="8" max="8" width="11.00390625" style="6" bestFit="1" customWidth="1"/>
    <col min="9" max="10" width="6.421875" style="6" bestFit="1" customWidth="1"/>
    <col min="11" max="11" width="8.421875" style="6" bestFit="1" customWidth="1"/>
    <col min="12" max="12" width="6.421875" style="6" bestFit="1" customWidth="1"/>
    <col min="13" max="13" width="2.421875" style="6" customWidth="1"/>
    <col min="14" max="14" width="12.7109375" style="6" bestFit="1" customWidth="1"/>
    <col min="15" max="15" width="3.00390625" style="6" bestFit="1" customWidth="1"/>
    <col min="16" max="16" width="29.421875" style="52" customWidth="1"/>
    <col min="17" max="17" width="29.421875" style="6" customWidth="1"/>
    <col min="18" max="16384" width="9.28125" style="6" customWidth="1"/>
  </cols>
  <sheetData>
    <row r="1" spans="1:17" s="4" customFormat="1" ht="53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41</v>
      </c>
      <c r="J1" s="1" t="s">
        <v>39</v>
      </c>
      <c r="K1" s="3" t="s">
        <v>8</v>
      </c>
      <c r="L1" s="1" t="s">
        <v>12</v>
      </c>
      <c r="N1" s="42" t="s">
        <v>13</v>
      </c>
      <c r="O1" s="43"/>
      <c r="P1" s="46"/>
      <c r="Q1" s="43"/>
    </row>
    <row r="2" spans="1:17" ht="15" customHeight="1" thickBot="1">
      <c r="A2" s="5">
        <v>1</v>
      </c>
      <c r="B2" s="79" t="s">
        <v>96</v>
      </c>
      <c r="C2" s="56"/>
      <c r="D2" s="56"/>
      <c r="E2" s="56"/>
      <c r="F2" s="166">
        <v>7.6</v>
      </c>
      <c r="G2" s="57"/>
      <c r="H2" s="60"/>
      <c r="I2" s="63">
        <v>26</v>
      </c>
      <c r="J2" s="63">
        <v>10</v>
      </c>
      <c r="K2" s="63">
        <v>5</v>
      </c>
      <c r="L2" s="64">
        <f>SUM(I2:K2)</f>
        <v>41</v>
      </c>
      <c r="N2" s="25"/>
      <c r="O2" s="26"/>
      <c r="P2" s="47"/>
      <c r="Q2"/>
    </row>
    <row r="3" spans="1:17" ht="15" customHeight="1" thickBot="1">
      <c r="A3" s="5">
        <v>1</v>
      </c>
      <c r="B3" s="79" t="s">
        <v>92</v>
      </c>
      <c r="C3" s="56"/>
      <c r="D3" s="58"/>
      <c r="E3" s="58"/>
      <c r="F3" s="59"/>
      <c r="G3" s="60"/>
      <c r="H3" s="60"/>
      <c r="I3" s="65">
        <v>26</v>
      </c>
      <c r="J3" s="65">
        <v>10</v>
      </c>
      <c r="K3" s="64">
        <v>5</v>
      </c>
      <c r="L3" s="64">
        <f>SUM(I3:K3)</f>
        <v>41</v>
      </c>
      <c r="N3" s="27" t="s">
        <v>14</v>
      </c>
      <c r="O3" s="28">
        <v>26</v>
      </c>
      <c r="P3" s="48"/>
      <c r="Q3"/>
    </row>
    <row r="4" spans="1:17" ht="15" customHeight="1" thickBot="1">
      <c r="A4" s="129">
        <v>1</v>
      </c>
      <c r="B4" s="130" t="s">
        <v>9</v>
      </c>
      <c r="C4" s="131">
        <v>5</v>
      </c>
      <c r="D4" s="132"/>
      <c r="E4" s="132"/>
      <c r="F4" s="133"/>
      <c r="G4" s="133">
        <v>15.97</v>
      </c>
      <c r="H4" s="133">
        <v>15.97</v>
      </c>
      <c r="I4" s="133"/>
      <c r="J4" s="133"/>
      <c r="K4" s="134"/>
      <c r="L4" s="135"/>
      <c r="N4" s="30"/>
      <c r="O4" s="28"/>
      <c r="P4" s="48"/>
      <c r="Q4"/>
    </row>
    <row r="5" spans="1:17" ht="15" customHeight="1" thickBot="1">
      <c r="A5" s="5">
        <v>2</v>
      </c>
      <c r="B5" s="79" t="s">
        <v>83</v>
      </c>
      <c r="C5" s="56"/>
      <c r="D5" s="56"/>
      <c r="E5" s="56"/>
      <c r="F5" s="56"/>
      <c r="G5" s="57"/>
      <c r="H5" s="60"/>
      <c r="I5" s="66">
        <v>25</v>
      </c>
      <c r="J5" s="66">
        <v>8</v>
      </c>
      <c r="K5" s="67">
        <v>5</v>
      </c>
      <c r="L5" s="64">
        <f>SUM(I5:K5)</f>
        <v>38</v>
      </c>
      <c r="N5" s="30" t="s">
        <v>15</v>
      </c>
      <c r="O5" s="28">
        <f>O3</f>
        <v>26</v>
      </c>
      <c r="P5" s="48" t="s">
        <v>16</v>
      </c>
      <c r="Q5"/>
    </row>
    <row r="6" spans="1:17" s="7" customFormat="1" ht="15" customHeight="1" thickBot="1">
      <c r="A6" s="5">
        <v>2</v>
      </c>
      <c r="B6" s="79" t="s">
        <v>85</v>
      </c>
      <c r="C6" s="56"/>
      <c r="D6" s="56"/>
      <c r="E6" s="56"/>
      <c r="F6" s="57"/>
      <c r="G6" s="57"/>
      <c r="H6" s="60"/>
      <c r="I6" s="66">
        <v>25</v>
      </c>
      <c r="J6" s="66">
        <v>8</v>
      </c>
      <c r="K6" s="67">
        <v>5</v>
      </c>
      <c r="L6" s="64">
        <f>SUM(I6:K6)</f>
        <v>38</v>
      </c>
      <c r="N6" s="30" t="s">
        <v>17</v>
      </c>
      <c r="O6" s="28">
        <f aca="true" t="shared" si="0" ref="O6:O14">O5-1</f>
        <v>25</v>
      </c>
      <c r="P6" s="48" t="s">
        <v>18</v>
      </c>
      <c r="Q6"/>
    </row>
    <row r="7" spans="1:17" s="7" customFormat="1" ht="15" customHeight="1" thickBot="1">
      <c r="A7" s="129">
        <v>2</v>
      </c>
      <c r="B7" s="130" t="s">
        <v>9</v>
      </c>
      <c r="C7" s="131">
        <v>5</v>
      </c>
      <c r="D7" s="132"/>
      <c r="E7" s="132"/>
      <c r="F7" s="133"/>
      <c r="G7" s="133">
        <v>14.77</v>
      </c>
      <c r="H7" s="133">
        <v>14.77</v>
      </c>
      <c r="I7" s="133"/>
      <c r="J7" s="133"/>
      <c r="K7" s="134"/>
      <c r="L7" s="135"/>
      <c r="N7" s="30" t="s">
        <v>19</v>
      </c>
      <c r="O7" s="28">
        <f t="shared" si="0"/>
        <v>24</v>
      </c>
      <c r="P7" s="48" t="s">
        <v>20</v>
      </c>
      <c r="Q7"/>
    </row>
    <row r="8" spans="1:17" ht="15" customHeight="1" thickBot="1">
      <c r="A8" s="5">
        <v>3</v>
      </c>
      <c r="B8" s="79" t="s">
        <v>108</v>
      </c>
      <c r="C8" s="56"/>
      <c r="D8" s="56"/>
      <c r="E8" s="56"/>
      <c r="F8" s="59"/>
      <c r="G8" s="60"/>
      <c r="H8" s="60"/>
      <c r="I8" s="68">
        <v>24</v>
      </c>
      <c r="J8" s="68">
        <v>6</v>
      </c>
      <c r="K8" s="69">
        <v>5</v>
      </c>
      <c r="L8" s="64">
        <f>SUM(I8:K8)</f>
        <v>35</v>
      </c>
      <c r="N8" s="30" t="s">
        <v>21</v>
      </c>
      <c r="O8" s="28">
        <f t="shared" si="0"/>
        <v>23</v>
      </c>
      <c r="P8" s="48" t="s">
        <v>22</v>
      </c>
      <c r="Q8"/>
    </row>
    <row r="9" spans="1:17" ht="15" customHeight="1" thickBot="1">
      <c r="A9" s="5">
        <v>3</v>
      </c>
      <c r="B9" s="79" t="s">
        <v>81</v>
      </c>
      <c r="C9" s="56"/>
      <c r="D9" s="56"/>
      <c r="E9" s="56"/>
      <c r="F9" s="8"/>
      <c r="G9" s="57"/>
      <c r="H9" s="60"/>
      <c r="I9" s="66">
        <v>24</v>
      </c>
      <c r="J9" s="66">
        <v>6</v>
      </c>
      <c r="K9" s="67">
        <v>5</v>
      </c>
      <c r="L9" s="64">
        <f>SUM(I9:K9)</f>
        <v>35</v>
      </c>
      <c r="N9" s="30" t="s">
        <v>23</v>
      </c>
      <c r="O9" s="28">
        <f t="shared" si="0"/>
        <v>22</v>
      </c>
      <c r="P9" s="48" t="s">
        <v>24</v>
      </c>
      <c r="Q9"/>
    </row>
    <row r="10" spans="1:17" ht="15" customHeight="1" thickBot="1">
      <c r="A10" s="129">
        <v>3</v>
      </c>
      <c r="B10" s="130" t="s">
        <v>9</v>
      </c>
      <c r="C10" s="131">
        <v>5</v>
      </c>
      <c r="D10" s="132"/>
      <c r="E10" s="132"/>
      <c r="F10" s="133"/>
      <c r="G10" s="133">
        <v>14.54</v>
      </c>
      <c r="H10" s="133">
        <v>14.54</v>
      </c>
      <c r="I10" s="133"/>
      <c r="J10" s="133"/>
      <c r="K10" s="134"/>
      <c r="L10" s="135"/>
      <c r="N10" s="30" t="s">
        <v>25</v>
      </c>
      <c r="O10" s="28">
        <f t="shared" si="0"/>
        <v>21</v>
      </c>
      <c r="P10" s="48" t="s">
        <v>26</v>
      </c>
      <c r="Q10"/>
    </row>
    <row r="11" spans="1:17" ht="15" customHeight="1" thickBot="1">
      <c r="A11" s="5">
        <v>4</v>
      </c>
      <c r="B11" s="79" t="s">
        <v>86</v>
      </c>
      <c r="C11" s="56"/>
      <c r="D11" s="56"/>
      <c r="E11" s="56"/>
      <c r="F11" s="57"/>
      <c r="G11" s="57"/>
      <c r="H11" s="60"/>
      <c r="I11" s="66">
        <v>23</v>
      </c>
      <c r="J11" s="66">
        <v>4</v>
      </c>
      <c r="K11" s="67">
        <v>5</v>
      </c>
      <c r="L11" s="64">
        <f>SUM(I11:K11)</f>
        <v>32</v>
      </c>
      <c r="N11" s="32" t="s">
        <v>27</v>
      </c>
      <c r="O11" s="28">
        <f t="shared" si="0"/>
        <v>20</v>
      </c>
      <c r="P11" s="48" t="s">
        <v>28</v>
      </c>
      <c r="Q11"/>
    </row>
    <row r="12" spans="1:17" s="7" customFormat="1" ht="15" customHeight="1" thickBot="1">
      <c r="A12" s="5">
        <v>4</v>
      </c>
      <c r="B12" s="79" t="s">
        <v>145</v>
      </c>
      <c r="C12" s="56"/>
      <c r="D12" s="56"/>
      <c r="E12" s="56"/>
      <c r="F12" s="57"/>
      <c r="G12" s="57"/>
      <c r="H12" s="60"/>
      <c r="I12" s="66">
        <v>23</v>
      </c>
      <c r="J12" s="66">
        <v>4</v>
      </c>
      <c r="K12" s="67">
        <v>5</v>
      </c>
      <c r="L12" s="64">
        <f>SUM(I12:K12)</f>
        <v>32</v>
      </c>
      <c r="N12" s="33" t="s">
        <v>29</v>
      </c>
      <c r="O12" s="28">
        <f t="shared" si="0"/>
        <v>19</v>
      </c>
      <c r="P12" s="48" t="s">
        <v>30</v>
      </c>
      <c r="Q12"/>
    </row>
    <row r="13" spans="1:17" s="7" customFormat="1" ht="15" customHeight="1" thickBot="1">
      <c r="A13" s="129">
        <v>4</v>
      </c>
      <c r="B13" s="130" t="s">
        <v>9</v>
      </c>
      <c r="C13" s="131">
        <v>5</v>
      </c>
      <c r="D13" s="132"/>
      <c r="E13" s="132"/>
      <c r="F13" s="133"/>
      <c r="G13" s="133">
        <v>10.57</v>
      </c>
      <c r="H13" s="133">
        <v>10.57</v>
      </c>
      <c r="I13" s="133"/>
      <c r="J13" s="133"/>
      <c r="K13" s="134"/>
      <c r="L13" s="135"/>
      <c r="N13" s="34" t="s">
        <v>31</v>
      </c>
      <c r="O13" s="28">
        <f t="shared" si="0"/>
        <v>18</v>
      </c>
      <c r="P13" s="48" t="s">
        <v>32</v>
      </c>
      <c r="Q13"/>
    </row>
    <row r="14" spans="1:17" s="7" customFormat="1" ht="15" customHeight="1" thickBot="1">
      <c r="A14" s="5">
        <v>5</v>
      </c>
      <c r="B14" s="80" t="s">
        <v>100</v>
      </c>
      <c r="C14" s="56"/>
      <c r="D14" s="56"/>
      <c r="E14" s="56"/>
      <c r="F14" s="57"/>
      <c r="G14" s="57"/>
      <c r="H14" s="60"/>
      <c r="I14" s="66">
        <v>22</v>
      </c>
      <c r="J14" s="66">
        <v>2</v>
      </c>
      <c r="K14" s="67">
        <v>5</v>
      </c>
      <c r="L14" s="67">
        <f>SUM(I14:K14)</f>
        <v>29</v>
      </c>
      <c r="N14" s="33" t="s">
        <v>33</v>
      </c>
      <c r="O14" s="28">
        <f t="shared" si="0"/>
        <v>17</v>
      </c>
      <c r="P14" s="48" t="s">
        <v>34</v>
      </c>
      <c r="Q14"/>
    </row>
    <row r="15" spans="1:17" ht="15" customHeight="1" thickBot="1">
      <c r="A15" s="5">
        <v>5</v>
      </c>
      <c r="B15" s="79" t="s">
        <v>106</v>
      </c>
      <c r="C15" s="56"/>
      <c r="D15" s="56"/>
      <c r="E15" s="56"/>
      <c r="F15" s="57"/>
      <c r="G15" s="57"/>
      <c r="H15" s="60"/>
      <c r="I15" s="66">
        <v>22</v>
      </c>
      <c r="J15" s="66">
        <v>2</v>
      </c>
      <c r="K15" s="67">
        <v>5</v>
      </c>
      <c r="L15" s="67">
        <f>SUM(I15:K15)</f>
        <v>29</v>
      </c>
      <c r="N15" s="32" t="s">
        <v>35</v>
      </c>
      <c r="O15" s="28">
        <f aca="true" t="shared" si="1" ref="O15:O23">O14-1</f>
        <v>16</v>
      </c>
      <c r="P15" s="48" t="s">
        <v>36</v>
      </c>
      <c r="Q15"/>
    </row>
    <row r="16" spans="1:17" ht="15" customHeight="1" thickBot="1">
      <c r="A16" s="129">
        <v>5</v>
      </c>
      <c r="B16" s="130" t="s">
        <v>9</v>
      </c>
      <c r="C16" s="131">
        <v>4</v>
      </c>
      <c r="D16" s="132"/>
      <c r="E16" s="132"/>
      <c r="F16" s="133"/>
      <c r="G16" s="133">
        <v>10.41</v>
      </c>
      <c r="H16" s="133">
        <v>10.41</v>
      </c>
      <c r="I16" s="133"/>
      <c r="J16" s="133"/>
      <c r="K16" s="134"/>
      <c r="L16" s="135"/>
      <c r="N16" s="32" t="s">
        <v>37</v>
      </c>
      <c r="O16" s="28">
        <f t="shared" si="1"/>
        <v>15</v>
      </c>
      <c r="P16" s="48" t="s">
        <v>38</v>
      </c>
      <c r="Q16"/>
    </row>
    <row r="17" spans="1:17" ht="15" customHeight="1" thickBot="1">
      <c r="A17" s="5">
        <v>6</v>
      </c>
      <c r="B17" s="79" t="s">
        <v>142</v>
      </c>
      <c r="C17" s="56"/>
      <c r="D17" s="56"/>
      <c r="E17" s="56"/>
      <c r="F17" s="57"/>
      <c r="G17" s="57"/>
      <c r="H17" s="60"/>
      <c r="I17" s="66">
        <v>21</v>
      </c>
      <c r="J17" s="70"/>
      <c r="K17" s="67">
        <v>5</v>
      </c>
      <c r="L17" s="64">
        <f>SUM(I17:K17)</f>
        <v>26</v>
      </c>
      <c r="N17" s="53" t="s">
        <v>56</v>
      </c>
      <c r="O17" s="28">
        <f t="shared" si="1"/>
        <v>14</v>
      </c>
      <c r="P17" s="54" t="s">
        <v>57</v>
      </c>
      <c r="Q17"/>
    </row>
    <row r="18" spans="1:17" ht="15" customHeight="1" thickBot="1">
      <c r="A18" s="5">
        <v>6</v>
      </c>
      <c r="B18" s="80" t="s">
        <v>124</v>
      </c>
      <c r="C18" s="56"/>
      <c r="D18" s="56"/>
      <c r="E18" s="56"/>
      <c r="F18" s="57"/>
      <c r="G18" s="57"/>
      <c r="H18" s="60"/>
      <c r="I18" s="66">
        <v>21</v>
      </c>
      <c r="J18" s="70"/>
      <c r="K18" s="67">
        <v>5</v>
      </c>
      <c r="L18" s="64">
        <f>SUM(I18:K18)</f>
        <v>26</v>
      </c>
      <c r="N18" s="53" t="s">
        <v>59</v>
      </c>
      <c r="O18" s="28">
        <f t="shared" si="1"/>
        <v>13</v>
      </c>
      <c r="P18" s="54" t="s">
        <v>58</v>
      </c>
      <c r="Q18"/>
    </row>
    <row r="19" spans="1:17" ht="15" customHeight="1" thickBot="1">
      <c r="A19" s="129">
        <v>6</v>
      </c>
      <c r="B19" s="130" t="s">
        <v>9</v>
      </c>
      <c r="C19" s="131">
        <v>5</v>
      </c>
      <c r="D19" s="132"/>
      <c r="E19" s="132"/>
      <c r="F19" s="133"/>
      <c r="G19" s="133">
        <v>8.6</v>
      </c>
      <c r="H19" s="133">
        <v>8.6</v>
      </c>
      <c r="I19" s="133"/>
      <c r="J19" s="133"/>
      <c r="K19" s="134"/>
      <c r="L19" s="135"/>
      <c r="N19" s="75" t="s">
        <v>60</v>
      </c>
      <c r="O19" s="76">
        <f t="shared" si="1"/>
        <v>12</v>
      </c>
      <c r="P19" s="54" t="s">
        <v>64</v>
      </c>
      <c r="Q19"/>
    </row>
    <row r="20" spans="1:17" s="7" customFormat="1" ht="15" customHeight="1" thickBot="1">
      <c r="A20" s="5">
        <v>7</v>
      </c>
      <c r="B20" s="79" t="s">
        <v>136</v>
      </c>
      <c r="C20" s="56"/>
      <c r="D20" s="56"/>
      <c r="E20" s="56"/>
      <c r="F20" s="57"/>
      <c r="G20" s="57"/>
      <c r="H20" s="60"/>
      <c r="I20" s="66">
        <v>20</v>
      </c>
      <c r="J20" s="70"/>
      <c r="K20" s="67">
        <v>5</v>
      </c>
      <c r="L20" s="64">
        <f>SUM(I20:K20)</f>
        <v>25</v>
      </c>
      <c r="N20" s="53" t="s">
        <v>61</v>
      </c>
      <c r="O20" s="77">
        <f t="shared" si="1"/>
        <v>11</v>
      </c>
      <c r="P20" s="54" t="s">
        <v>65</v>
      </c>
      <c r="Q20"/>
    </row>
    <row r="21" spans="1:17" ht="15" customHeight="1" thickBot="1">
      <c r="A21" s="5">
        <v>7</v>
      </c>
      <c r="B21" s="79" t="s">
        <v>87</v>
      </c>
      <c r="C21" s="56"/>
      <c r="D21" s="56"/>
      <c r="E21" s="56"/>
      <c r="F21" s="57"/>
      <c r="G21" s="57"/>
      <c r="H21" s="60"/>
      <c r="I21" s="66">
        <v>20</v>
      </c>
      <c r="J21" s="70"/>
      <c r="K21" s="67">
        <v>5</v>
      </c>
      <c r="L21" s="64">
        <f>SUM(I21:K21)</f>
        <v>25</v>
      </c>
      <c r="N21" s="53" t="s">
        <v>62</v>
      </c>
      <c r="O21" s="77">
        <f t="shared" si="1"/>
        <v>10</v>
      </c>
      <c r="P21" s="54" t="s">
        <v>66</v>
      </c>
      <c r="Q21"/>
    </row>
    <row r="22" spans="1:17" ht="15" customHeight="1" thickBot="1">
      <c r="A22" s="129">
        <v>7</v>
      </c>
      <c r="B22" s="130" t="s">
        <v>9</v>
      </c>
      <c r="C22" s="131">
        <v>5</v>
      </c>
      <c r="D22" s="132"/>
      <c r="E22" s="132"/>
      <c r="F22" s="133"/>
      <c r="G22" s="133">
        <v>8.35</v>
      </c>
      <c r="H22" s="133">
        <v>8.35</v>
      </c>
      <c r="I22" s="133"/>
      <c r="J22" s="133"/>
      <c r="K22" s="134"/>
      <c r="L22" s="135"/>
      <c r="N22" s="53" t="s">
        <v>63</v>
      </c>
      <c r="O22" s="77">
        <f t="shared" si="1"/>
        <v>9</v>
      </c>
      <c r="P22" s="54" t="s">
        <v>67</v>
      </c>
      <c r="Q22"/>
    </row>
    <row r="23" spans="1:17" ht="15" customHeight="1" thickBot="1">
      <c r="A23" s="5">
        <v>8</v>
      </c>
      <c r="B23" s="79" t="s">
        <v>152</v>
      </c>
      <c r="C23" s="56"/>
      <c r="D23" s="56"/>
      <c r="E23" s="56"/>
      <c r="F23" s="57"/>
      <c r="G23" s="57"/>
      <c r="H23" s="60"/>
      <c r="I23" s="66">
        <v>19</v>
      </c>
      <c r="J23" s="70"/>
      <c r="K23" s="67">
        <v>5</v>
      </c>
      <c r="L23" s="64">
        <f>SUM(I23:K23)</f>
        <v>24</v>
      </c>
      <c r="N23" s="53" t="s">
        <v>69</v>
      </c>
      <c r="O23" s="77">
        <f t="shared" si="1"/>
        <v>8</v>
      </c>
      <c r="P23" s="54" t="s">
        <v>68</v>
      </c>
      <c r="Q23"/>
    </row>
    <row r="24" spans="1:18" ht="15" customHeight="1" thickBot="1">
      <c r="A24" s="5">
        <v>8</v>
      </c>
      <c r="B24" s="79" t="s">
        <v>99</v>
      </c>
      <c r="C24" s="56"/>
      <c r="D24" s="56"/>
      <c r="E24" s="155"/>
      <c r="F24" s="57"/>
      <c r="G24" s="57"/>
      <c r="H24" s="60"/>
      <c r="I24" s="66">
        <v>19</v>
      </c>
      <c r="J24" s="70"/>
      <c r="K24" s="67">
        <v>5</v>
      </c>
      <c r="L24" s="64">
        <f>SUM(I24:K24)</f>
        <v>24</v>
      </c>
      <c r="N24" s="53"/>
      <c r="O24" s="77"/>
      <c r="P24" s="54"/>
      <c r="Q24"/>
      <c r="R24" s="11"/>
    </row>
    <row r="25" spans="1:18" s="7" customFormat="1" ht="15" customHeight="1" thickBot="1">
      <c r="A25" s="129">
        <v>8</v>
      </c>
      <c r="B25" s="130" t="s">
        <v>9</v>
      </c>
      <c r="C25" s="131">
        <v>5</v>
      </c>
      <c r="D25" s="132"/>
      <c r="E25" s="132"/>
      <c r="F25" s="133"/>
      <c r="G25" s="133">
        <v>7.97</v>
      </c>
      <c r="H25" s="133">
        <v>7.97</v>
      </c>
      <c r="I25" s="133"/>
      <c r="J25" s="133"/>
      <c r="K25" s="134"/>
      <c r="L25" s="135"/>
      <c r="N25" s="27" t="s">
        <v>39</v>
      </c>
      <c r="O25" s="28"/>
      <c r="P25" s="49" t="s">
        <v>40</v>
      </c>
      <c r="Q25"/>
      <c r="R25" s="11"/>
    </row>
    <row r="26" spans="1:18" s="7" customFormat="1" ht="15" customHeight="1" thickBot="1">
      <c r="A26" s="5">
        <v>9</v>
      </c>
      <c r="B26" s="79" t="s">
        <v>107</v>
      </c>
      <c r="C26" s="56"/>
      <c r="D26" s="56"/>
      <c r="E26" s="56"/>
      <c r="F26" s="57"/>
      <c r="G26" s="57"/>
      <c r="H26" s="60"/>
      <c r="I26" s="66">
        <v>18</v>
      </c>
      <c r="J26" s="70"/>
      <c r="K26" s="67">
        <v>0</v>
      </c>
      <c r="L26" s="64">
        <f>SUM(I26:K26)</f>
        <v>18</v>
      </c>
      <c r="N26" s="30" t="s">
        <v>15</v>
      </c>
      <c r="O26" s="28">
        <v>10</v>
      </c>
      <c r="P26" s="123"/>
      <c r="Q26"/>
      <c r="R26" s="11"/>
    </row>
    <row r="27" spans="1:18" s="7" customFormat="1" ht="15" customHeight="1" thickBot="1">
      <c r="A27" s="5">
        <v>9</v>
      </c>
      <c r="B27" s="79" t="s">
        <v>113</v>
      </c>
      <c r="C27" s="56"/>
      <c r="D27" s="56"/>
      <c r="E27" s="56"/>
      <c r="F27" s="57"/>
      <c r="G27" s="57"/>
      <c r="H27" s="60"/>
      <c r="I27" s="66">
        <v>18</v>
      </c>
      <c r="J27" s="70"/>
      <c r="K27" s="67">
        <v>5</v>
      </c>
      <c r="L27" s="64">
        <f>SUM(I27:K27)</f>
        <v>23</v>
      </c>
      <c r="N27" s="30" t="s">
        <v>17</v>
      </c>
      <c r="O27" s="28">
        <v>8</v>
      </c>
      <c r="P27" s="123"/>
      <c r="Q27"/>
      <c r="R27" s="11"/>
    </row>
    <row r="28" spans="1:18" s="7" customFormat="1" ht="15" customHeight="1" thickBot="1">
      <c r="A28" s="129">
        <v>9</v>
      </c>
      <c r="B28" s="130" t="s">
        <v>9</v>
      </c>
      <c r="C28" s="131">
        <v>3</v>
      </c>
      <c r="D28" s="132"/>
      <c r="E28" s="132"/>
      <c r="F28" s="133"/>
      <c r="G28" s="133">
        <v>7.2</v>
      </c>
      <c r="H28" s="133">
        <v>7.2</v>
      </c>
      <c r="I28" s="133"/>
      <c r="J28" s="133"/>
      <c r="K28" s="134"/>
      <c r="L28" s="135"/>
      <c r="N28" s="30" t="s">
        <v>19</v>
      </c>
      <c r="O28" s="28">
        <v>6</v>
      </c>
      <c r="P28" s="123"/>
      <c r="Q28"/>
      <c r="R28" s="11"/>
    </row>
    <row r="29" spans="1:18" ht="15" customHeight="1" thickBot="1">
      <c r="A29" s="5">
        <v>10</v>
      </c>
      <c r="B29" s="79" t="s">
        <v>143</v>
      </c>
      <c r="C29" s="56"/>
      <c r="D29" s="56"/>
      <c r="E29" s="56"/>
      <c r="F29" s="57"/>
      <c r="G29" s="57"/>
      <c r="H29" s="60"/>
      <c r="I29" s="66">
        <v>17</v>
      </c>
      <c r="J29" s="70"/>
      <c r="K29" s="67">
        <v>5</v>
      </c>
      <c r="L29" s="64">
        <f>SUM(I29:K29)</f>
        <v>22</v>
      </c>
      <c r="N29" s="30" t="s">
        <v>21</v>
      </c>
      <c r="O29" s="28">
        <v>4</v>
      </c>
      <c r="P29" s="123"/>
      <c r="Q29"/>
      <c r="R29" s="11"/>
    </row>
    <row r="30" spans="1:18" ht="15" customHeight="1" thickBot="1">
      <c r="A30" s="5">
        <v>10</v>
      </c>
      <c r="B30" s="79" t="s">
        <v>94</v>
      </c>
      <c r="C30" s="56"/>
      <c r="D30" s="56"/>
      <c r="E30" s="56"/>
      <c r="F30" s="57"/>
      <c r="G30" s="57"/>
      <c r="H30" s="60"/>
      <c r="I30" s="66">
        <v>17</v>
      </c>
      <c r="J30" s="70"/>
      <c r="K30" s="67">
        <v>5</v>
      </c>
      <c r="L30" s="64">
        <f>SUM(I30:K30)</f>
        <v>22</v>
      </c>
      <c r="N30" s="35" t="s">
        <v>23</v>
      </c>
      <c r="O30" s="36">
        <v>2</v>
      </c>
      <c r="P30" s="154"/>
      <c r="Q30"/>
      <c r="R30" s="11"/>
    </row>
    <row r="31" spans="1:18" ht="15" customHeight="1" thickBot="1">
      <c r="A31" s="129">
        <v>10</v>
      </c>
      <c r="B31" s="130" t="s">
        <v>9</v>
      </c>
      <c r="C31" s="131">
        <v>3</v>
      </c>
      <c r="D31" s="132"/>
      <c r="E31" s="132"/>
      <c r="F31" s="133"/>
      <c r="G31" s="133">
        <v>6.8</v>
      </c>
      <c r="H31" s="133">
        <v>6.8</v>
      </c>
      <c r="I31" s="133"/>
      <c r="J31" s="133"/>
      <c r="K31" s="134"/>
      <c r="L31" s="135"/>
      <c r="O31" s="37"/>
      <c r="P31" s="51"/>
      <c r="Q31"/>
      <c r="R31" s="11"/>
    </row>
    <row r="32" spans="1:18" ht="15" customHeight="1" thickBot="1">
      <c r="A32" s="5">
        <v>11</v>
      </c>
      <c r="B32" s="81" t="s">
        <v>97</v>
      </c>
      <c r="C32" s="56"/>
      <c r="D32" s="56"/>
      <c r="E32" s="56"/>
      <c r="F32" s="57"/>
      <c r="G32" s="57"/>
      <c r="H32" s="60"/>
      <c r="I32" s="66">
        <v>16</v>
      </c>
      <c r="J32" s="70"/>
      <c r="K32" s="67">
        <v>5</v>
      </c>
      <c r="L32" s="64">
        <f>SUM(I32:K32)</f>
        <v>21</v>
      </c>
      <c r="O32" s="37"/>
      <c r="P32" s="51"/>
      <c r="Q32"/>
      <c r="R32" s="11"/>
    </row>
    <row r="33" spans="1:18" s="7" customFormat="1" ht="15" customHeight="1" thickBot="1">
      <c r="A33" s="5">
        <v>11</v>
      </c>
      <c r="B33" s="79" t="s">
        <v>115</v>
      </c>
      <c r="C33" s="56"/>
      <c r="D33" s="56"/>
      <c r="E33" s="56"/>
      <c r="F33" s="60"/>
      <c r="G33" s="57"/>
      <c r="H33" s="60"/>
      <c r="I33" s="66">
        <v>16</v>
      </c>
      <c r="J33" s="70"/>
      <c r="K33" s="67">
        <v>5</v>
      </c>
      <c r="L33" s="64">
        <f>SUM(I33:K33)</f>
        <v>21</v>
      </c>
      <c r="O33" s="37"/>
      <c r="P33" s="51"/>
      <c r="Q33"/>
      <c r="R33" s="11"/>
    </row>
    <row r="34" spans="1:18" s="7" customFormat="1" ht="15" customHeight="1" thickBot="1">
      <c r="A34" s="129">
        <v>11</v>
      </c>
      <c r="B34" s="130" t="s">
        <v>9</v>
      </c>
      <c r="C34" s="131">
        <v>1</v>
      </c>
      <c r="D34" s="132"/>
      <c r="E34" s="132"/>
      <c r="F34" s="133"/>
      <c r="G34" s="133">
        <v>5.82</v>
      </c>
      <c r="H34" s="133">
        <v>5.82</v>
      </c>
      <c r="I34" s="133"/>
      <c r="J34" s="133"/>
      <c r="K34" s="134"/>
      <c r="L34" s="135"/>
      <c r="O34" s="37"/>
      <c r="P34" s="51"/>
      <c r="Q34"/>
      <c r="R34" s="11"/>
    </row>
    <row r="35" spans="1:18" ht="15" customHeight="1" thickBot="1">
      <c r="A35" s="5">
        <v>12</v>
      </c>
      <c r="B35" s="79" t="s">
        <v>91</v>
      </c>
      <c r="C35" s="56"/>
      <c r="D35" s="56"/>
      <c r="E35" s="56"/>
      <c r="F35" s="57"/>
      <c r="G35" s="57"/>
      <c r="H35" s="60"/>
      <c r="I35" s="66">
        <v>15</v>
      </c>
      <c r="J35" s="70"/>
      <c r="K35" s="67">
        <v>5</v>
      </c>
      <c r="L35" s="64">
        <f>SUM(I35:K35)</f>
        <v>20</v>
      </c>
      <c r="O35" s="18"/>
      <c r="P35" s="51"/>
      <c r="Q35"/>
      <c r="R35" s="18"/>
    </row>
    <row r="36" spans="1:18" ht="15" customHeight="1" thickBot="1">
      <c r="A36" s="5">
        <v>12</v>
      </c>
      <c r="B36" s="79" t="s">
        <v>137</v>
      </c>
      <c r="C36" s="56"/>
      <c r="D36" s="56"/>
      <c r="E36" s="56"/>
      <c r="F36" s="45"/>
      <c r="G36" s="57"/>
      <c r="H36" s="60"/>
      <c r="I36" s="66">
        <v>15</v>
      </c>
      <c r="J36" s="70"/>
      <c r="K36" s="67">
        <v>5</v>
      </c>
      <c r="L36" s="64">
        <f>SUM(I36:K36)</f>
        <v>20</v>
      </c>
      <c r="O36" s="18"/>
      <c r="P36" s="51"/>
      <c r="Q36"/>
      <c r="R36" s="18"/>
    </row>
    <row r="37" spans="1:18" ht="15" customHeight="1" thickBot="1">
      <c r="A37" s="129">
        <v>12</v>
      </c>
      <c r="B37" s="130" t="s">
        <v>9</v>
      </c>
      <c r="C37" s="131">
        <v>3</v>
      </c>
      <c r="D37" s="132"/>
      <c r="E37" s="132"/>
      <c r="F37" s="133"/>
      <c r="G37" s="133">
        <v>4.5</v>
      </c>
      <c r="H37" s="133">
        <v>4.5</v>
      </c>
      <c r="I37" s="133"/>
      <c r="J37" s="133"/>
      <c r="K37" s="134"/>
      <c r="L37" s="135"/>
      <c r="O37" s="18"/>
      <c r="P37" s="51"/>
      <c r="Q37"/>
      <c r="R37" s="18"/>
    </row>
    <row r="38" spans="1:18" ht="15" customHeight="1" thickBot="1">
      <c r="A38" s="5">
        <v>13</v>
      </c>
      <c r="B38" s="79" t="s">
        <v>102</v>
      </c>
      <c r="C38" s="56"/>
      <c r="D38" s="56"/>
      <c r="E38" s="56"/>
      <c r="F38" s="57"/>
      <c r="G38" s="57"/>
      <c r="H38" s="60"/>
      <c r="I38" s="66">
        <v>14</v>
      </c>
      <c r="J38" s="70"/>
      <c r="K38" s="67">
        <v>5</v>
      </c>
      <c r="L38" s="64">
        <f>SUM(I38:K38)</f>
        <v>19</v>
      </c>
      <c r="O38" s="18"/>
      <c r="P38" s="51"/>
      <c r="Q38"/>
      <c r="R38" s="18"/>
    </row>
    <row r="39" spans="1:18" s="7" customFormat="1" ht="15" customHeight="1" thickBot="1">
      <c r="A39" s="5">
        <v>13</v>
      </c>
      <c r="B39" s="79" t="s">
        <v>105</v>
      </c>
      <c r="C39" s="56"/>
      <c r="D39" s="56"/>
      <c r="E39" s="56"/>
      <c r="F39" s="57"/>
      <c r="G39" s="57"/>
      <c r="H39" s="60"/>
      <c r="I39" s="66">
        <v>14</v>
      </c>
      <c r="J39" s="70"/>
      <c r="K39" s="67">
        <v>5</v>
      </c>
      <c r="L39" s="64">
        <f>SUM(I39:K39)</f>
        <v>19</v>
      </c>
      <c r="O39" s="11"/>
      <c r="P39" s="51"/>
      <c r="Q39"/>
      <c r="R39" s="11"/>
    </row>
    <row r="40" spans="1:18" s="7" customFormat="1" ht="15" customHeight="1" thickBot="1">
      <c r="A40" s="137">
        <v>13</v>
      </c>
      <c r="B40" s="138" t="s">
        <v>9</v>
      </c>
      <c r="C40" s="139">
        <v>2</v>
      </c>
      <c r="D40" s="140"/>
      <c r="E40" s="140"/>
      <c r="F40" s="134"/>
      <c r="G40" s="134">
        <v>3.14</v>
      </c>
      <c r="H40" s="133">
        <v>3.14</v>
      </c>
      <c r="I40" s="134"/>
      <c r="J40" s="134"/>
      <c r="K40" s="134"/>
      <c r="L40" s="141"/>
      <c r="O40" s="11"/>
      <c r="P40" s="51"/>
      <c r="Q40"/>
      <c r="R40" s="11"/>
    </row>
    <row r="41" spans="1:18" s="7" customFormat="1" ht="15" customHeight="1" thickBot="1">
      <c r="A41" s="5">
        <v>14</v>
      </c>
      <c r="B41" s="79"/>
      <c r="C41" s="56"/>
      <c r="D41" s="56"/>
      <c r="E41" s="56"/>
      <c r="F41" s="57"/>
      <c r="G41" s="57"/>
      <c r="H41" s="60"/>
      <c r="I41" s="66"/>
      <c r="J41" s="70"/>
      <c r="K41" s="67"/>
      <c r="L41" s="64">
        <f>SUM(I41:K41)</f>
        <v>0</v>
      </c>
      <c r="O41" s="11"/>
      <c r="P41" s="51"/>
      <c r="Q41" s="11"/>
      <c r="R41" s="11"/>
    </row>
    <row r="42" spans="1:18" s="7" customFormat="1" ht="15" customHeight="1" thickBot="1">
      <c r="A42" s="5">
        <v>14</v>
      </c>
      <c r="B42" s="79"/>
      <c r="C42" s="56"/>
      <c r="D42" s="56"/>
      <c r="E42" s="56"/>
      <c r="F42" s="57"/>
      <c r="G42" s="57"/>
      <c r="H42" s="60"/>
      <c r="I42" s="66"/>
      <c r="J42" s="70"/>
      <c r="K42" s="67"/>
      <c r="L42" s="64">
        <f>SUM(I42:K42)</f>
        <v>0</v>
      </c>
      <c r="O42" s="11"/>
      <c r="P42" s="51"/>
      <c r="Q42" s="11"/>
      <c r="R42" s="11"/>
    </row>
    <row r="43" spans="1:18" s="7" customFormat="1" ht="15" customHeight="1" thickBot="1">
      <c r="A43" s="137">
        <v>14</v>
      </c>
      <c r="B43" s="138" t="s">
        <v>9</v>
      </c>
      <c r="C43" s="139"/>
      <c r="D43" s="140"/>
      <c r="E43" s="140"/>
      <c r="F43" s="134"/>
      <c r="G43" s="134"/>
      <c r="H43" s="133"/>
      <c r="I43" s="134"/>
      <c r="J43" s="134"/>
      <c r="K43" s="134"/>
      <c r="L43" s="141"/>
      <c r="O43" s="11"/>
      <c r="P43" s="51"/>
      <c r="Q43" s="11"/>
      <c r="R43" s="11"/>
    </row>
    <row r="44" spans="1:18" s="7" customFormat="1" ht="15" customHeight="1" thickBot="1">
      <c r="A44" s="5">
        <v>15</v>
      </c>
      <c r="B44" s="85"/>
      <c r="C44" s="56"/>
      <c r="D44" s="56"/>
      <c r="E44" s="56"/>
      <c r="F44" s="57"/>
      <c r="G44" s="57"/>
      <c r="H44" s="60"/>
      <c r="I44" s="66"/>
      <c r="J44" s="70"/>
      <c r="K44" s="67"/>
      <c r="L44" s="64">
        <f>SUM(I44:K44)</f>
        <v>0</v>
      </c>
      <c r="O44" s="11"/>
      <c r="P44" s="51"/>
      <c r="Q44" s="11"/>
      <c r="R44" s="11"/>
    </row>
    <row r="45" spans="1:18" s="7" customFormat="1" ht="15" customHeight="1" thickBot="1">
      <c r="A45" s="5">
        <v>15</v>
      </c>
      <c r="B45" s="86"/>
      <c r="C45" s="56"/>
      <c r="D45" s="56"/>
      <c r="E45" s="56"/>
      <c r="F45" s="57"/>
      <c r="G45" s="57"/>
      <c r="H45" s="60"/>
      <c r="I45" s="66"/>
      <c r="J45" s="70"/>
      <c r="K45" s="67"/>
      <c r="L45" s="64">
        <f>SUM(I45:K45)</f>
        <v>0</v>
      </c>
      <c r="O45" s="11"/>
      <c r="P45" s="51"/>
      <c r="Q45" s="6"/>
      <c r="R45" s="11"/>
    </row>
    <row r="46" spans="1:17" ht="16.5" customHeight="1" thickBot="1">
      <c r="A46" s="137">
        <v>15</v>
      </c>
      <c r="B46" s="138" t="s">
        <v>9</v>
      </c>
      <c r="C46" s="139"/>
      <c r="D46" s="134"/>
      <c r="E46" s="134"/>
      <c r="F46" s="140"/>
      <c r="G46" s="140"/>
      <c r="H46" s="134"/>
      <c r="I46" s="134"/>
      <c r="J46" s="134"/>
      <c r="K46" s="134"/>
      <c r="L46" s="141"/>
      <c r="P46" s="6"/>
      <c r="Q46" s="7"/>
    </row>
    <row r="47" spans="1:18" s="7" customFormat="1" ht="15" customHeight="1" thickBot="1">
      <c r="A47" s="5">
        <v>16</v>
      </c>
      <c r="B47" s="85"/>
      <c r="C47" s="56"/>
      <c r="D47" s="56"/>
      <c r="E47" s="56"/>
      <c r="F47" s="57"/>
      <c r="G47" s="57"/>
      <c r="H47" s="60"/>
      <c r="I47" s="66"/>
      <c r="J47" s="70"/>
      <c r="K47" s="67"/>
      <c r="L47" s="64">
        <f>SUM(I47:K47)</f>
        <v>0</v>
      </c>
      <c r="O47" s="11"/>
      <c r="P47" s="51"/>
      <c r="Q47" s="6"/>
      <c r="R47" s="11"/>
    </row>
    <row r="48" spans="1:18" s="7" customFormat="1" ht="15" customHeight="1" thickBot="1">
      <c r="A48" s="5">
        <v>16</v>
      </c>
      <c r="B48" s="80"/>
      <c r="C48" s="56"/>
      <c r="D48" s="56"/>
      <c r="E48" s="56"/>
      <c r="F48" s="57"/>
      <c r="G48" s="57"/>
      <c r="H48" s="60"/>
      <c r="I48" s="66"/>
      <c r="J48" s="70"/>
      <c r="K48" s="67"/>
      <c r="L48" s="64">
        <f>SUM(I48:K48)</f>
        <v>0</v>
      </c>
      <c r="O48" s="11"/>
      <c r="P48" s="51"/>
      <c r="Q48" s="6"/>
      <c r="R48" s="11"/>
    </row>
    <row r="49" spans="1:16" ht="16.5" customHeight="1" thickBot="1">
      <c r="A49" s="137">
        <v>16</v>
      </c>
      <c r="B49" s="138" t="s">
        <v>9</v>
      </c>
      <c r="C49" s="139"/>
      <c r="D49" s="134"/>
      <c r="E49" s="134"/>
      <c r="F49" s="140"/>
      <c r="G49" s="140"/>
      <c r="H49" s="134"/>
      <c r="I49" s="134"/>
      <c r="J49" s="134"/>
      <c r="K49" s="134"/>
      <c r="L49" s="141"/>
      <c r="P49" s="6"/>
    </row>
    <row r="50" spans="1:18" s="7" customFormat="1" ht="15" customHeight="1" thickBot="1">
      <c r="A50" s="5">
        <v>17</v>
      </c>
      <c r="B50" s="55"/>
      <c r="C50" s="56"/>
      <c r="D50" s="56"/>
      <c r="E50" s="56"/>
      <c r="F50" s="57"/>
      <c r="G50" s="57"/>
      <c r="H50" s="60"/>
      <c r="I50" s="66"/>
      <c r="J50" s="70"/>
      <c r="K50" s="67"/>
      <c r="L50" s="64">
        <f>SUM(I50:K50)</f>
        <v>0</v>
      </c>
      <c r="O50" s="11"/>
      <c r="P50" s="51"/>
      <c r="Q50" s="6"/>
      <c r="R50" s="11"/>
    </row>
    <row r="51" spans="1:18" s="7" customFormat="1" ht="15" customHeight="1" thickBot="1">
      <c r="A51" s="5">
        <v>17</v>
      </c>
      <c r="B51" s="61"/>
      <c r="C51" s="56"/>
      <c r="D51" s="56"/>
      <c r="E51" s="56"/>
      <c r="F51" s="57"/>
      <c r="G51" s="57"/>
      <c r="H51" s="60"/>
      <c r="I51" s="66"/>
      <c r="J51" s="70"/>
      <c r="K51" s="67"/>
      <c r="L51" s="64">
        <f>SUM(I51:K51)</f>
        <v>0</v>
      </c>
      <c r="O51" s="11"/>
      <c r="P51" s="51"/>
      <c r="Q51" s="6"/>
      <c r="R51" s="11"/>
    </row>
    <row r="52" spans="1:16" ht="16.5" customHeight="1" thickBot="1">
      <c r="A52" s="137">
        <v>17</v>
      </c>
      <c r="B52" s="138" t="s">
        <v>9</v>
      </c>
      <c r="C52" s="139"/>
      <c r="D52" s="134"/>
      <c r="E52" s="134"/>
      <c r="F52" s="140"/>
      <c r="G52" s="140"/>
      <c r="H52" s="134"/>
      <c r="I52" s="134"/>
      <c r="J52" s="134"/>
      <c r="K52" s="134"/>
      <c r="L52" s="141"/>
      <c r="P52" s="6"/>
    </row>
    <row r="53" spans="2:18" ht="15" customHeight="1" thickBot="1">
      <c r="B53" s="142" t="s">
        <v>10</v>
      </c>
      <c r="C53" s="143">
        <f>SUM(C2:C43)</f>
        <v>51</v>
      </c>
      <c r="D53" s="143">
        <f>SUM(D2:D43)</f>
        <v>0</v>
      </c>
      <c r="E53" s="38"/>
      <c r="F53" s="39"/>
      <c r="G53" s="144" t="str">
        <f>B16</f>
        <v>Team Total</v>
      </c>
      <c r="H53" s="144">
        <f>SUM(G43,G40,G53,G37,G34,G31,G28,G25,G22,G19,G16,G13,G10,G7,G4)</f>
        <v>118.64</v>
      </c>
      <c r="I53" s="74"/>
      <c r="J53" s="74"/>
      <c r="K53" s="74"/>
      <c r="L53" s="74"/>
      <c r="O53" s="11"/>
      <c r="P53" s="51"/>
      <c r="R53" s="18"/>
    </row>
    <row r="54" spans="2:18" s="7" customFormat="1" ht="15" customHeight="1" thickBot="1">
      <c r="B54" s="40"/>
      <c r="C54" s="40"/>
      <c r="D54" s="40"/>
      <c r="E54" s="40"/>
      <c r="F54" s="41"/>
      <c r="G54" s="144" t="s">
        <v>11</v>
      </c>
      <c r="H54" s="144">
        <f>(H53/C53)</f>
        <v>2.3262745098039215</v>
      </c>
      <c r="O54" s="11"/>
      <c r="P54" s="51"/>
      <c r="Q54" s="6"/>
      <c r="R54" s="11"/>
    </row>
    <row r="55" spans="15:18" ht="15" customHeight="1">
      <c r="O55" s="11"/>
      <c r="P55" s="51"/>
      <c r="R55" s="11"/>
    </row>
    <row r="56" spans="15:18" ht="15" customHeight="1">
      <c r="O56" s="11"/>
      <c r="P56" s="51"/>
      <c r="R56" s="11"/>
    </row>
    <row r="57" spans="1:7" ht="15" customHeight="1">
      <c r="A57" s="6"/>
      <c r="G57" s="6"/>
    </row>
    <row r="58" spans="16:17" s="7" customFormat="1" ht="15" customHeight="1">
      <c r="P58" s="9"/>
      <c r="Q58" s="6"/>
    </row>
  </sheetData>
  <sheetProtection/>
  <printOptions/>
  <pageMargins left="0.75" right="0.75" top="1" bottom="1" header="0.5" footer="0.5"/>
  <pageSetup fitToHeight="1" fitToWidth="1" horizontalDpi="300" verticalDpi="300" orientation="portrait" scale="78"/>
  <headerFooter alignWithMargins="0">
    <oddHeader>&amp;LLake Welsh&amp;RJanuary 23, 2010</oddHeader>
    <oddFooter>&amp;LLake Welsh&amp;RJanuary 23, 2010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H41" sqref="H41"/>
    </sheetView>
  </sheetViews>
  <sheetFormatPr defaultColWidth="9.28125" defaultRowHeight="12.75"/>
  <cols>
    <col min="1" max="1" width="8.421875" style="9" bestFit="1" customWidth="1"/>
    <col min="2" max="2" width="17.421875" style="6" customWidth="1"/>
    <col min="3" max="3" width="9.7109375" style="6" bestFit="1" customWidth="1"/>
    <col min="4" max="4" width="10.7109375" style="6" bestFit="1" customWidth="1"/>
    <col min="5" max="5" width="7.7109375" style="6" bestFit="1" customWidth="1"/>
    <col min="6" max="6" width="8.421875" style="6" customWidth="1"/>
    <col min="7" max="7" width="13.28125" style="10" bestFit="1" customWidth="1"/>
    <col min="8" max="8" width="11.00390625" style="6" bestFit="1" customWidth="1"/>
    <col min="9" max="9" width="7.57421875" style="6" bestFit="1" customWidth="1"/>
    <col min="10" max="10" width="6.421875" style="6" bestFit="1" customWidth="1"/>
    <col min="11" max="11" width="8.421875" style="6" bestFit="1" customWidth="1"/>
    <col min="12" max="12" width="6.421875" style="6" bestFit="1" customWidth="1"/>
    <col min="13" max="13" width="2.421875" style="6" customWidth="1"/>
    <col min="14" max="14" width="12.7109375" style="6" bestFit="1" customWidth="1"/>
    <col min="15" max="15" width="3.00390625" style="6" bestFit="1" customWidth="1"/>
    <col min="16" max="16" width="29.421875" style="52" customWidth="1"/>
    <col min="17" max="17" width="29.421875" style="6" customWidth="1"/>
    <col min="18" max="16384" width="9.28125" style="6" customWidth="1"/>
  </cols>
  <sheetData>
    <row r="1" spans="1:17" s="4" customFormat="1" ht="53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41</v>
      </c>
      <c r="J1" s="1" t="s">
        <v>39</v>
      </c>
      <c r="K1" s="3" t="s">
        <v>8</v>
      </c>
      <c r="L1" s="1" t="s">
        <v>12</v>
      </c>
      <c r="N1" s="42" t="s">
        <v>13</v>
      </c>
      <c r="O1" s="43"/>
      <c r="P1" s="46"/>
      <c r="Q1" s="43"/>
    </row>
    <row r="2" spans="1:17" ht="15" customHeight="1" thickBot="1">
      <c r="A2" s="5">
        <v>1</v>
      </c>
      <c r="B2" s="79" t="s">
        <v>91</v>
      </c>
      <c r="C2" s="56"/>
      <c r="D2" s="56"/>
      <c r="E2" s="56"/>
      <c r="F2" s="157"/>
      <c r="G2" s="57"/>
      <c r="H2" s="60"/>
      <c r="I2" s="170">
        <v>30</v>
      </c>
      <c r="J2" s="63">
        <v>10</v>
      </c>
      <c r="K2" s="63">
        <v>5</v>
      </c>
      <c r="L2" s="64">
        <f>SUM(I2:K2)</f>
        <v>45</v>
      </c>
      <c r="N2" s="25"/>
      <c r="O2" s="26"/>
      <c r="P2" s="47"/>
      <c r="Q2" s="29"/>
    </row>
    <row r="3" spans="1:17" ht="15" customHeight="1" thickBot="1">
      <c r="A3" s="5">
        <v>1</v>
      </c>
      <c r="B3" s="79" t="s">
        <v>101</v>
      </c>
      <c r="C3" s="56"/>
      <c r="D3" s="58"/>
      <c r="E3" s="58"/>
      <c r="F3" s="59"/>
      <c r="G3" s="60"/>
      <c r="H3" s="60"/>
      <c r="I3" s="171">
        <v>30</v>
      </c>
      <c r="J3" s="65">
        <v>10</v>
      </c>
      <c r="K3" s="64">
        <v>5</v>
      </c>
      <c r="L3" s="64">
        <f>SUM(I3:K3)</f>
        <v>45</v>
      </c>
      <c r="N3" s="27" t="s">
        <v>14</v>
      </c>
      <c r="O3" s="28">
        <v>26</v>
      </c>
      <c r="P3" s="48"/>
      <c r="Q3" s="29"/>
    </row>
    <row r="4" spans="1:17" ht="15" customHeight="1" thickBot="1">
      <c r="A4" s="129">
        <v>1</v>
      </c>
      <c r="B4" s="130" t="s">
        <v>9</v>
      </c>
      <c r="C4" s="131">
        <v>5</v>
      </c>
      <c r="D4" s="132"/>
      <c r="E4" s="132"/>
      <c r="F4" s="133"/>
      <c r="G4" s="133"/>
      <c r="H4" s="133">
        <v>18.7</v>
      </c>
      <c r="I4" s="133"/>
      <c r="J4" s="133"/>
      <c r="K4" s="134"/>
      <c r="L4" s="135"/>
      <c r="N4" s="30"/>
      <c r="O4" s="28"/>
      <c r="P4" s="48"/>
      <c r="Q4" s="31"/>
    </row>
    <row r="5" spans="1:17" ht="15" customHeight="1" thickBot="1">
      <c r="A5" s="5">
        <v>2</v>
      </c>
      <c r="B5" s="79" t="s">
        <v>124</v>
      </c>
      <c r="C5" s="56"/>
      <c r="D5" s="56"/>
      <c r="E5" s="56"/>
      <c r="F5" s="56"/>
      <c r="G5" s="57"/>
      <c r="H5" s="60"/>
      <c r="I5" s="57">
        <v>29</v>
      </c>
      <c r="J5" s="66">
        <v>8</v>
      </c>
      <c r="K5" s="67">
        <v>0</v>
      </c>
      <c r="L5" s="64">
        <f>SUM(I5:K5)</f>
        <v>37</v>
      </c>
      <c r="N5" s="30" t="s">
        <v>15</v>
      </c>
      <c r="O5" s="28">
        <f>O3</f>
        <v>26</v>
      </c>
      <c r="P5" s="48" t="s">
        <v>16</v>
      </c>
      <c r="Q5" s="28"/>
    </row>
    <row r="6" spans="1:17" s="7" customFormat="1" ht="15" customHeight="1" thickBot="1">
      <c r="A6" s="5">
        <v>2</v>
      </c>
      <c r="B6" s="79" t="s">
        <v>113</v>
      </c>
      <c r="C6" s="56"/>
      <c r="D6" s="56"/>
      <c r="E6" s="56"/>
      <c r="F6" s="57"/>
      <c r="G6" s="57"/>
      <c r="H6" s="60"/>
      <c r="I6" s="57">
        <v>29</v>
      </c>
      <c r="J6" s="66">
        <v>8</v>
      </c>
      <c r="K6" s="67">
        <v>5</v>
      </c>
      <c r="L6" s="64">
        <f>SUM(I6:K6)</f>
        <v>42</v>
      </c>
      <c r="N6" s="30" t="s">
        <v>17</v>
      </c>
      <c r="O6" s="28">
        <f aca="true" t="shared" si="0" ref="O6:O14">O5-1</f>
        <v>25</v>
      </c>
      <c r="P6" s="48" t="s">
        <v>18</v>
      </c>
      <c r="Q6" s="28"/>
    </row>
    <row r="7" spans="1:17" s="7" customFormat="1" ht="15" customHeight="1" thickBot="1">
      <c r="A7" s="129">
        <v>2</v>
      </c>
      <c r="B7" s="130" t="s">
        <v>9</v>
      </c>
      <c r="C7" s="131">
        <v>5</v>
      </c>
      <c r="D7" s="132">
        <v>1</v>
      </c>
      <c r="E7" s="172">
        <v>0.5</v>
      </c>
      <c r="F7" s="133"/>
      <c r="G7" s="133">
        <v>16.22</v>
      </c>
      <c r="H7" s="133">
        <v>15.72</v>
      </c>
      <c r="I7" s="133"/>
      <c r="J7" s="133"/>
      <c r="K7" s="134"/>
      <c r="L7" s="135"/>
      <c r="N7" s="30" t="s">
        <v>19</v>
      </c>
      <c r="O7" s="28">
        <f t="shared" si="0"/>
        <v>24</v>
      </c>
      <c r="P7" s="48" t="s">
        <v>20</v>
      </c>
      <c r="Q7" s="28"/>
    </row>
    <row r="8" spans="1:17" ht="15" customHeight="1" thickBot="1">
      <c r="A8" s="5">
        <v>3</v>
      </c>
      <c r="B8" s="79" t="s">
        <v>87</v>
      </c>
      <c r="C8" s="56"/>
      <c r="D8" s="56"/>
      <c r="E8" s="56"/>
      <c r="F8" s="59"/>
      <c r="G8" s="60"/>
      <c r="H8" s="60"/>
      <c r="I8" s="60">
        <v>28</v>
      </c>
      <c r="J8" s="68">
        <v>6</v>
      </c>
      <c r="K8" s="69">
        <v>5</v>
      </c>
      <c r="L8" s="64">
        <f>SUM(I8:K8)</f>
        <v>39</v>
      </c>
      <c r="N8" s="30" t="s">
        <v>21</v>
      </c>
      <c r="O8" s="28">
        <f t="shared" si="0"/>
        <v>23</v>
      </c>
      <c r="P8" s="48" t="s">
        <v>22</v>
      </c>
      <c r="Q8" s="28"/>
    </row>
    <row r="9" spans="1:17" ht="15" customHeight="1" thickBot="1">
      <c r="A9" s="5">
        <v>3</v>
      </c>
      <c r="B9" s="79" t="s">
        <v>153</v>
      </c>
      <c r="C9" s="56"/>
      <c r="D9" s="56"/>
      <c r="E9" s="56"/>
      <c r="F9" s="8"/>
      <c r="G9" s="57"/>
      <c r="H9" s="60"/>
      <c r="I9" s="57">
        <v>28</v>
      </c>
      <c r="J9" s="66">
        <v>6</v>
      </c>
      <c r="K9" s="67">
        <v>5</v>
      </c>
      <c r="L9" s="64">
        <f>SUM(I9:K9)</f>
        <v>39</v>
      </c>
      <c r="N9" s="30" t="s">
        <v>23</v>
      </c>
      <c r="O9" s="28">
        <f t="shared" si="0"/>
        <v>22</v>
      </c>
      <c r="P9" s="48" t="s">
        <v>24</v>
      </c>
      <c r="Q9" s="28"/>
    </row>
    <row r="10" spans="1:17" ht="15" customHeight="1" thickBot="1">
      <c r="A10" s="129">
        <v>3</v>
      </c>
      <c r="B10" s="130" t="s">
        <v>9</v>
      </c>
      <c r="C10" s="131">
        <v>3</v>
      </c>
      <c r="D10" s="132"/>
      <c r="E10" s="132"/>
      <c r="F10" s="133"/>
      <c r="G10" s="133"/>
      <c r="H10" s="133">
        <v>15.03</v>
      </c>
      <c r="I10" s="133"/>
      <c r="J10" s="133"/>
      <c r="K10" s="134"/>
      <c r="L10" s="135"/>
      <c r="N10" s="30" t="s">
        <v>25</v>
      </c>
      <c r="O10" s="28">
        <f t="shared" si="0"/>
        <v>21</v>
      </c>
      <c r="P10" s="48" t="s">
        <v>26</v>
      </c>
      <c r="Q10" s="28"/>
    </row>
    <row r="11" spans="1:17" ht="15" customHeight="1" thickBot="1">
      <c r="A11" s="5">
        <v>4</v>
      </c>
      <c r="B11" s="79" t="s">
        <v>99</v>
      </c>
      <c r="C11" s="56"/>
      <c r="D11" s="56"/>
      <c r="E11" s="56"/>
      <c r="F11" s="166">
        <v>7.32</v>
      </c>
      <c r="G11" s="57"/>
      <c r="H11" s="60"/>
      <c r="I11" s="57">
        <v>27</v>
      </c>
      <c r="J11" s="66">
        <v>4</v>
      </c>
      <c r="K11" s="67">
        <v>5</v>
      </c>
      <c r="L11" s="64">
        <f>SUM(I11:K11)</f>
        <v>36</v>
      </c>
      <c r="N11" s="32" t="s">
        <v>27</v>
      </c>
      <c r="O11" s="28">
        <f t="shared" si="0"/>
        <v>20</v>
      </c>
      <c r="P11" s="48" t="s">
        <v>28</v>
      </c>
      <c r="Q11" s="28"/>
    </row>
    <row r="12" spans="1:17" s="7" customFormat="1" ht="15" customHeight="1" thickBot="1">
      <c r="A12" s="5">
        <v>4</v>
      </c>
      <c r="B12" s="79" t="s">
        <v>115</v>
      </c>
      <c r="C12" s="56"/>
      <c r="D12" s="56"/>
      <c r="E12" s="56"/>
      <c r="F12" s="57"/>
      <c r="G12" s="57"/>
      <c r="H12" s="60"/>
      <c r="I12" s="57">
        <v>27</v>
      </c>
      <c r="J12" s="66">
        <v>4</v>
      </c>
      <c r="K12" s="67">
        <v>0</v>
      </c>
      <c r="L12" s="64">
        <f>SUM(I12:K12)</f>
        <v>31</v>
      </c>
      <c r="N12" s="33" t="s">
        <v>29</v>
      </c>
      <c r="O12" s="28">
        <f t="shared" si="0"/>
        <v>19</v>
      </c>
      <c r="P12" s="48" t="s">
        <v>30</v>
      </c>
      <c r="Q12" s="28"/>
    </row>
    <row r="13" spans="1:17" s="7" customFormat="1" ht="15" customHeight="1" thickBot="1">
      <c r="A13" s="129">
        <v>4</v>
      </c>
      <c r="B13" s="130" t="s">
        <v>9</v>
      </c>
      <c r="C13" s="131"/>
      <c r="D13" s="132"/>
      <c r="E13" s="132"/>
      <c r="F13" s="133"/>
      <c r="G13" s="133"/>
      <c r="H13" s="133">
        <v>11.71</v>
      </c>
      <c r="I13" s="133"/>
      <c r="J13" s="133"/>
      <c r="K13" s="134"/>
      <c r="L13" s="135"/>
      <c r="N13" s="34" t="s">
        <v>31</v>
      </c>
      <c r="O13" s="28">
        <f t="shared" si="0"/>
        <v>18</v>
      </c>
      <c r="P13" s="48" t="s">
        <v>32</v>
      </c>
      <c r="Q13" s="28"/>
    </row>
    <row r="14" spans="1:17" s="7" customFormat="1" ht="15" customHeight="1" thickBot="1">
      <c r="A14" s="5">
        <v>5</v>
      </c>
      <c r="B14" s="79" t="s">
        <v>136</v>
      </c>
      <c r="C14" s="56"/>
      <c r="D14" s="56"/>
      <c r="E14" s="56"/>
      <c r="F14" s="57"/>
      <c r="G14" s="57"/>
      <c r="H14" s="60"/>
      <c r="I14" s="57">
        <v>26</v>
      </c>
      <c r="J14" s="66">
        <v>2</v>
      </c>
      <c r="K14" s="67">
        <v>5</v>
      </c>
      <c r="L14" s="67">
        <f>SUM(I14:K14)</f>
        <v>33</v>
      </c>
      <c r="N14" s="33" t="s">
        <v>33</v>
      </c>
      <c r="O14" s="28">
        <f t="shared" si="0"/>
        <v>17</v>
      </c>
      <c r="P14" s="48" t="s">
        <v>34</v>
      </c>
      <c r="Q14" s="28"/>
    </row>
    <row r="15" spans="1:17" ht="15" customHeight="1" thickBot="1">
      <c r="A15" s="5">
        <v>5</v>
      </c>
      <c r="B15" s="79" t="s">
        <v>154</v>
      </c>
      <c r="C15" s="56"/>
      <c r="D15" s="56"/>
      <c r="E15" s="56"/>
      <c r="F15" s="57"/>
      <c r="G15" s="57"/>
      <c r="H15" s="60"/>
      <c r="I15" s="57">
        <v>26</v>
      </c>
      <c r="J15" s="66">
        <v>2</v>
      </c>
      <c r="K15" s="67">
        <v>5</v>
      </c>
      <c r="L15" s="67">
        <f>SUM(I15:K15)</f>
        <v>33</v>
      </c>
      <c r="N15" s="32" t="s">
        <v>35</v>
      </c>
      <c r="O15" s="28">
        <f aca="true" t="shared" si="1" ref="O15:O23">O14-1</f>
        <v>16</v>
      </c>
      <c r="P15" s="48" t="s">
        <v>36</v>
      </c>
      <c r="Q15" s="28"/>
    </row>
    <row r="16" spans="1:17" ht="15" customHeight="1" thickBot="1">
      <c r="A16" s="129">
        <v>5</v>
      </c>
      <c r="B16" s="130" t="s">
        <v>9</v>
      </c>
      <c r="C16" s="131">
        <v>5</v>
      </c>
      <c r="D16" s="132"/>
      <c r="E16" s="132"/>
      <c r="F16" s="133"/>
      <c r="G16" s="133"/>
      <c r="H16" s="133">
        <v>8.65</v>
      </c>
      <c r="I16" s="133"/>
      <c r="J16" s="133"/>
      <c r="K16" s="134"/>
      <c r="L16" s="135"/>
      <c r="N16" s="32" t="s">
        <v>37</v>
      </c>
      <c r="O16" s="28">
        <f t="shared" si="1"/>
        <v>15</v>
      </c>
      <c r="P16" s="48" t="s">
        <v>38</v>
      </c>
      <c r="Q16" s="28"/>
    </row>
    <row r="17" spans="1:17" ht="15" customHeight="1" thickBot="1">
      <c r="A17" s="5">
        <v>6</v>
      </c>
      <c r="B17" s="79" t="s">
        <v>83</v>
      </c>
      <c r="C17" s="56"/>
      <c r="D17" s="56"/>
      <c r="E17" s="56"/>
      <c r="F17" s="57"/>
      <c r="G17" s="60"/>
      <c r="H17" s="60"/>
      <c r="I17" s="57">
        <v>25</v>
      </c>
      <c r="J17" s="70"/>
      <c r="K17" s="67">
        <v>5</v>
      </c>
      <c r="L17" s="64">
        <f>SUM(I17:K17)</f>
        <v>30</v>
      </c>
      <c r="N17" s="53" t="s">
        <v>56</v>
      </c>
      <c r="O17" s="28">
        <f t="shared" si="1"/>
        <v>14</v>
      </c>
      <c r="P17" s="54" t="s">
        <v>57</v>
      </c>
      <c r="Q17" s="31"/>
    </row>
    <row r="18" spans="1:17" ht="15" customHeight="1" thickBot="1">
      <c r="A18" s="5">
        <v>6</v>
      </c>
      <c r="B18" s="79" t="s">
        <v>111</v>
      </c>
      <c r="C18" s="56"/>
      <c r="D18" s="56"/>
      <c r="E18" s="56"/>
      <c r="F18" s="57"/>
      <c r="G18" s="60"/>
      <c r="H18" s="60"/>
      <c r="I18" s="57">
        <v>25</v>
      </c>
      <c r="J18" s="70"/>
      <c r="K18" s="67">
        <v>5</v>
      </c>
      <c r="L18" s="64">
        <f>SUM(I18:K18)</f>
        <v>30</v>
      </c>
      <c r="N18" s="53" t="s">
        <v>59</v>
      </c>
      <c r="O18" s="28">
        <f t="shared" si="1"/>
        <v>13</v>
      </c>
      <c r="P18" s="54" t="s">
        <v>58</v>
      </c>
      <c r="Q18" s="31"/>
    </row>
    <row r="19" spans="1:17" ht="15" customHeight="1" thickBot="1">
      <c r="A19" s="129">
        <v>6</v>
      </c>
      <c r="B19" s="130" t="s">
        <v>9</v>
      </c>
      <c r="C19" s="131">
        <v>3</v>
      </c>
      <c r="D19" s="132"/>
      <c r="E19" s="132"/>
      <c r="F19" s="133"/>
      <c r="G19" s="133"/>
      <c r="H19" s="133">
        <v>8.1</v>
      </c>
      <c r="I19" s="133"/>
      <c r="J19" s="133"/>
      <c r="K19" s="134"/>
      <c r="L19" s="135"/>
      <c r="N19" s="75" t="s">
        <v>60</v>
      </c>
      <c r="O19" s="76">
        <f t="shared" si="1"/>
        <v>12</v>
      </c>
      <c r="P19" s="54" t="s">
        <v>64</v>
      </c>
      <c r="Q19" s="29"/>
    </row>
    <row r="20" spans="1:17" s="7" customFormat="1" ht="15" customHeight="1" thickBot="1">
      <c r="A20" s="5">
        <v>7</v>
      </c>
      <c r="B20" s="79" t="s">
        <v>100</v>
      </c>
      <c r="C20" s="56"/>
      <c r="D20" s="56"/>
      <c r="E20" s="56"/>
      <c r="F20" s="89" t="s">
        <v>78</v>
      </c>
      <c r="G20" s="60"/>
      <c r="H20" s="60"/>
      <c r="I20" s="57">
        <v>24</v>
      </c>
      <c r="J20" s="70"/>
      <c r="K20" s="67">
        <v>5</v>
      </c>
      <c r="L20" s="64">
        <f>SUM(I20:K20)</f>
        <v>29</v>
      </c>
      <c r="N20" s="53" t="s">
        <v>61</v>
      </c>
      <c r="O20" s="77">
        <f t="shared" si="1"/>
        <v>11</v>
      </c>
      <c r="P20" s="54" t="s">
        <v>65</v>
      </c>
      <c r="Q20" s="29"/>
    </row>
    <row r="21" spans="1:17" ht="15" customHeight="1" thickBot="1">
      <c r="A21" s="5">
        <v>7</v>
      </c>
      <c r="B21" s="79" t="s">
        <v>82</v>
      </c>
      <c r="C21" s="56"/>
      <c r="D21" s="56"/>
      <c r="E21" s="56"/>
      <c r="F21" s="57"/>
      <c r="G21" s="60"/>
      <c r="H21" s="60"/>
      <c r="I21" s="57">
        <v>24</v>
      </c>
      <c r="J21" s="70"/>
      <c r="K21" s="67">
        <v>5</v>
      </c>
      <c r="L21" s="64">
        <f>SUM(I21:K21)</f>
        <v>29</v>
      </c>
      <c r="N21" s="53" t="s">
        <v>62</v>
      </c>
      <c r="O21" s="77">
        <f t="shared" si="1"/>
        <v>10</v>
      </c>
      <c r="P21" s="54" t="s">
        <v>66</v>
      </c>
      <c r="Q21" s="31"/>
    </row>
    <row r="22" spans="1:17" ht="15" customHeight="1" thickBot="1">
      <c r="A22" s="129">
        <v>7</v>
      </c>
      <c r="B22" s="130" t="s">
        <v>9</v>
      </c>
      <c r="C22" s="131">
        <v>5</v>
      </c>
      <c r="D22" s="132"/>
      <c r="E22" s="132"/>
      <c r="F22" s="133"/>
      <c r="G22" s="133"/>
      <c r="H22" s="133">
        <v>7.44</v>
      </c>
      <c r="I22" s="133"/>
      <c r="J22" s="133"/>
      <c r="K22" s="134"/>
      <c r="L22" s="135"/>
      <c r="N22" s="53" t="s">
        <v>63</v>
      </c>
      <c r="O22" s="77">
        <f t="shared" si="1"/>
        <v>9</v>
      </c>
      <c r="P22" s="54" t="s">
        <v>67</v>
      </c>
      <c r="Q22" s="29"/>
    </row>
    <row r="23" spans="1:17" ht="15" customHeight="1" thickBot="1">
      <c r="A23" s="5">
        <v>8</v>
      </c>
      <c r="B23" s="79" t="s">
        <v>96</v>
      </c>
      <c r="C23" s="56"/>
      <c r="D23" s="56"/>
      <c r="E23" s="56"/>
      <c r="F23" s="57"/>
      <c r="G23" s="60"/>
      <c r="H23" s="60"/>
      <c r="I23" s="57">
        <v>23</v>
      </c>
      <c r="J23" s="70"/>
      <c r="K23" s="67">
        <v>5</v>
      </c>
      <c r="L23" s="64">
        <f>SUM(I23:K23)</f>
        <v>28</v>
      </c>
      <c r="N23" s="53" t="s">
        <v>69</v>
      </c>
      <c r="O23" s="77">
        <f t="shared" si="1"/>
        <v>8</v>
      </c>
      <c r="P23" s="54" t="s">
        <v>68</v>
      </c>
      <c r="Q23" s="29"/>
    </row>
    <row r="24" spans="1:18" ht="15" customHeight="1" thickBot="1">
      <c r="A24" s="5">
        <v>8</v>
      </c>
      <c r="B24" s="79" t="s">
        <v>155</v>
      </c>
      <c r="C24" s="56"/>
      <c r="D24" s="56"/>
      <c r="E24" s="56"/>
      <c r="F24" s="57"/>
      <c r="G24" s="60"/>
      <c r="H24" s="60"/>
      <c r="I24" s="57">
        <v>23</v>
      </c>
      <c r="J24" s="70"/>
      <c r="K24" s="67">
        <v>0</v>
      </c>
      <c r="L24" s="64">
        <f>SUM(I24:K24)</f>
        <v>23</v>
      </c>
      <c r="N24" s="53"/>
      <c r="O24" s="77"/>
      <c r="P24" s="54"/>
      <c r="Q24" s="11"/>
      <c r="R24" s="11"/>
    </row>
    <row r="25" spans="1:18" s="7" customFormat="1" ht="15" customHeight="1" thickBot="1">
      <c r="A25" s="129">
        <v>8</v>
      </c>
      <c r="B25" s="130" t="s">
        <v>9</v>
      </c>
      <c r="C25" s="131">
        <v>3</v>
      </c>
      <c r="D25" s="132"/>
      <c r="E25" s="132"/>
      <c r="F25" s="133"/>
      <c r="G25" s="133"/>
      <c r="H25" s="133">
        <v>6.9</v>
      </c>
      <c r="I25" s="133"/>
      <c r="J25" s="133"/>
      <c r="K25" s="134"/>
      <c r="L25" s="135"/>
      <c r="N25" s="27" t="s">
        <v>39</v>
      </c>
      <c r="O25" s="28"/>
      <c r="P25" s="49" t="s">
        <v>40</v>
      </c>
      <c r="Q25" s="11"/>
      <c r="R25" s="11"/>
    </row>
    <row r="26" spans="1:18" s="7" customFormat="1" ht="15" customHeight="1" thickBot="1">
      <c r="A26" s="5">
        <v>9</v>
      </c>
      <c r="B26" s="79" t="s">
        <v>143</v>
      </c>
      <c r="C26" s="56"/>
      <c r="D26" s="56"/>
      <c r="E26" s="56"/>
      <c r="F26" s="57"/>
      <c r="G26" s="60"/>
      <c r="H26" s="60"/>
      <c r="I26" s="57">
        <v>22</v>
      </c>
      <c r="J26" s="70"/>
      <c r="K26" s="67">
        <v>5</v>
      </c>
      <c r="L26" s="64">
        <f>SUM(I26:K26)</f>
        <v>27</v>
      </c>
      <c r="N26" s="30" t="s">
        <v>15</v>
      </c>
      <c r="O26" s="28">
        <v>10</v>
      </c>
      <c r="P26" s="123"/>
      <c r="Q26" s="11"/>
      <c r="R26" s="11"/>
    </row>
    <row r="27" spans="1:18" s="7" customFormat="1" ht="15" customHeight="1" thickBot="1">
      <c r="A27" s="5">
        <v>9</v>
      </c>
      <c r="B27" s="79" t="s">
        <v>156</v>
      </c>
      <c r="C27" s="56"/>
      <c r="D27" s="56"/>
      <c r="E27" s="56"/>
      <c r="F27" s="57"/>
      <c r="G27" s="60"/>
      <c r="H27" s="60"/>
      <c r="I27" s="57">
        <v>22</v>
      </c>
      <c r="J27" s="70"/>
      <c r="K27" s="67">
        <v>5</v>
      </c>
      <c r="L27" s="64">
        <f>SUM(I27:K27)</f>
        <v>27</v>
      </c>
      <c r="N27" s="30" t="s">
        <v>17</v>
      </c>
      <c r="O27" s="28">
        <v>8</v>
      </c>
      <c r="P27" s="123"/>
      <c r="Q27" s="11"/>
      <c r="R27" s="11"/>
    </row>
    <row r="28" spans="1:18" s="7" customFormat="1" ht="15" customHeight="1" thickBot="1">
      <c r="A28" s="129">
        <v>9</v>
      </c>
      <c r="B28" s="130" t="s">
        <v>9</v>
      </c>
      <c r="C28" s="131">
        <v>4</v>
      </c>
      <c r="D28" s="132"/>
      <c r="E28" s="132"/>
      <c r="F28" s="133"/>
      <c r="G28" s="133"/>
      <c r="H28" s="133">
        <v>6.51</v>
      </c>
      <c r="I28" s="133"/>
      <c r="J28" s="133"/>
      <c r="K28" s="134"/>
      <c r="L28" s="135"/>
      <c r="N28" s="30" t="s">
        <v>19</v>
      </c>
      <c r="O28" s="28">
        <v>6</v>
      </c>
      <c r="P28" s="123"/>
      <c r="Q28" s="11"/>
      <c r="R28" s="11"/>
    </row>
    <row r="29" spans="1:18" ht="15" customHeight="1" thickBot="1">
      <c r="A29" s="5">
        <v>10</v>
      </c>
      <c r="B29" s="80" t="s">
        <v>157</v>
      </c>
      <c r="C29" s="56"/>
      <c r="D29" s="56"/>
      <c r="E29" s="56"/>
      <c r="F29" s="57"/>
      <c r="G29" s="60"/>
      <c r="H29" s="60"/>
      <c r="I29" s="57">
        <v>21</v>
      </c>
      <c r="J29" s="70"/>
      <c r="K29" s="67">
        <v>5</v>
      </c>
      <c r="L29" s="64">
        <f>SUM(I29:K29)</f>
        <v>26</v>
      </c>
      <c r="N29" s="30" t="s">
        <v>21</v>
      </c>
      <c r="O29" s="28">
        <v>4</v>
      </c>
      <c r="P29" s="123"/>
      <c r="Q29" s="11"/>
      <c r="R29" s="11"/>
    </row>
    <row r="30" spans="1:18" ht="15" customHeight="1" thickBot="1">
      <c r="A30" s="5">
        <v>10</v>
      </c>
      <c r="B30" s="79" t="s">
        <v>146</v>
      </c>
      <c r="C30" s="56"/>
      <c r="D30" s="56"/>
      <c r="E30" s="56"/>
      <c r="F30" s="57"/>
      <c r="G30" s="60"/>
      <c r="H30" s="60"/>
      <c r="I30" s="57">
        <v>21</v>
      </c>
      <c r="J30" s="70"/>
      <c r="K30" s="67">
        <v>5</v>
      </c>
      <c r="L30" s="64">
        <f>SUM(I30:K30)</f>
        <v>26</v>
      </c>
      <c r="N30" s="35" t="s">
        <v>23</v>
      </c>
      <c r="O30" s="36">
        <v>2</v>
      </c>
      <c r="P30" s="154"/>
      <c r="Q30" s="11"/>
      <c r="R30" s="11"/>
    </row>
    <row r="31" spans="1:18" ht="15" customHeight="1" thickBot="1">
      <c r="A31" s="129">
        <v>10</v>
      </c>
      <c r="B31" s="130" t="s">
        <v>9</v>
      </c>
      <c r="C31" s="131">
        <v>3</v>
      </c>
      <c r="D31" s="132"/>
      <c r="E31" s="132"/>
      <c r="F31" s="133"/>
      <c r="G31" s="133"/>
      <c r="H31" s="133">
        <v>5.87</v>
      </c>
      <c r="I31" s="133"/>
      <c r="J31" s="133"/>
      <c r="K31" s="134"/>
      <c r="L31" s="135"/>
      <c r="O31" s="37"/>
      <c r="P31" s="51"/>
      <c r="Q31" s="11"/>
      <c r="R31" s="11"/>
    </row>
    <row r="32" spans="1:18" ht="15" customHeight="1" thickBot="1">
      <c r="A32" s="5">
        <v>11</v>
      </c>
      <c r="B32" s="81" t="s">
        <v>86</v>
      </c>
      <c r="C32" s="56"/>
      <c r="D32" s="56"/>
      <c r="E32" s="56"/>
      <c r="F32" s="57"/>
      <c r="G32" s="60"/>
      <c r="H32" s="60"/>
      <c r="I32" s="57">
        <v>20</v>
      </c>
      <c r="J32" s="70"/>
      <c r="K32" s="67">
        <v>5</v>
      </c>
      <c r="L32" s="64">
        <f>SUM(I32:K32)</f>
        <v>25</v>
      </c>
      <c r="O32" s="37"/>
      <c r="P32" s="51"/>
      <c r="Q32" s="11"/>
      <c r="R32" s="11"/>
    </row>
    <row r="33" spans="1:18" s="7" customFormat="1" ht="15" customHeight="1" thickBot="1">
      <c r="A33" s="5">
        <v>11</v>
      </c>
      <c r="B33" s="79" t="s">
        <v>92</v>
      </c>
      <c r="C33" s="56"/>
      <c r="D33" s="56"/>
      <c r="E33" s="56"/>
      <c r="F33" s="60"/>
      <c r="G33" s="60"/>
      <c r="H33" s="60"/>
      <c r="I33" s="57">
        <v>20</v>
      </c>
      <c r="J33" s="70"/>
      <c r="K33" s="67">
        <v>5</v>
      </c>
      <c r="L33" s="64">
        <f>SUM(I33:K33)</f>
        <v>25</v>
      </c>
      <c r="O33" s="37"/>
      <c r="P33" s="51"/>
      <c r="Q33" s="11"/>
      <c r="R33" s="11"/>
    </row>
    <row r="34" spans="1:18" s="7" customFormat="1" ht="15" customHeight="1" thickBot="1">
      <c r="A34" s="129">
        <v>11</v>
      </c>
      <c r="B34" s="130" t="s">
        <v>9</v>
      </c>
      <c r="C34" s="131">
        <v>2</v>
      </c>
      <c r="D34" s="132"/>
      <c r="E34" s="132"/>
      <c r="F34" s="133"/>
      <c r="G34" s="133"/>
      <c r="H34" s="133">
        <v>4.93</v>
      </c>
      <c r="I34" s="133"/>
      <c r="J34" s="133"/>
      <c r="K34" s="134"/>
      <c r="L34" s="135"/>
      <c r="O34" s="37"/>
      <c r="P34" s="51"/>
      <c r="Q34" s="11"/>
      <c r="R34" s="11"/>
    </row>
    <row r="35" spans="1:18" ht="15" customHeight="1" thickBot="1">
      <c r="A35" s="5">
        <v>12</v>
      </c>
      <c r="B35" s="85" t="s">
        <v>97</v>
      </c>
      <c r="C35" s="56"/>
      <c r="D35" s="56"/>
      <c r="E35" s="56"/>
      <c r="F35" s="57"/>
      <c r="G35" s="60"/>
      <c r="H35" s="60"/>
      <c r="I35" s="57">
        <v>19</v>
      </c>
      <c r="J35" s="70"/>
      <c r="K35" s="67">
        <v>5</v>
      </c>
      <c r="L35" s="64">
        <f>SUM(I35:K35)</f>
        <v>24</v>
      </c>
      <c r="O35" s="18"/>
      <c r="P35" s="51"/>
      <c r="Q35" s="18"/>
      <c r="R35" s="18"/>
    </row>
    <row r="36" spans="1:18" ht="15" customHeight="1" thickBot="1">
      <c r="A36" s="5">
        <v>12</v>
      </c>
      <c r="B36" s="85" t="s">
        <v>85</v>
      </c>
      <c r="C36" s="56"/>
      <c r="D36" s="56"/>
      <c r="E36" s="56"/>
      <c r="F36" s="45"/>
      <c r="G36" s="60"/>
      <c r="H36" s="60"/>
      <c r="I36" s="57">
        <v>19</v>
      </c>
      <c r="J36" s="70"/>
      <c r="K36" s="67">
        <v>5</v>
      </c>
      <c r="L36" s="64">
        <f>SUM(I36:K36)</f>
        <v>24</v>
      </c>
      <c r="O36" s="18"/>
      <c r="P36" s="51"/>
      <c r="Q36" s="18"/>
      <c r="R36" s="18"/>
    </row>
    <row r="37" spans="1:18" ht="15" customHeight="1" thickBot="1">
      <c r="A37" s="129">
        <v>12</v>
      </c>
      <c r="B37" s="130" t="s">
        <v>9</v>
      </c>
      <c r="C37" s="131">
        <v>2</v>
      </c>
      <c r="D37" s="132"/>
      <c r="E37" s="132"/>
      <c r="F37" s="133"/>
      <c r="G37" s="133"/>
      <c r="H37" s="133">
        <v>3.14</v>
      </c>
      <c r="I37" s="133"/>
      <c r="J37" s="133"/>
      <c r="K37" s="134"/>
      <c r="L37" s="135"/>
      <c r="O37" s="18"/>
      <c r="P37" s="51"/>
      <c r="Q37" s="18"/>
      <c r="R37" s="18"/>
    </row>
    <row r="38" spans="1:18" ht="15" customHeight="1" thickBot="1">
      <c r="A38" s="5">
        <v>13</v>
      </c>
      <c r="B38" s="79" t="s">
        <v>108</v>
      </c>
      <c r="C38" s="56"/>
      <c r="D38" s="56"/>
      <c r="E38" s="56"/>
      <c r="F38" s="57"/>
      <c r="G38" s="60"/>
      <c r="H38" s="60"/>
      <c r="I38" s="57">
        <v>18</v>
      </c>
      <c r="J38" s="70"/>
      <c r="K38" s="67">
        <v>5</v>
      </c>
      <c r="L38" s="64">
        <f>SUM(I38:K38)</f>
        <v>23</v>
      </c>
      <c r="O38" s="18"/>
      <c r="P38" s="51"/>
      <c r="Q38" s="18"/>
      <c r="R38" s="18"/>
    </row>
    <row r="39" spans="1:18" s="7" customFormat="1" ht="15" customHeight="1" thickBot="1">
      <c r="A39" s="5">
        <v>13</v>
      </c>
      <c r="B39" s="80" t="s">
        <v>140</v>
      </c>
      <c r="C39" s="56"/>
      <c r="D39" s="56"/>
      <c r="E39" s="56"/>
      <c r="F39" s="57"/>
      <c r="G39" s="60"/>
      <c r="H39" s="60"/>
      <c r="I39" s="57">
        <v>18</v>
      </c>
      <c r="J39" s="70"/>
      <c r="K39" s="67">
        <v>5</v>
      </c>
      <c r="L39" s="64">
        <f>SUM(I39:K39)</f>
        <v>23</v>
      </c>
      <c r="O39" s="11"/>
      <c r="P39" s="51"/>
      <c r="Q39" s="11"/>
      <c r="R39" s="11"/>
    </row>
    <row r="40" spans="1:18" s="7" customFormat="1" ht="15" customHeight="1" thickBot="1">
      <c r="A40" s="137">
        <v>13</v>
      </c>
      <c r="B40" s="138" t="s">
        <v>9</v>
      </c>
      <c r="C40" s="139">
        <v>1</v>
      </c>
      <c r="D40" s="140"/>
      <c r="E40" s="140"/>
      <c r="F40" s="134"/>
      <c r="G40" s="133"/>
      <c r="H40" s="133">
        <v>2.88</v>
      </c>
      <c r="I40" s="134"/>
      <c r="J40" s="134"/>
      <c r="K40" s="134"/>
      <c r="L40" s="141"/>
      <c r="O40" s="11"/>
      <c r="P40" s="51"/>
      <c r="Q40" s="11"/>
      <c r="R40" s="11"/>
    </row>
    <row r="41" spans="1:18" ht="15" customHeight="1" thickBot="1">
      <c r="A41" s="5">
        <v>14</v>
      </c>
      <c r="B41" s="79" t="s">
        <v>90</v>
      </c>
      <c r="C41" s="56"/>
      <c r="D41" s="56"/>
      <c r="E41" s="56"/>
      <c r="F41" s="57"/>
      <c r="G41" s="60"/>
      <c r="H41" s="60"/>
      <c r="I41" s="57">
        <v>17</v>
      </c>
      <c r="J41" s="70"/>
      <c r="K41" s="67">
        <v>0</v>
      </c>
      <c r="L41" s="64">
        <f>SUM(I41:K41)</f>
        <v>17</v>
      </c>
      <c r="O41" s="11"/>
      <c r="P41" s="51"/>
      <c r="Q41" s="11"/>
      <c r="R41" s="18"/>
    </row>
    <row r="42" spans="1:18" s="7" customFormat="1" ht="15" customHeight="1" thickBot="1">
      <c r="A42" s="5">
        <v>14</v>
      </c>
      <c r="B42" s="79" t="s">
        <v>106</v>
      </c>
      <c r="C42" s="56"/>
      <c r="D42" s="56"/>
      <c r="E42" s="56"/>
      <c r="F42" s="57"/>
      <c r="G42" s="60"/>
      <c r="H42" s="60"/>
      <c r="I42" s="57">
        <v>17</v>
      </c>
      <c r="J42" s="70"/>
      <c r="K42" s="67">
        <v>5</v>
      </c>
      <c r="L42" s="64">
        <f>SUM(I42:K42)</f>
        <v>22</v>
      </c>
      <c r="O42" s="11"/>
      <c r="P42" s="51"/>
      <c r="Q42" s="11"/>
      <c r="R42" s="11"/>
    </row>
    <row r="43" spans="1:18" ht="15" customHeight="1" thickBot="1">
      <c r="A43" s="137">
        <v>14</v>
      </c>
      <c r="B43" s="138" t="s">
        <v>9</v>
      </c>
      <c r="C43" s="139">
        <v>1</v>
      </c>
      <c r="D43" s="140"/>
      <c r="E43" s="140"/>
      <c r="F43" s="134"/>
      <c r="G43" s="133"/>
      <c r="H43" s="133">
        <v>1.65</v>
      </c>
      <c r="I43" s="134"/>
      <c r="J43" s="134"/>
      <c r="K43" s="134"/>
      <c r="L43" s="141"/>
      <c r="O43" s="11"/>
      <c r="P43" s="51"/>
      <c r="Q43" s="11"/>
      <c r="R43" s="11"/>
    </row>
    <row r="44" spans="1:18" ht="15" customHeight="1" thickBot="1">
      <c r="A44" s="5">
        <v>15</v>
      </c>
      <c r="B44" s="85" t="s">
        <v>142</v>
      </c>
      <c r="C44" s="56"/>
      <c r="D44" s="56"/>
      <c r="E44" s="56"/>
      <c r="F44" s="57"/>
      <c r="G44" s="60"/>
      <c r="H44" s="60"/>
      <c r="I44" s="57">
        <v>8.5</v>
      </c>
      <c r="J44" s="70"/>
      <c r="K44" s="67">
        <v>5</v>
      </c>
      <c r="L44" s="64">
        <f>SUM(I44:K44)</f>
        <v>13.5</v>
      </c>
      <c r="O44" s="11"/>
      <c r="P44" s="51"/>
      <c r="Q44" s="11"/>
      <c r="R44" s="11"/>
    </row>
    <row r="45" spans="1:12" ht="15" customHeight="1" thickBot="1">
      <c r="A45" s="5">
        <v>15</v>
      </c>
      <c r="B45" s="86" t="s">
        <v>94</v>
      </c>
      <c r="C45" s="56"/>
      <c r="D45" s="56"/>
      <c r="E45" s="56"/>
      <c r="F45" s="57"/>
      <c r="G45" s="60"/>
      <c r="H45" s="60"/>
      <c r="I45" s="57">
        <v>8.5</v>
      </c>
      <c r="J45" s="70"/>
      <c r="K45" s="67">
        <v>5</v>
      </c>
      <c r="L45" s="64">
        <f>SUM(I45:K45)</f>
        <v>13.5</v>
      </c>
    </row>
    <row r="46" spans="1:16" s="7" customFormat="1" ht="15" customHeight="1" thickBot="1">
      <c r="A46" s="137">
        <v>15</v>
      </c>
      <c r="B46" s="138" t="s">
        <v>9</v>
      </c>
      <c r="C46" s="139">
        <v>0</v>
      </c>
      <c r="D46" s="134"/>
      <c r="E46" s="134"/>
      <c r="F46" s="140"/>
      <c r="G46" s="134"/>
      <c r="H46" s="134">
        <v>0</v>
      </c>
      <c r="I46" s="134"/>
      <c r="J46" s="134"/>
      <c r="K46" s="134"/>
      <c r="L46" s="141"/>
      <c r="P46" s="9"/>
    </row>
    <row r="47" spans="1:12" ht="13.5" thickBot="1">
      <c r="A47" s="5">
        <v>16</v>
      </c>
      <c r="B47" s="85"/>
      <c r="C47" s="56"/>
      <c r="D47" s="56"/>
      <c r="E47" s="56"/>
      <c r="F47" s="57"/>
      <c r="G47" s="60"/>
      <c r="H47" s="60"/>
      <c r="I47" s="57"/>
      <c r="J47" s="70"/>
      <c r="K47" s="67"/>
      <c r="L47" s="64">
        <f>SUM(I47:K47)</f>
        <v>0</v>
      </c>
    </row>
    <row r="48" spans="1:12" ht="13.5" thickBot="1">
      <c r="A48" s="5">
        <v>16</v>
      </c>
      <c r="B48" s="80"/>
      <c r="C48" s="56"/>
      <c r="D48" s="56"/>
      <c r="E48" s="56"/>
      <c r="F48" s="57"/>
      <c r="G48" s="60"/>
      <c r="H48" s="60"/>
      <c r="I48" s="57"/>
      <c r="J48" s="70"/>
      <c r="K48" s="67"/>
      <c r="L48" s="64">
        <f>SUM(I48:K48)</f>
        <v>0</v>
      </c>
    </row>
    <row r="49" spans="1:12" ht="13.5" thickBot="1">
      <c r="A49" s="137">
        <v>16</v>
      </c>
      <c r="B49" s="138" t="s">
        <v>9</v>
      </c>
      <c r="C49" s="139"/>
      <c r="D49" s="134"/>
      <c r="E49" s="134"/>
      <c r="F49" s="140"/>
      <c r="G49" s="134"/>
      <c r="H49" s="134"/>
      <c r="I49" s="134"/>
      <c r="J49" s="134"/>
      <c r="K49" s="134"/>
      <c r="L49" s="141"/>
    </row>
    <row r="50" spans="1:12" ht="13.5" thickBot="1">
      <c r="A50" s="5">
        <v>17</v>
      </c>
      <c r="B50" s="55"/>
      <c r="C50" s="56"/>
      <c r="D50" s="56"/>
      <c r="E50" s="56"/>
      <c r="F50" s="57"/>
      <c r="G50" s="60"/>
      <c r="H50" s="60"/>
      <c r="I50" s="57"/>
      <c r="J50" s="70"/>
      <c r="K50" s="67"/>
      <c r="L50" s="64">
        <f>SUM(I50:K50)</f>
        <v>0</v>
      </c>
    </row>
    <row r="51" spans="1:12" ht="13.5" thickBot="1">
      <c r="A51" s="5">
        <v>17</v>
      </c>
      <c r="B51" s="61"/>
      <c r="C51" s="56"/>
      <c r="D51" s="56"/>
      <c r="E51" s="56"/>
      <c r="F51" s="57"/>
      <c r="G51" s="60"/>
      <c r="H51" s="60"/>
      <c r="I51" s="57"/>
      <c r="J51" s="70"/>
      <c r="K51" s="67"/>
      <c r="L51" s="64">
        <f>SUM(I51:K51)</f>
        <v>0</v>
      </c>
    </row>
    <row r="52" spans="1:12" ht="13.5" thickBot="1">
      <c r="A52" s="137">
        <v>17</v>
      </c>
      <c r="B52" s="138" t="s">
        <v>9</v>
      </c>
      <c r="C52" s="139"/>
      <c r="D52" s="134"/>
      <c r="E52" s="134"/>
      <c r="F52" s="140"/>
      <c r="G52" s="134"/>
      <c r="H52" s="134"/>
      <c r="I52" s="134"/>
      <c r="J52" s="134"/>
      <c r="K52" s="134"/>
      <c r="L52" s="141"/>
    </row>
    <row r="53" spans="2:12" ht="13.5" thickBot="1">
      <c r="B53" s="142" t="s">
        <v>10</v>
      </c>
      <c r="C53" s="143">
        <f>SUM(C2:C40)</f>
        <v>41</v>
      </c>
      <c r="D53" s="143">
        <f>SUM(D2:D40)</f>
        <v>1</v>
      </c>
      <c r="E53" s="38"/>
      <c r="F53" s="39"/>
      <c r="G53" s="144" t="str">
        <f>B16</f>
        <v>Team Total</v>
      </c>
      <c r="H53" s="144">
        <f>SUM(H2:H52)</f>
        <v>117.23</v>
      </c>
      <c r="I53" s="74"/>
      <c r="J53" s="74"/>
      <c r="K53" s="74"/>
      <c r="L53" s="74"/>
    </row>
    <row r="54" spans="1:12" ht="13.5" thickBot="1">
      <c r="A54" s="7"/>
      <c r="B54" s="40"/>
      <c r="C54" s="40"/>
      <c r="D54" s="40"/>
      <c r="E54" s="40"/>
      <c r="F54" s="41"/>
      <c r="G54" s="144" t="s">
        <v>11</v>
      </c>
      <c r="H54" s="144">
        <f>(H53/C53)</f>
        <v>2.859268292682927</v>
      </c>
      <c r="I54" s="7"/>
      <c r="J54" s="7"/>
      <c r="K54" s="7"/>
      <c r="L54" s="7"/>
    </row>
    <row r="57" spans="1:7" ht="12.75">
      <c r="A57" s="6"/>
      <c r="G57" s="6"/>
    </row>
    <row r="58" spans="1:1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</sheetData>
  <sheetProtection/>
  <printOptions/>
  <pageMargins left="0.75" right="0.75" top="1" bottom="1" header="0.5" footer="0.5"/>
  <pageSetup fitToHeight="1" fitToWidth="1" horizontalDpi="300" verticalDpi="300" orientation="portrait" scale="79" r:id="rId1"/>
  <headerFooter alignWithMargins="0">
    <oddHeader>&amp;LLake Welsh&amp;RJanuary 23, 2010</oddHeader>
    <oddFooter>&amp;LLake Welsh&amp;RJanuary 23, 2010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44" sqref="I44"/>
    </sheetView>
  </sheetViews>
  <sheetFormatPr defaultColWidth="9.28125" defaultRowHeight="12.75"/>
  <cols>
    <col min="1" max="1" width="8.421875" style="9" bestFit="1" customWidth="1"/>
    <col min="2" max="2" width="17.421875" style="6" customWidth="1"/>
    <col min="3" max="3" width="9.7109375" style="6" bestFit="1" customWidth="1"/>
    <col min="4" max="4" width="10.7109375" style="6" bestFit="1" customWidth="1"/>
    <col min="5" max="5" width="7.7109375" style="6" bestFit="1" customWidth="1"/>
    <col min="6" max="6" width="8.421875" style="6" customWidth="1"/>
    <col min="7" max="7" width="13.28125" style="10" bestFit="1" customWidth="1"/>
    <col min="8" max="8" width="11.00390625" style="6" bestFit="1" customWidth="1"/>
    <col min="9" max="10" width="6.421875" style="6" bestFit="1" customWidth="1"/>
    <col min="11" max="11" width="8.421875" style="6" bestFit="1" customWidth="1"/>
    <col min="12" max="12" width="6.421875" style="6" bestFit="1" customWidth="1"/>
    <col min="13" max="13" width="2.421875" style="6" customWidth="1"/>
    <col min="14" max="14" width="12.7109375" style="6" bestFit="1" customWidth="1"/>
    <col min="15" max="15" width="3.00390625" style="6" bestFit="1" customWidth="1"/>
    <col min="16" max="16" width="29.421875" style="52" customWidth="1"/>
    <col min="17" max="17" width="29.421875" style="6" customWidth="1"/>
    <col min="18" max="16384" width="9.28125" style="6" customWidth="1"/>
  </cols>
  <sheetData>
    <row r="1" spans="1:17" s="4" customFormat="1" ht="53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41</v>
      </c>
      <c r="J1" s="1" t="s">
        <v>39</v>
      </c>
      <c r="K1" s="3" t="s">
        <v>8</v>
      </c>
      <c r="L1" s="1" t="s">
        <v>12</v>
      </c>
      <c r="N1" s="25"/>
      <c r="O1" s="26"/>
      <c r="P1" s="47"/>
      <c r="Q1" s="43"/>
    </row>
    <row r="2" spans="1:17" ht="15" customHeight="1" thickBot="1">
      <c r="A2" s="5">
        <v>1</v>
      </c>
      <c r="B2" s="79" t="s">
        <v>100</v>
      </c>
      <c r="C2" s="91"/>
      <c r="D2" s="91"/>
      <c r="E2" s="91"/>
      <c r="F2" s="45"/>
      <c r="G2" s="92"/>
      <c r="H2" s="93"/>
      <c r="I2" s="94">
        <v>28</v>
      </c>
      <c r="J2" s="94">
        <v>10</v>
      </c>
      <c r="K2" s="94">
        <v>5</v>
      </c>
      <c r="L2" s="95">
        <f>SUM(I2:K2)</f>
        <v>43</v>
      </c>
      <c r="N2" s="27" t="s">
        <v>14</v>
      </c>
      <c r="O2" s="28">
        <v>26</v>
      </c>
      <c r="P2" s="48"/>
      <c r="Q2" s="29"/>
    </row>
    <row r="3" spans="1:17" ht="15" customHeight="1" thickBot="1">
      <c r="A3" s="5">
        <v>1</v>
      </c>
      <c r="B3" s="55" t="s">
        <v>99</v>
      </c>
      <c r="C3" s="91"/>
      <c r="D3" s="96"/>
      <c r="E3" s="96"/>
      <c r="F3" s="97"/>
      <c r="G3" s="93"/>
      <c r="H3" s="93"/>
      <c r="I3" s="98">
        <v>28</v>
      </c>
      <c r="J3" s="98">
        <v>10</v>
      </c>
      <c r="K3" s="95">
        <v>5</v>
      </c>
      <c r="L3" s="95">
        <f>SUM(I3:K3)</f>
        <v>43</v>
      </c>
      <c r="N3" s="30"/>
      <c r="O3" s="28"/>
      <c r="P3" s="48"/>
      <c r="Q3" s="29"/>
    </row>
    <row r="4" spans="1:17" ht="15" customHeight="1" thickBot="1">
      <c r="A4" s="129">
        <v>1</v>
      </c>
      <c r="B4" s="130" t="s">
        <v>9</v>
      </c>
      <c r="C4" s="131">
        <v>5</v>
      </c>
      <c r="D4" s="132"/>
      <c r="E4" s="132"/>
      <c r="F4" s="133"/>
      <c r="G4" s="133">
        <v>15.03</v>
      </c>
      <c r="H4" s="133">
        <v>15.03</v>
      </c>
      <c r="I4" s="133"/>
      <c r="J4" s="133"/>
      <c r="K4" s="134"/>
      <c r="L4" s="135"/>
      <c r="N4" s="30" t="s">
        <v>15</v>
      </c>
      <c r="O4" s="28">
        <f>O2</f>
        <v>26</v>
      </c>
      <c r="P4" s="48" t="s">
        <v>16</v>
      </c>
      <c r="Q4" s="31"/>
    </row>
    <row r="5" spans="1:17" ht="15" customHeight="1" thickBot="1">
      <c r="A5" s="5">
        <v>2</v>
      </c>
      <c r="B5" s="79" t="s">
        <v>143</v>
      </c>
      <c r="C5" s="91"/>
      <c r="D5" s="91"/>
      <c r="E5" s="91"/>
      <c r="F5" s="91"/>
      <c r="G5" s="92"/>
      <c r="H5" s="93"/>
      <c r="I5" s="99">
        <v>27</v>
      </c>
      <c r="J5" s="99">
        <v>8</v>
      </c>
      <c r="K5" s="100">
        <v>5</v>
      </c>
      <c r="L5" s="95">
        <f>SUM(I5:K5)</f>
        <v>40</v>
      </c>
      <c r="N5" s="30" t="s">
        <v>17</v>
      </c>
      <c r="O5" s="28">
        <f aca="true" t="shared" si="0" ref="O5:O13">O4-1</f>
        <v>25</v>
      </c>
      <c r="P5" s="48" t="s">
        <v>18</v>
      </c>
      <c r="Q5" s="28"/>
    </row>
    <row r="6" spans="1:17" s="7" customFormat="1" ht="15" customHeight="1" thickBot="1">
      <c r="A6" s="5">
        <v>2</v>
      </c>
      <c r="B6" s="79" t="s">
        <v>115</v>
      </c>
      <c r="C6" s="91"/>
      <c r="D6" s="91"/>
      <c r="E6" s="91"/>
      <c r="F6" s="92"/>
      <c r="G6" s="92"/>
      <c r="H6" s="93"/>
      <c r="I6" s="99">
        <v>27</v>
      </c>
      <c r="J6" s="99">
        <v>8</v>
      </c>
      <c r="K6" s="100">
        <v>5</v>
      </c>
      <c r="L6" s="95">
        <f>SUM(I6:K6)</f>
        <v>40</v>
      </c>
      <c r="N6" s="30" t="s">
        <v>19</v>
      </c>
      <c r="O6" s="28">
        <f t="shared" si="0"/>
        <v>24</v>
      </c>
      <c r="P6" s="48" t="s">
        <v>20</v>
      </c>
      <c r="Q6" s="28"/>
    </row>
    <row r="7" spans="1:17" s="7" customFormat="1" ht="15" customHeight="1" thickBot="1">
      <c r="A7" s="129">
        <v>2</v>
      </c>
      <c r="B7" s="130" t="s">
        <v>9</v>
      </c>
      <c r="C7" s="131">
        <v>5</v>
      </c>
      <c r="D7" s="132"/>
      <c r="E7" s="132"/>
      <c r="F7" s="133"/>
      <c r="G7" s="133">
        <v>7.41</v>
      </c>
      <c r="H7" s="133">
        <v>7.41</v>
      </c>
      <c r="I7" s="133"/>
      <c r="J7" s="133"/>
      <c r="K7" s="134"/>
      <c r="L7" s="135"/>
      <c r="N7" s="30" t="s">
        <v>21</v>
      </c>
      <c r="O7" s="28">
        <f t="shared" si="0"/>
        <v>23</v>
      </c>
      <c r="P7" s="48" t="s">
        <v>22</v>
      </c>
      <c r="Q7" s="28"/>
    </row>
    <row r="8" spans="1:17" ht="15" customHeight="1" thickBot="1">
      <c r="A8" s="5">
        <v>3</v>
      </c>
      <c r="B8" s="79" t="s">
        <v>83</v>
      </c>
      <c r="C8" s="91"/>
      <c r="D8" s="91"/>
      <c r="E8" s="91"/>
      <c r="F8" s="97"/>
      <c r="G8" s="93"/>
      <c r="H8" s="93"/>
      <c r="I8" s="101">
        <v>26</v>
      </c>
      <c r="J8" s="101">
        <v>6</v>
      </c>
      <c r="K8" s="102">
        <v>5</v>
      </c>
      <c r="L8" s="95">
        <f>SUM(I8:K8)</f>
        <v>37</v>
      </c>
      <c r="N8" s="30" t="s">
        <v>23</v>
      </c>
      <c r="O8" s="28">
        <f t="shared" si="0"/>
        <v>22</v>
      </c>
      <c r="P8" s="48" t="s">
        <v>24</v>
      </c>
      <c r="Q8" s="28"/>
    </row>
    <row r="9" spans="1:17" ht="15" customHeight="1" thickBot="1">
      <c r="A9" s="5">
        <v>3</v>
      </c>
      <c r="B9" s="79" t="s">
        <v>158</v>
      </c>
      <c r="C9" s="103" t="s">
        <v>78</v>
      </c>
      <c r="D9" s="91"/>
      <c r="E9" s="91"/>
      <c r="F9" s="168">
        <v>6.3</v>
      </c>
      <c r="G9" s="92"/>
      <c r="H9" s="93"/>
      <c r="I9" s="99">
        <v>26</v>
      </c>
      <c r="J9" s="99">
        <v>6</v>
      </c>
      <c r="K9" s="100">
        <v>0</v>
      </c>
      <c r="L9" s="95">
        <f>SUM(I9:K9)</f>
        <v>32</v>
      </c>
      <c r="N9" s="30" t="s">
        <v>25</v>
      </c>
      <c r="O9" s="28">
        <f t="shared" si="0"/>
        <v>21</v>
      </c>
      <c r="P9" s="48" t="s">
        <v>26</v>
      </c>
      <c r="Q9" s="28"/>
    </row>
    <row r="10" spans="1:17" ht="15" customHeight="1" thickBot="1">
      <c r="A10" s="129">
        <v>3</v>
      </c>
      <c r="B10" s="130" t="s">
        <v>9</v>
      </c>
      <c r="C10" s="131">
        <v>2</v>
      </c>
      <c r="D10" s="132"/>
      <c r="E10" s="132"/>
      <c r="F10" s="133"/>
      <c r="G10" s="133">
        <v>7.16</v>
      </c>
      <c r="H10" s="133">
        <v>7.16</v>
      </c>
      <c r="I10" s="133"/>
      <c r="J10" s="133"/>
      <c r="K10" s="134"/>
      <c r="L10" s="135"/>
      <c r="N10" s="32" t="s">
        <v>27</v>
      </c>
      <c r="O10" s="28">
        <f t="shared" si="0"/>
        <v>20</v>
      </c>
      <c r="P10" s="48" t="s">
        <v>28</v>
      </c>
      <c r="Q10" s="28"/>
    </row>
    <row r="11" spans="1:17" ht="15" customHeight="1" thickBot="1">
      <c r="A11" s="5">
        <v>4</v>
      </c>
      <c r="B11" s="79" t="s">
        <v>124</v>
      </c>
      <c r="C11" s="91"/>
      <c r="D11" s="91"/>
      <c r="E11" s="91"/>
      <c r="F11" s="92"/>
      <c r="G11" s="92"/>
      <c r="H11" s="93"/>
      <c r="I11" s="99">
        <v>25</v>
      </c>
      <c r="J11" s="99">
        <v>4</v>
      </c>
      <c r="K11" s="100">
        <v>5</v>
      </c>
      <c r="L11" s="95">
        <f>SUM(I11:K11)</f>
        <v>34</v>
      </c>
      <c r="N11" s="33" t="s">
        <v>29</v>
      </c>
      <c r="O11" s="28">
        <f t="shared" si="0"/>
        <v>19</v>
      </c>
      <c r="P11" s="48" t="s">
        <v>30</v>
      </c>
      <c r="Q11" s="28"/>
    </row>
    <row r="12" spans="1:17" s="7" customFormat="1" ht="15" customHeight="1" thickBot="1">
      <c r="A12" s="5">
        <v>4</v>
      </c>
      <c r="B12" s="55" t="s">
        <v>159</v>
      </c>
      <c r="C12" s="91"/>
      <c r="D12" s="91"/>
      <c r="E12" s="91"/>
      <c r="F12" s="92"/>
      <c r="G12" s="92"/>
      <c r="H12" s="93"/>
      <c r="I12" s="99">
        <v>25</v>
      </c>
      <c r="J12" s="99">
        <v>4</v>
      </c>
      <c r="K12" s="100">
        <v>0</v>
      </c>
      <c r="L12" s="95">
        <f>SUM(I12:K12)</f>
        <v>29</v>
      </c>
      <c r="N12" s="34" t="s">
        <v>31</v>
      </c>
      <c r="O12" s="28">
        <f t="shared" si="0"/>
        <v>18</v>
      </c>
      <c r="P12" s="48" t="s">
        <v>32</v>
      </c>
      <c r="Q12" s="28"/>
    </row>
    <row r="13" spans="1:17" s="7" customFormat="1" ht="15" customHeight="1" thickBot="1">
      <c r="A13" s="129">
        <v>4</v>
      </c>
      <c r="B13" s="130" t="s">
        <v>9</v>
      </c>
      <c r="C13" s="131">
        <v>3</v>
      </c>
      <c r="D13" s="132">
        <v>1</v>
      </c>
      <c r="E13" s="132">
        <v>0.5</v>
      </c>
      <c r="F13" s="133"/>
      <c r="G13" s="133">
        <v>5.9</v>
      </c>
      <c r="H13" s="133">
        <v>5.4</v>
      </c>
      <c r="I13" s="133"/>
      <c r="J13" s="133"/>
      <c r="K13" s="134"/>
      <c r="L13" s="135"/>
      <c r="N13" s="33" t="s">
        <v>33</v>
      </c>
      <c r="O13" s="28">
        <f t="shared" si="0"/>
        <v>17</v>
      </c>
      <c r="P13" s="48" t="s">
        <v>34</v>
      </c>
      <c r="Q13" s="28"/>
    </row>
    <row r="14" spans="1:17" s="7" customFormat="1" ht="15" customHeight="1" thickBot="1">
      <c r="A14" s="5">
        <v>5</v>
      </c>
      <c r="B14" s="79" t="s">
        <v>91</v>
      </c>
      <c r="C14" s="91"/>
      <c r="D14" s="91"/>
      <c r="E14" s="91"/>
      <c r="F14" s="158"/>
      <c r="G14" s="92"/>
      <c r="H14" s="93"/>
      <c r="I14" s="99">
        <v>24</v>
      </c>
      <c r="J14" s="99">
        <v>2</v>
      </c>
      <c r="K14" s="100">
        <v>5</v>
      </c>
      <c r="L14" s="100">
        <f>SUM(I14:K14)</f>
        <v>31</v>
      </c>
      <c r="N14" s="32" t="s">
        <v>35</v>
      </c>
      <c r="O14" s="28">
        <f aca="true" t="shared" si="1" ref="O14:O22">O13-1</f>
        <v>16</v>
      </c>
      <c r="P14" s="48" t="s">
        <v>36</v>
      </c>
      <c r="Q14" s="28"/>
    </row>
    <row r="15" spans="1:17" ht="15" customHeight="1" thickBot="1">
      <c r="A15" s="5">
        <v>5</v>
      </c>
      <c r="B15" s="79" t="s">
        <v>85</v>
      </c>
      <c r="C15" s="91"/>
      <c r="D15" s="91"/>
      <c r="E15" s="91"/>
      <c r="F15" s="92"/>
      <c r="G15" s="92"/>
      <c r="H15" s="93"/>
      <c r="I15" s="99">
        <v>24</v>
      </c>
      <c r="J15" s="99">
        <v>2</v>
      </c>
      <c r="K15" s="100">
        <v>5</v>
      </c>
      <c r="L15" s="100">
        <f>SUM(I15:K15)</f>
        <v>31</v>
      </c>
      <c r="N15" s="32" t="s">
        <v>37</v>
      </c>
      <c r="O15" s="28">
        <f t="shared" si="1"/>
        <v>15</v>
      </c>
      <c r="P15" s="48" t="s">
        <v>38</v>
      </c>
      <c r="Q15" s="28"/>
    </row>
    <row r="16" spans="1:17" ht="15" customHeight="1" thickBot="1">
      <c r="A16" s="129">
        <v>5</v>
      </c>
      <c r="B16" s="130" t="s">
        <v>9</v>
      </c>
      <c r="C16" s="131">
        <v>4</v>
      </c>
      <c r="D16" s="132">
        <v>1</v>
      </c>
      <c r="E16" s="132">
        <v>0.5</v>
      </c>
      <c r="F16" s="133"/>
      <c r="G16" s="133">
        <v>5.72</v>
      </c>
      <c r="H16" s="133">
        <v>5.22</v>
      </c>
      <c r="I16" s="133"/>
      <c r="J16" s="133"/>
      <c r="K16" s="134"/>
      <c r="L16" s="135"/>
      <c r="N16" s="53" t="s">
        <v>56</v>
      </c>
      <c r="O16" s="28">
        <f t="shared" si="1"/>
        <v>14</v>
      </c>
      <c r="P16" s="54" t="s">
        <v>57</v>
      </c>
      <c r="Q16" s="28"/>
    </row>
    <row r="17" spans="1:17" ht="15" customHeight="1" thickBot="1">
      <c r="A17" s="5">
        <v>6</v>
      </c>
      <c r="B17" s="79" t="s">
        <v>81</v>
      </c>
      <c r="C17" s="91"/>
      <c r="D17" s="91"/>
      <c r="E17" s="91"/>
      <c r="F17" s="92"/>
      <c r="G17" s="92"/>
      <c r="H17" s="93"/>
      <c r="I17" s="99">
        <v>23</v>
      </c>
      <c r="J17" s="104"/>
      <c r="K17" s="100">
        <v>0</v>
      </c>
      <c r="L17" s="95">
        <f>SUM(I17:K17)</f>
        <v>23</v>
      </c>
      <c r="N17" s="53" t="s">
        <v>59</v>
      </c>
      <c r="O17" s="28">
        <f t="shared" si="1"/>
        <v>13</v>
      </c>
      <c r="P17" s="54" t="s">
        <v>58</v>
      </c>
      <c r="Q17" s="31"/>
    </row>
    <row r="18" spans="1:17" ht="15" customHeight="1" thickBot="1">
      <c r="A18" s="5">
        <v>6</v>
      </c>
      <c r="B18" s="79" t="s">
        <v>160</v>
      </c>
      <c r="C18" s="91"/>
      <c r="D18" s="91"/>
      <c r="E18" s="91"/>
      <c r="F18" s="92"/>
      <c r="G18" s="92"/>
      <c r="H18" s="93"/>
      <c r="I18" s="99">
        <v>23</v>
      </c>
      <c r="J18" s="104"/>
      <c r="K18" s="100">
        <v>5</v>
      </c>
      <c r="L18" s="95">
        <f>SUM(I18:K18)</f>
        <v>28</v>
      </c>
      <c r="N18" s="75" t="s">
        <v>60</v>
      </c>
      <c r="O18" s="76">
        <f t="shared" si="1"/>
        <v>12</v>
      </c>
      <c r="P18" s="54" t="s">
        <v>64</v>
      </c>
      <c r="Q18" s="31"/>
    </row>
    <row r="19" spans="1:17" ht="15" customHeight="1" thickBot="1">
      <c r="A19" s="129">
        <v>6</v>
      </c>
      <c r="B19" s="130" t="s">
        <v>9</v>
      </c>
      <c r="C19" s="131">
        <v>3</v>
      </c>
      <c r="D19" s="132"/>
      <c r="E19" s="132"/>
      <c r="F19" s="133"/>
      <c r="G19" s="133">
        <v>4.27</v>
      </c>
      <c r="H19" s="133">
        <v>4.27</v>
      </c>
      <c r="I19" s="133"/>
      <c r="J19" s="133"/>
      <c r="K19" s="134"/>
      <c r="L19" s="135"/>
      <c r="N19" s="53" t="s">
        <v>61</v>
      </c>
      <c r="O19" s="77">
        <f t="shared" si="1"/>
        <v>11</v>
      </c>
      <c r="P19" s="54" t="s">
        <v>65</v>
      </c>
      <c r="Q19" s="29"/>
    </row>
    <row r="20" spans="1:17" s="7" customFormat="1" ht="15" customHeight="1" thickBot="1">
      <c r="A20" s="5">
        <v>7</v>
      </c>
      <c r="B20" s="79" t="s">
        <v>136</v>
      </c>
      <c r="C20" s="91"/>
      <c r="D20" s="91"/>
      <c r="E20" s="91"/>
      <c r="F20" s="92"/>
      <c r="G20" s="92"/>
      <c r="H20" s="93"/>
      <c r="I20" s="99">
        <v>22</v>
      </c>
      <c r="J20" s="104"/>
      <c r="K20" s="100">
        <v>5</v>
      </c>
      <c r="L20" s="95">
        <f>SUM(I20:K20)</f>
        <v>27</v>
      </c>
      <c r="N20" s="53" t="s">
        <v>62</v>
      </c>
      <c r="O20" s="77">
        <f t="shared" si="1"/>
        <v>10</v>
      </c>
      <c r="P20" s="54" t="s">
        <v>66</v>
      </c>
      <c r="Q20" s="29"/>
    </row>
    <row r="21" spans="1:17" ht="15" customHeight="1" thickBot="1">
      <c r="A21" s="5">
        <v>7</v>
      </c>
      <c r="B21" s="79" t="s">
        <v>94</v>
      </c>
      <c r="C21" s="91"/>
      <c r="D21" s="91"/>
      <c r="E21" s="91"/>
      <c r="F21" s="92"/>
      <c r="G21" s="92"/>
      <c r="H21" s="93"/>
      <c r="I21" s="99">
        <v>22</v>
      </c>
      <c r="J21" s="104"/>
      <c r="K21" s="100">
        <v>5</v>
      </c>
      <c r="L21" s="95">
        <f>SUM(I21:K21)</f>
        <v>27</v>
      </c>
      <c r="N21" s="53" t="s">
        <v>63</v>
      </c>
      <c r="O21" s="77">
        <f t="shared" si="1"/>
        <v>9</v>
      </c>
      <c r="P21" s="54" t="s">
        <v>67</v>
      </c>
      <c r="Q21" s="31"/>
    </row>
    <row r="22" spans="1:17" ht="15" customHeight="1" thickBot="1">
      <c r="A22" s="129">
        <v>7</v>
      </c>
      <c r="B22" s="130" t="s">
        <v>9</v>
      </c>
      <c r="C22" s="131">
        <v>2</v>
      </c>
      <c r="D22" s="132"/>
      <c r="E22" s="132"/>
      <c r="F22" s="133"/>
      <c r="G22" s="133">
        <v>4.02</v>
      </c>
      <c r="H22" s="133">
        <v>4.02</v>
      </c>
      <c r="I22" s="133"/>
      <c r="J22" s="133"/>
      <c r="K22" s="134"/>
      <c r="L22" s="135"/>
      <c r="N22" s="53" t="s">
        <v>69</v>
      </c>
      <c r="O22" s="77">
        <f t="shared" si="1"/>
        <v>8</v>
      </c>
      <c r="P22" s="54" t="s">
        <v>68</v>
      </c>
      <c r="Q22" s="29"/>
    </row>
    <row r="23" spans="1:17" ht="15" customHeight="1" thickBot="1">
      <c r="A23" s="5">
        <v>8</v>
      </c>
      <c r="B23" s="79" t="s">
        <v>107</v>
      </c>
      <c r="C23" s="91"/>
      <c r="D23" s="91"/>
      <c r="E23" s="91"/>
      <c r="F23" s="92"/>
      <c r="G23" s="92"/>
      <c r="H23" s="93"/>
      <c r="I23" s="99">
        <v>21</v>
      </c>
      <c r="J23" s="104"/>
      <c r="K23" s="100">
        <v>5</v>
      </c>
      <c r="L23" s="95">
        <f>SUM(I23:K23)</f>
        <v>26</v>
      </c>
      <c r="N23" s="53"/>
      <c r="O23" s="77"/>
      <c r="P23" s="54"/>
      <c r="Q23" s="29"/>
    </row>
    <row r="24" spans="1:18" ht="15" customHeight="1" thickBot="1">
      <c r="A24" s="5">
        <v>8</v>
      </c>
      <c r="B24" s="79" t="s">
        <v>92</v>
      </c>
      <c r="C24" s="91"/>
      <c r="D24" s="91"/>
      <c r="E24" s="91"/>
      <c r="F24" s="92"/>
      <c r="G24" s="92"/>
      <c r="H24" s="93"/>
      <c r="I24" s="99">
        <v>21</v>
      </c>
      <c r="J24" s="104"/>
      <c r="K24" s="100">
        <v>5</v>
      </c>
      <c r="L24" s="95">
        <f>SUM(I24:K24)</f>
        <v>26</v>
      </c>
      <c r="N24" s="27" t="s">
        <v>39</v>
      </c>
      <c r="O24" s="28"/>
      <c r="P24" s="49" t="s">
        <v>40</v>
      </c>
      <c r="Q24" s="11"/>
      <c r="R24" s="11"/>
    </row>
    <row r="25" spans="1:18" s="7" customFormat="1" ht="15" customHeight="1" thickBot="1">
      <c r="A25" s="129">
        <v>8</v>
      </c>
      <c r="B25" s="130" t="s">
        <v>9</v>
      </c>
      <c r="C25" s="131">
        <v>2</v>
      </c>
      <c r="D25" s="132"/>
      <c r="E25" s="132"/>
      <c r="F25" s="133"/>
      <c r="G25" s="133">
        <v>4</v>
      </c>
      <c r="H25" s="133">
        <v>4</v>
      </c>
      <c r="I25" s="133"/>
      <c r="J25" s="133"/>
      <c r="K25" s="134"/>
      <c r="L25" s="135"/>
      <c r="N25" s="30" t="s">
        <v>15</v>
      </c>
      <c r="O25" s="28">
        <v>10</v>
      </c>
      <c r="P25" s="123"/>
      <c r="Q25" s="11"/>
      <c r="R25" s="11"/>
    </row>
    <row r="26" spans="1:18" s="7" customFormat="1" ht="15" customHeight="1" thickBot="1">
      <c r="A26" s="5">
        <v>9</v>
      </c>
      <c r="B26" s="55" t="s">
        <v>97</v>
      </c>
      <c r="C26" s="91"/>
      <c r="D26" s="91"/>
      <c r="E26" s="91"/>
      <c r="F26" s="92"/>
      <c r="G26" s="92"/>
      <c r="H26" s="93"/>
      <c r="I26" s="99">
        <v>20</v>
      </c>
      <c r="J26" s="104"/>
      <c r="K26" s="100">
        <v>5</v>
      </c>
      <c r="L26" s="95">
        <f>SUM(I26:K26)</f>
        <v>25</v>
      </c>
      <c r="N26" s="30" t="s">
        <v>17</v>
      </c>
      <c r="O26" s="28">
        <v>8</v>
      </c>
      <c r="P26" s="123"/>
      <c r="Q26" s="11"/>
      <c r="R26" s="11"/>
    </row>
    <row r="27" spans="1:18" s="7" customFormat="1" ht="15" customHeight="1" thickBot="1">
      <c r="A27" s="5">
        <v>9</v>
      </c>
      <c r="B27" s="55" t="s">
        <v>137</v>
      </c>
      <c r="C27" s="91"/>
      <c r="D27" s="91"/>
      <c r="E27" s="91"/>
      <c r="F27" s="92"/>
      <c r="G27" s="92"/>
      <c r="H27" s="93"/>
      <c r="I27" s="99">
        <v>20</v>
      </c>
      <c r="J27" s="104"/>
      <c r="K27" s="100">
        <v>5</v>
      </c>
      <c r="L27" s="95">
        <f>SUM(I27:K27)</f>
        <v>25</v>
      </c>
      <c r="N27" s="30" t="s">
        <v>19</v>
      </c>
      <c r="O27" s="28">
        <v>6</v>
      </c>
      <c r="P27" s="123"/>
      <c r="Q27" s="11"/>
      <c r="R27" s="11"/>
    </row>
    <row r="28" spans="1:18" s="7" customFormat="1" ht="15" customHeight="1" thickBot="1">
      <c r="A28" s="129">
        <v>9</v>
      </c>
      <c r="B28" s="130" t="s">
        <v>9</v>
      </c>
      <c r="C28" s="131">
        <v>2</v>
      </c>
      <c r="D28" s="132"/>
      <c r="E28" s="132"/>
      <c r="F28" s="133"/>
      <c r="G28" s="133">
        <v>3.96</v>
      </c>
      <c r="H28" s="133">
        <v>3.96</v>
      </c>
      <c r="I28" s="133"/>
      <c r="J28" s="133"/>
      <c r="K28" s="134"/>
      <c r="L28" s="135"/>
      <c r="N28" s="30" t="s">
        <v>21</v>
      </c>
      <c r="O28" s="28">
        <v>4</v>
      </c>
      <c r="P28" s="123"/>
      <c r="Q28" s="11"/>
      <c r="R28" s="11"/>
    </row>
    <row r="29" spans="1:18" ht="15" customHeight="1" thickBot="1">
      <c r="A29" s="5">
        <v>10</v>
      </c>
      <c r="B29" s="80" t="s">
        <v>96</v>
      </c>
      <c r="C29" s="91"/>
      <c r="D29" s="91"/>
      <c r="E29" s="91"/>
      <c r="F29" s="92"/>
      <c r="G29" s="92"/>
      <c r="H29" s="93"/>
      <c r="I29" s="99">
        <v>19</v>
      </c>
      <c r="J29" s="104"/>
      <c r="K29" s="100">
        <v>5</v>
      </c>
      <c r="L29" s="95">
        <f>SUM(I29:K29)</f>
        <v>24</v>
      </c>
      <c r="N29" s="35" t="s">
        <v>23</v>
      </c>
      <c r="O29" s="36">
        <v>2</v>
      </c>
      <c r="P29" s="154"/>
      <c r="Q29" s="11"/>
      <c r="R29" s="11"/>
    </row>
    <row r="30" spans="1:18" ht="15" customHeight="1" thickBot="1">
      <c r="A30" s="5">
        <v>10</v>
      </c>
      <c r="B30" s="79" t="s">
        <v>161</v>
      </c>
      <c r="C30" s="91"/>
      <c r="D30" s="91"/>
      <c r="E30" s="91"/>
      <c r="F30" s="92"/>
      <c r="G30" s="92"/>
      <c r="H30" s="93"/>
      <c r="I30" s="99">
        <v>19</v>
      </c>
      <c r="J30" s="104"/>
      <c r="K30" s="100">
        <v>0</v>
      </c>
      <c r="L30" s="95">
        <f>SUM(I30:K30)</f>
        <v>19</v>
      </c>
      <c r="N30" s="35"/>
      <c r="O30" s="36"/>
      <c r="P30" s="50"/>
      <c r="Q30" s="11"/>
      <c r="R30" s="11"/>
    </row>
    <row r="31" spans="1:18" ht="15" customHeight="1" thickBot="1">
      <c r="A31" s="129">
        <v>10</v>
      </c>
      <c r="B31" s="130" t="s">
        <v>9</v>
      </c>
      <c r="C31" s="131">
        <v>2</v>
      </c>
      <c r="D31" s="132">
        <v>1</v>
      </c>
      <c r="E31" s="132">
        <v>0.5</v>
      </c>
      <c r="F31" s="133"/>
      <c r="G31" s="133">
        <v>4.03</v>
      </c>
      <c r="H31" s="133">
        <v>3.53</v>
      </c>
      <c r="I31" s="133"/>
      <c r="J31" s="133"/>
      <c r="K31" s="134"/>
      <c r="L31" s="135"/>
      <c r="O31" s="37"/>
      <c r="P31" s="51"/>
      <c r="Q31" s="11"/>
      <c r="R31" s="11"/>
    </row>
    <row r="32" spans="1:18" ht="15" customHeight="1" thickBot="1">
      <c r="A32" s="5">
        <v>11</v>
      </c>
      <c r="B32" s="62" t="s">
        <v>87</v>
      </c>
      <c r="C32" s="91"/>
      <c r="D32" s="91"/>
      <c r="E32" s="91"/>
      <c r="F32" s="92"/>
      <c r="G32" s="92"/>
      <c r="H32" s="93"/>
      <c r="I32" s="99">
        <v>18</v>
      </c>
      <c r="J32" s="104"/>
      <c r="K32" s="100">
        <v>5</v>
      </c>
      <c r="L32" s="95">
        <f>SUM(I32:K32)</f>
        <v>23</v>
      </c>
      <c r="O32" s="37"/>
      <c r="P32" s="51"/>
      <c r="Q32" s="11"/>
      <c r="R32" s="11"/>
    </row>
    <row r="33" spans="1:18" s="7" customFormat="1" ht="15" customHeight="1" thickBot="1">
      <c r="A33" s="5">
        <v>11</v>
      </c>
      <c r="B33" s="55" t="s">
        <v>105</v>
      </c>
      <c r="C33" s="91"/>
      <c r="D33" s="91"/>
      <c r="E33" s="91"/>
      <c r="F33" s="93"/>
      <c r="G33" s="92"/>
      <c r="H33" s="93"/>
      <c r="I33" s="99">
        <v>18</v>
      </c>
      <c r="J33" s="104"/>
      <c r="K33" s="100">
        <v>5</v>
      </c>
      <c r="L33" s="95">
        <f>SUM(I33:K33)</f>
        <v>23</v>
      </c>
      <c r="O33" s="37"/>
      <c r="P33" s="51"/>
      <c r="Q33" s="11"/>
      <c r="R33" s="11"/>
    </row>
    <row r="34" spans="1:18" s="7" customFormat="1" ht="15" customHeight="1" thickBot="1">
      <c r="A34" s="129">
        <v>11</v>
      </c>
      <c r="B34" s="130" t="s">
        <v>9</v>
      </c>
      <c r="C34" s="131">
        <v>1</v>
      </c>
      <c r="D34" s="132"/>
      <c r="E34" s="132"/>
      <c r="F34" s="133"/>
      <c r="G34" s="133">
        <v>3.24</v>
      </c>
      <c r="H34" s="133">
        <v>3.24</v>
      </c>
      <c r="I34" s="133"/>
      <c r="J34" s="133"/>
      <c r="K34" s="134"/>
      <c r="L34" s="135"/>
      <c r="O34" s="37"/>
      <c r="P34" s="51"/>
      <c r="Q34" s="11"/>
      <c r="R34" s="11"/>
    </row>
    <row r="35" spans="1:18" ht="15" customHeight="1" thickBot="1">
      <c r="A35" s="5">
        <v>12</v>
      </c>
      <c r="B35" s="55" t="s">
        <v>102</v>
      </c>
      <c r="C35" s="91"/>
      <c r="D35" s="91"/>
      <c r="E35" s="91"/>
      <c r="F35" s="92"/>
      <c r="G35" s="92"/>
      <c r="H35" s="93"/>
      <c r="I35" s="99">
        <v>17</v>
      </c>
      <c r="J35" s="104"/>
      <c r="K35" s="100">
        <v>5</v>
      </c>
      <c r="L35" s="95">
        <f>SUM(I35:K35)</f>
        <v>22</v>
      </c>
      <c r="O35" s="18"/>
      <c r="P35" s="51"/>
      <c r="Q35" s="18"/>
      <c r="R35" s="18"/>
    </row>
    <row r="36" spans="1:18" ht="15" customHeight="1" thickBot="1">
      <c r="A36" s="5">
        <v>12</v>
      </c>
      <c r="B36" s="55" t="s">
        <v>106</v>
      </c>
      <c r="C36" s="91"/>
      <c r="D36" s="91"/>
      <c r="E36" s="91"/>
      <c r="F36" s="45"/>
      <c r="G36" s="92"/>
      <c r="H36" s="93"/>
      <c r="I36" s="99">
        <v>17</v>
      </c>
      <c r="J36" s="104"/>
      <c r="K36" s="100">
        <v>5</v>
      </c>
      <c r="L36" s="95">
        <f>SUM(I36:K36)</f>
        <v>22</v>
      </c>
      <c r="O36" s="18"/>
      <c r="P36" s="51"/>
      <c r="Q36" s="18"/>
      <c r="R36" s="18"/>
    </row>
    <row r="37" spans="1:18" ht="15" customHeight="1" thickBot="1">
      <c r="A37" s="129">
        <v>12</v>
      </c>
      <c r="B37" s="130" t="s">
        <v>9</v>
      </c>
      <c r="C37" s="131">
        <v>2</v>
      </c>
      <c r="D37" s="132"/>
      <c r="E37" s="132"/>
      <c r="F37" s="133"/>
      <c r="G37" s="133">
        <v>2.89</v>
      </c>
      <c r="H37" s="133">
        <v>2.89</v>
      </c>
      <c r="I37" s="133"/>
      <c r="J37" s="133"/>
      <c r="K37" s="134"/>
      <c r="L37" s="135"/>
      <c r="O37" s="18"/>
      <c r="P37" s="51"/>
      <c r="Q37" s="18"/>
      <c r="R37" s="18"/>
    </row>
    <row r="38" spans="1:18" ht="15" customHeight="1" thickBot="1">
      <c r="A38" s="5">
        <v>13</v>
      </c>
      <c r="B38" s="55" t="s">
        <v>162</v>
      </c>
      <c r="C38" s="91"/>
      <c r="D38" s="91"/>
      <c r="E38" s="91"/>
      <c r="F38" s="92"/>
      <c r="G38" s="92"/>
      <c r="H38" s="93"/>
      <c r="I38" s="99">
        <v>16</v>
      </c>
      <c r="J38" s="104"/>
      <c r="K38" s="100">
        <v>5</v>
      </c>
      <c r="L38" s="95">
        <f>SUM(I38:K38)</f>
        <v>21</v>
      </c>
      <c r="O38" s="18"/>
      <c r="P38" s="51"/>
      <c r="Q38" s="18"/>
      <c r="R38" s="18"/>
    </row>
    <row r="39" spans="1:18" s="7" customFormat="1" ht="15" customHeight="1" thickBot="1">
      <c r="A39" s="5">
        <v>13</v>
      </c>
      <c r="B39" s="61" t="s">
        <v>82</v>
      </c>
      <c r="C39" s="91"/>
      <c r="D39" s="91"/>
      <c r="E39" s="91"/>
      <c r="F39" s="92"/>
      <c r="G39" s="92"/>
      <c r="H39" s="93"/>
      <c r="I39" s="99">
        <v>16</v>
      </c>
      <c r="J39" s="104"/>
      <c r="K39" s="100">
        <v>5</v>
      </c>
      <c r="L39" s="95">
        <f>SUM(I39:K39)</f>
        <v>21</v>
      </c>
      <c r="O39" s="11"/>
      <c r="P39" s="51"/>
      <c r="Q39" s="11"/>
      <c r="R39" s="11"/>
    </row>
    <row r="40" spans="1:18" s="7" customFormat="1" ht="15" customHeight="1" thickBot="1">
      <c r="A40" s="137">
        <v>13</v>
      </c>
      <c r="B40" s="138" t="s">
        <v>9</v>
      </c>
      <c r="C40" s="139">
        <v>2</v>
      </c>
      <c r="D40" s="140"/>
      <c r="E40" s="140"/>
      <c r="F40" s="134"/>
      <c r="G40" s="134">
        <v>2.5</v>
      </c>
      <c r="H40" s="133">
        <v>2.5</v>
      </c>
      <c r="I40" s="134"/>
      <c r="J40" s="134"/>
      <c r="K40" s="134"/>
      <c r="L40" s="141"/>
      <c r="O40" s="11"/>
      <c r="P40" s="51"/>
      <c r="Q40" s="11"/>
      <c r="R40" s="11"/>
    </row>
    <row r="41" spans="1:18" s="7" customFormat="1" ht="15" customHeight="1" thickBot="1">
      <c r="A41" s="5">
        <v>14</v>
      </c>
      <c r="B41" s="55" t="s">
        <v>142</v>
      </c>
      <c r="C41" s="91"/>
      <c r="D41" s="91"/>
      <c r="E41" s="91"/>
      <c r="F41" s="92"/>
      <c r="G41" s="92"/>
      <c r="H41" s="93"/>
      <c r="I41" s="99">
        <v>15</v>
      </c>
      <c r="J41" s="104"/>
      <c r="K41" s="100">
        <v>5</v>
      </c>
      <c r="L41" s="95">
        <f>SUM(I41:K41)</f>
        <v>20</v>
      </c>
      <c r="O41" s="11"/>
      <c r="P41" s="51"/>
      <c r="Q41" s="11"/>
      <c r="R41" s="11"/>
    </row>
    <row r="42" spans="1:18" s="7" customFormat="1" ht="15" customHeight="1" thickBot="1">
      <c r="A42" s="5">
        <v>14</v>
      </c>
      <c r="B42" s="61" t="s">
        <v>163</v>
      </c>
      <c r="C42" s="91"/>
      <c r="D42" s="91"/>
      <c r="E42" s="91"/>
      <c r="F42" s="92"/>
      <c r="G42" s="92"/>
      <c r="H42" s="93"/>
      <c r="I42" s="99">
        <v>15</v>
      </c>
      <c r="J42" s="104"/>
      <c r="K42" s="100">
        <v>5</v>
      </c>
      <c r="L42" s="95">
        <f>SUM(I42:K42)</f>
        <v>20</v>
      </c>
      <c r="O42" s="11"/>
      <c r="P42" s="51"/>
      <c r="Q42" s="11"/>
      <c r="R42" s="11"/>
    </row>
    <row r="43" spans="1:18" s="7" customFormat="1" ht="15" customHeight="1" thickBot="1">
      <c r="A43" s="137">
        <v>14</v>
      </c>
      <c r="B43" s="138" t="s">
        <v>9</v>
      </c>
      <c r="C43" s="139">
        <v>1</v>
      </c>
      <c r="D43" s="140"/>
      <c r="E43" s="140"/>
      <c r="F43" s="134"/>
      <c r="G43" s="134">
        <v>1.93</v>
      </c>
      <c r="H43" s="133">
        <v>1.93</v>
      </c>
      <c r="I43" s="134"/>
      <c r="J43" s="134"/>
      <c r="K43" s="134"/>
      <c r="L43" s="141"/>
      <c r="O43" s="11"/>
      <c r="P43" s="51"/>
      <c r="Q43" s="11"/>
      <c r="R43" s="11"/>
    </row>
    <row r="44" spans="1:18" s="7" customFormat="1" ht="15" customHeight="1" thickBot="1">
      <c r="A44" s="5">
        <v>15</v>
      </c>
      <c r="B44" s="90"/>
      <c r="C44" s="91"/>
      <c r="D44" s="91"/>
      <c r="E44" s="91"/>
      <c r="F44" s="92"/>
      <c r="G44" s="92"/>
      <c r="H44" s="93"/>
      <c r="I44" s="99"/>
      <c r="J44" s="104"/>
      <c r="K44" s="100"/>
      <c r="L44" s="95">
        <f>SUM(I44:K44)</f>
        <v>0</v>
      </c>
      <c r="O44" s="11"/>
      <c r="P44" s="51"/>
      <c r="Q44" s="11"/>
      <c r="R44" s="11"/>
    </row>
    <row r="45" spans="1:18" s="7" customFormat="1" ht="15" customHeight="1" thickBot="1">
      <c r="A45" s="5">
        <v>15</v>
      </c>
      <c r="B45" s="105"/>
      <c r="C45" s="91"/>
      <c r="D45" s="91"/>
      <c r="E45" s="91"/>
      <c r="F45" s="92"/>
      <c r="G45" s="92"/>
      <c r="H45" s="93"/>
      <c r="I45" s="99"/>
      <c r="J45" s="104"/>
      <c r="K45" s="100"/>
      <c r="L45" s="95">
        <f>SUM(I45:K45)</f>
        <v>0</v>
      </c>
      <c r="O45" s="11"/>
      <c r="P45" s="51"/>
      <c r="Q45" s="11"/>
      <c r="R45" s="11"/>
    </row>
    <row r="46" spans="1:16" ht="16.5" customHeight="1" thickBot="1">
      <c r="A46" s="137">
        <v>15</v>
      </c>
      <c r="B46" s="138" t="s">
        <v>9</v>
      </c>
      <c r="C46" s="139"/>
      <c r="D46" s="134"/>
      <c r="E46" s="134"/>
      <c r="F46" s="140"/>
      <c r="G46" s="140"/>
      <c r="H46" s="134"/>
      <c r="I46" s="134"/>
      <c r="J46" s="134"/>
      <c r="K46" s="134"/>
      <c r="L46" s="141"/>
      <c r="P46" s="6"/>
    </row>
    <row r="47" spans="1:18" s="7" customFormat="1" ht="15" customHeight="1" thickBot="1">
      <c r="A47" s="5">
        <v>16</v>
      </c>
      <c r="B47" s="90"/>
      <c r="C47" s="91"/>
      <c r="D47" s="91"/>
      <c r="E47" s="91"/>
      <c r="F47" s="92"/>
      <c r="G47" s="92"/>
      <c r="H47" s="93"/>
      <c r="I47" s="99"/>
      <c r="J47" s="104"/>
      <c r="K47" s="100"/>
      <c r="L47" s="95">
        <f>SUM(I47:K47)</f>
        <v>0</v>
      </c>
      <c r="O47" s="11"/>
      <c r="P47" s="51"/>
      <c r="Q47" s="11"/>
      <c r="R47" s="11"/>
    </row>
    <row r="48" spans="1:18" s="7" customFormat="1" ht="15" customHeight="1" thickBot="1">
      <c r="A48" s="5">
        <v>16</v>
      </c>
      <c r="B48" s="105"/>
      <c r="C48" s="91"/>
      <c r="D48" s="91"/>
      <c r="E48" s="91"/>
      <c r="F48" s="92"/>
      <c r="G48" s="92"/>
      <c r="H48" s="93"/>
      <c r="I48" s="99"/>
      <c r="J48" s="104"/>
      <c r="K48" s="100"/>
      <c r="L48" s="95">
        <f>SUM(I48:K48)</f>
        <v>0</v>
      </c>
      <c r="O48" s="11"/>
      <c r="P48" s="51"/>
      <c r="Q48" s="11"/>
      <c r="R48" s="11"/>
    </row>
    <row r="49" spans="1:16" ht="16.5" customHeight="1" thickBot="1">
      <c r="A49" s="137">
        <v>16</v>
      </c>
      <c r="B49" s="138" t="s">
        <v>9</v>
      </c>
      <c r="C49" s="139"/>
      <c r="D49" s="134"/>
      <c r="E49" s="134"/>
      <c r="F49" s="140"/>
      <c r="G49" s="140"/>
      <c r="H49" s="134"/>
      <c r="I49" s="134"/>
      <c r="J49" s="134"/>
      <c r="K49" s="134"/>
      <c r="L49" s="141"/>
      <c r="P49" s="6"/>
    </row>
    <row r="50" spans="1:18" s="7" customFormat="1" ht="15" customHeight="1" thickBot="1">
      <c r="A50" s="5">
        <v>17</v>
      </c>
      <c r="B50" s="90"/>
      <c r="C50" s="91"/>
      <c r="D50" s="91"/>
      <c r="E50" s="91"/>
      <c r="F50" s="92"/>
      <c r="G50" s="92"/>
      <c r="H50" s="93"/>
      <c r="I50" s="99"/>
      <c r="J50" s="104"/>
      <c r="K50" s="100"/>
      <c r="L50" s="95">
        <f>SUM(I50:K50)</f>
        <v>0</v>
      </c>
      <c r="O50" s="11"/>
      <c r="P50" s="51"/>
      <c r="Q50" s="11"/>
      <c r="R50" s="11"/>
    </row>
    <row r="51" spans="1:18" s="7" customFormat="1" ht="15" customHeight="1" thickBot="1">
      <c r="A51" s="5">
        <v>17</v>
      </c>
      <c r="B51" s="105"/>
      <c r="C51" s="91"/>
      <c r="D51" s="91"/>
      <c r="E51" s="91"/>
      <c r="F51" s="92"/>
      <c r="G51" s="92"/>
      <c r="H51" s="93"/>
      <c r="I51" s="99"/>
      <c r="J51" s="104"/>
      <c r="K51" s="100"/>
      <c r="L51" s="95">
        <f>SUM(I51:K51)</f>
        <v>0</v>
      </c>
      <c r="O51" s="11"/>
      <c r="P51" s="51"/>
      <c r="Q51" s="11"/>
      <c r="R51" s="11"/>
    </row>
    <row r="52" spans="1:16" ht="16.5" customHeight="1" thickBot="1">
      <c r="A52" s="137">
        <v>17</v>
      </c>
      <c r="B52" s="138" t="s">
        <v>9</v>
      </c>
      <c r="C52" s="139"/>
      <c r="D52" s="134"/>
      <c r="E52" s="134"/>
      <c r="F52" s="140"/>
      <c r="G52" s="140"/>
      <c r="H52" s="134"/>
      <c r="I52" s="134"/>
      <c r="J52" s="134"/>
      <c r="K52" s="134"/>
      <c r="L52" s="141"/>
      <c r="P52" s="6"/>
    </row>
    <row r="53" spans="2:18" ht="15" customHeight="1" thickBot="1">
      <c r="B53" s="142" t="s">
        <v>10</v>
      </c>
      <c r="C53" s="143">
        <f>SUM(C2:C43)</f>
        <v>36</v>
      </c>
      <c r="D53" s="143">
        <f>SUM(D2:D43)</f>
        <v>3</v>
      </c>
      <c r="E53" s="38">
        <f>SUM(E2:E52)</f>
        <v>1.5</v>
      </c>
      <c r="F53" s="39">
        <f>SUM(F2:F52)</f>
        <v>6.3</v>
      </c>
      <c r="G53" s="144" t="str">
        <f>B16</f>
        <v>Team Total</v>
      </c>
      <c r="H53" s="144">
        <f>SUM(G43,G40,G53,G37,G34,G31,G28,G25,G22,G19,G16,G13,G10,G7,G4)</f>
        <v>72.06</v>
      </c>
      <c r="I53" s="106"/>
      <c r="J53" s="106"/>
      <c r="K53" s="106"/>
      <c r="L53" s="106"/>
      <c r="O53" s="11"/>
      <c r="P53" s="51"/>
      <c r="Q53" s="11"/>
      <c r="R53" s="18"/>
    </row>
    <row r="54" spans="2:18" s="7" customFormat="1" ht="15" customHeight="1" thickBot="1">
      <c r="B54" s="40"/>
      <c r="C54" s="40"/>
      <c r="D54" s="40"/>
      <c r="E54" s="40"/>
      <c r="F54" s="41"/>
      <c r="G54" s="144" t="s">
        <v>11</v>
      </c>
      <c r="H54" s="144">
        <f>(H53/C53)</f>
        <v>2.001666666666667</v>
      </c>
      <c r="O54" s="11"/>
      <c r="P54" s="51"/>
      <c r="Q54" s="11"/>
      <c r="R54" s="11"/>
    </row>
    <row r="55" spans="15:18" ht="15" customHeight="1">
      <c r="O55" s="11"/>
      <c r="P55" s="51"/>
      <c r="Q55" s="11"/>
      <c r="R55" s="11"/>
    </row>
    <row r="56" spans="15:18" ht="15" customHeight="1">
      <c r="O56" s="11"/>
      <c r="P56" s="51"/>
      <c r="Q56" s="11"/>
      <c r="R56" s="11"/>
    </row>
    <row r="57" spans="1:7" ht="15" customHeight="1">
      <c r="A57" s="6"/>
      <c r="G57" s="6"/>
    </row>
    <row r="58" s="7" customFormat="1" ht="15" customHeight="1">
      <c r="P58" s="9"/>
    </row>
  </sheetData>
  <sheetProtection/>
  <printOptions/>
  <pageMargins left="0.75" right="0.75" top="1" bottom="1" header="0.5" footer="0.5"/>
  <pageSetup fitToHeight="1" fitToWidth="1" horizontalDpi="300" verticalDpi="300" orientation="portrait" scale="78" r:id="rId1"/>
  <headerFooter alignWithMargins="0">
    <oddHeader>&amp;LLake Welsh&amp;RJanuary 23, 2010</oddHeader>
    <oddFooter>&amp;LLake Welsh&amp;RJanuary 23, 2010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7" sqref="B17"/>
    </sheetView>
  </sheetViews>
  <sheetFormatPr defaultColWidth="9.28125" defaultRowHeight="12.75"/>
  <cols>
    <col min="1" max="1" width="8.421875" style="9" bestFit="1" customWidth="1"/>
    <col min="2" max="2" width="17.421875" style="6" customWidth="1"/>
    <col min="3" max="3" width="9.7109375" style="6" bestFit="1" customWidth="1"/>
    <col min="4" max="4" width="10.7109375" style="6" bestFit="1" customWidth="1"/>
    <col min="5" max="5" width="7.7109375" style="6" bestFit="1" customWidth="1"/>
    <col min="6" max="6" width="8.421875" style="6" customWidth="1"/>
    <col min="7" max="7" width="13.28125" style="10" bestFit="1" customWidth="1"/>
    <col min="8" max="8" width="11.00390625" style="6" bestFit="1" customWidth="1"/>
    <col min="9" max="10" width="6.421875" style="6" bestFit="1" customWidth="1"/>
    <col min="11" max="11" width="8.421875" style="6" bestFit="1" customWidth="1"/>
    <col min="12" max="12" width="6.421875" style="6" bestFit="1" customWidth="1"/>
    <col min="13" max="13" width="2.421875" style="6" customWidth="1"/>
    <col min="14" max="14" width="12.7109375" style="6" bestFit="1" customWidth="1"/>
    <col min="15" max="15" width="3.00390625" style="6" bestFit="1" customWidth="1"/>
    <col min="16" max="16" width="29.421875" style="52" customWidth="1"/>
    <col min="17" max="17" width="29.421875" style="6" customWidth="1"/>
    <col min="18" max="16384" width="9.28125" style="6" customWidth="1"/>
  </cols>
  <sheetData>
    <row r="1" spans="1:17" s="4" customFormat="1" ht="53.2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41</v>
      </c>
      <c r="J1" s="1" t="s">
        <v>39</v>
      </c>
      <c r="K1" s="3" t="s">
        <v>8</v>
      </c>
      <c r="L1" s="1" t="s">
        <v>12</v>
      </c>
      <c r="N1" s="25"/>
      <c r="O1" s="26"/>
      <c r="P1" s="47"/>
      <c r="Q1" s="43"/>
    </row>
    <row r="2" spans="1:17" ht="15" customHeight="1" thickBot="1">
      <c r="A2" s="5">
        <v>1</v>
      </c>
      <c r="B2" s="79" t="s">
        <v>83</v>
      </c>
      <c r="C2" s="108"/>
      <c r="D2" s="108"/>
      <c r="E2" s="108"/>
      <c r="F2" s="109"/>
      <c r="G2" s="110"/>
      <c r="H2" s="111"/>
      <c r="I2" s="112">
        <v>24</v>
      </c>
      <c r="J2" s="112">
        <v>10</v>
      </c>
      <c r="K2" s="112">
        <v>5</v>
      </c>
      <c r="L2" s="113">
        <f>SUM(I2:K2)</f>
        <v>39</v>
      </c>
      <c r="M2" s="114"/>
      <c r="N2" s="27" t="s">
        <v>14</v>
      </c>
      <c r="O2" s="28">
        <v>26</v>
      </c>
      <c r="P2" s="48"/>
      <c r="Q2" s="29"/>
    </row>
    <row r="3" spans="1:17" ht="15" customHeight="1" thickBot="1">
      <c r="A3" s="5">
        <v>1</v>
      </c>
      <c r="B3" s="79" t="s">
        <v>105</v>
      </c>
      <c r="C3" s="108"/>
      <c r="D3" s="115"/>
      <c r="E3" s="115"/>
      <c r="F3" s="116"/>
      <c r="G3" s="111"/>
      <c r="H3" s="111"/>
      <c r="I3" s="117">
        <v>24</v>
      </c>
      <c r="J3" s="117">
        <v>10</v>
      </c>
      <c r="K3" s="113">
        <v>5</v>
      </c>
      <c r="L3" s="113">
        <f>SUM(I3:K3)</f>
        <v>39</v>
      </c>
      <c r="M3" s="114"/>
      <c r="N3" s="30"/>
      <c r="O3" s="28"/>
      <c r="P3" s="48"/>
      <c r="Q3" s="29"/>
    </row>
    <row r="4" spans="1:17" ht="15" customHeight="1" thickBot="1">
      <c r="A4" s="129">
        <v>1</v>
      </c>
      <c r="B4" s="130" t="s">
        <v>9</v>
      </c>
      <c r="C4" s="131">
        <v>4</v>
      </c>
      <c r="D4" s="132"/>
      <c r="E4" s="132"/>
      <c r="F4" s="133"/>
      <c r="G4" s="133">
        <v>10.56</v>
      </c>
      <c r="H4" s="133">
        <v>10.56</v>
      </c>
      <c r="I4" s="133"/>
      <c r="J4" s="133"/>
      <c r="K4" s="134"/>
      <c r="L4" s="135"/>
      <c r="M4" s="114"/>
      <c r="N4" s="30" t="s">
        <v>15</v>
      </c>
      <c r="O4" s="28">
        <f>O2</f>
        <v>26</v>
      </c>
      <c r="P4" s="48" t="s">
        <v>16</v>
      </c>
      <c r="Q4" s="31"/>
    </row>
    <row r="5" spans="1:17" ht="15" customHeight="1" thickBot="1">
      <c r="A5" s="5">
        <v>2</v>
      </c>
      <c r="B5" s="79" t="s">
        <v>81</v>
      </c>
      <c r="C5" s="108"/>
      <c r="D5" s="108"/>
      <c r="E5" s="108"/>
      <c r="F5" s="108"/>
      <c r="G5" s="110"/>
      <c r="H5" s="111"/>
      <c r="I5" s="118">
        <v>23</v>
      </c>
      <c r="J5" s="118">
        <v>8</v>
      </c>
      <c r="K5" s="119">
        <v>5</v>
      </c>
      <c r="L5" s="113">
        <f>SUM(I5:K5)</f>
        <v>36</v>
      </c>
      <c r="M5" s="114"/>
      <c r="N5" s="30" t="s">
        <v>17</v>
      </c>
      <c r="O5" s="28">
        <f aca="true" t="shared" si="0" ref="O5:O13">O4-1</f>
        <v>25</v>
      </c>
      <c r="P5" s="48" t="s">
        <v>18</v>
      </c>
      <c r="Q5" s="28"/>
    </row>
    <row r="6" spans="1:17" s="7" customFormat="1" ht="26.25" customHeight="1" thickBot="1">
      <c r="A6" s="5">
        <v>2</v>
      </c>
      <c r="B6" s="79" t="s">
        <v>164</v>
      </c>
      <c r="C6" s="108"/>
      <c r="D6" s="108"/>
      <c r="E6" s="108"/>
      <c r="F6" s="110"/>
      <c r="G6" s="110"/>
      <c r="H6" s="111"/>
      <c r="I6" s="118">
        <v>23</v>
      </c>
      <c r="J6" s="118">
        <v>8</v>
      </c>
      <c r="K6" s="119">
        <v>0</v>
      </c>
      <c r="L6" s="113">
        <f>SUM(I6:K6)</f>
        <v>31</v>
      </c>
      <c r="N6" s="30" t="s">
        <v>19</v>
      </c>
      <c r="O6" s="28">
        <f t="shared" si="0"/>
        <v>24</v>
      </c>
      <c r="P6" s="48" t="s">
        <v>20</v>
      </c>
      <c r="Q6" s="28"/>
    </row>
    <row r="7" spans="1:17" s="7" customFormat="1" ht="15" customHeight="1" thickBot="1">
      <c r="A7" s="129">
        <v>2</v>
      </c>
      <c r="B7" s="130" t="s">
        <v>9</v>
      </c>
      <c r="C7" s="131">
        <v>2</v>
      </c>
      <c r="D7" s="132"/>
      <c r="E7" s="132"/>
      <c r="F7" s="168">
        <v>4.46</v>
      </c>
      <c r="G7" s="133">
        <v>6.76</v>
      </c>
      <c r="H7" s="133">
        <v>6.76</v>
      </c>
      <c r="I7" s="133"/>
      <c r="J7" s="133"/>
      <c r="K7" s="134"/>
      <c r="L7" s="135"/>
      <c r="N7" s="30" t="s">
        <v>21</v>
      </c>
      <c r="O7" s="28">
        <f t="shared" si="0"/>
        <v>23</v>
      </c>
      <c r="P7" s="48" t="s">
        <v>22</v>
      </c>
      <c r="Q7" s="28"/>
    </row>
    <row r="8" spans="1:17" ht="15" customHeight="1" thickBot="1">
      <c r="A8" s="5">
        <v>3</v>
      </c>
      <c r="B8" s="55" t="s">
        <v>88</v>
      </c>
      <c r="C8" s="108"/>
      <c r="D8" s="108"/>
      <c r="E8" s="108"/>
      <c r="F8" s="159"/>
      <c r="G8" s="111"/>
      <c r="H8" s="111"/>
      <c r="I8" s="120">
        <v>22</v>
      </c>
      <c r="J8" s="120">
        <v>6</v>
      </c>
      <c r="K8" s="121">
        <v>5</v>
      </c>
      <c r="L8" s="113">
        <f>SUM(I8:K8)</f>
        <v>33</v>
      </c>
      <c r="M8" s="114"/>
      <c r="N8" s="30" t="s">
        <v>23</v>
      </c>
      <c r="O8" s="28">
        <f t="shared" si="0"/>
        <v>22</v>
      </c>
      <c r="P8" s="48" t="s">
        <v>24</v>
      </c>
      <c r="Q8" s="28"/>
    </row>
    <row r="9" spans="1:17" ht="15" customHeight="1" thickBot="1">
      <c r="A9" s="5">
        <v>3</v>
      </c>
      <c r="B9" s="79" t="s">
        <v>146</v>
      </c>
      <c r="C9" s="108"/>
      <c r="D9" s="108"/>
      <c r="E9" s="108"/>
      <c r="F9" s="8"/>
      <c r="G9" s="110"/>
      <c r="H9" s="111"/>
      <c r="I9" s="118">
        <v>22</v>
      </c>
      <c r="J9" s="118">
        <v>6</v>
      </c>
      <c r="K9" s="119">
        <v>5</v>
      </c>
      <c r="L9" s="113">
        <f>SUM(I9:K9)</f>
        <v>33</v>
      </c>
      <c r="M9" s="114"/>
      <c r="N9" s="30" t="s">
        <v>25</v>
      </c>
      <c r="O9" s="28">
        <f t="shared" si="0"/>
        <v>21</v>
      </c>
      <c r="P9" s="48" t="s">
        <v>26</v>
      </c>
      <c r="Q9" s="28"/>
    </row>
    <row r="10" spans="1:17" ht="15" customHeight="1" thickBot="1">
      <c r="A10" s="129">
        <v>3</v>
      </c>
      <c r="B10" s="130" t="s">
        <v>9</v>
      </c>
      <c r="C10" s="131">
        <v>2</v>
      </c>
      <c r="D10" s="132"/>
      <c r="E10" s="132"/>
      <c r="F10" s="133"/>
      <c r="G10" s="133">
        <v>5.66</v>
      </c>
      <c r="H10" s="133">
        <v>5.66</v>
      </c>
      <c r="I10" s="133"/>
      <c r="J10" s="133"/>
      <c r="K10" s="134"/>
      <c r="L10" s="135"/>
      <c r="M10" s="114"/>
      <c r="N10" s="32" t="s">
        <v>27</v>
      </c>
      <c r="O10" s="28">
        <f t="shared" si="0"/>
        <v>20</v>
      </c>
      <c r="P10" s="48" t="s">
        <v>28</v>
      </c>
      <c r="Q10" s="28"/>
    </row>
    <row r="11" spans="1:17" ht="15" customHeight="1" thickBot="1">
      <c r="A11" s="5">
        <v>4</v>
      </c>
      <c r="B11" s="55" t="s">
        <v>108</v>
      </c>
      <c r="C11" s="108"/>
      <c r="D11" s="108"/>
      <c r="E11" s="108"/>
      <c r="F11" s="110"/>
      <c r="G11" s="110"/>
      <c r="H11" s="111"/>
      <c r="I11" s="118">
        <v>21</v>
      </c>
      <c r="J11" s="118">
        <v>4</v>
      </c>
      <c r="K11" s="119">
        <v>5</v>
      </c>
      <c r="L11" s="113">
        <f>SUM(I11:K11)</f>
        <v>30</v>
      </c>
      <c r="M11" s="114"/>
      <c r="N11" s="33" t="s">
        <v>29</v>
      </c>
      <c r="O11" s="28">
        <f t="shared" si="0"/>
        <v>19</v>
      </c>
      <c r="P11" s="48" t="s">
        <v>30</v>
      </c>
      <c r="Q11" s="28"/>
    </row>
    <row r="12" spans="1:17" s="7" customFormat="1" ht="15" customHeight="1" thickBot="1">
      <c r="A12" s="5">
        <v>4</v>
      </c>
      <c r="B12" s="79" t="s">
        <v>92</v>
      </c>
      <c r="C12" s="108"/>
      <c r="D12" s="108"/>
      <c r="E12" s="108"/>
      <c r="F12" s="110"/>
      <c r="G12" s="110"/>
      <c r="H12" s="111"/>
      <c r="I12" s="118">
        <v>21</v>
      </c>
      <c r="J12" s="118">
        <v>4</v>
      </c>
      <c r="K12" s="119">
        <v>5</v>
      </c>
      <c r="L12" s="113">
        <f>SUM(I12:K12)</f>
        <v>30</v>
      </c>
      <c r="N12" s="34" t="s">
        <v>31</v>
      </c>
      <c r="O12" s="28">
        <f t="shared" si="0"/>
        <v>18</v>
      </c>
      <c r="P12" s="48" t="s">
        <v>32</v>
      </c>
      <c r="Q12" s="28"/>
    </row>
    <row r="13" spans="1:17" s="7" customFormat="1" ht="15" customHeight="1" thickBot="1">
      <c r="A13" s="129">
        <v>4</v>
      </c>
      <c r="B13" s="130" t="s">
        <v>9</v>
      </c>
      <c r="C13" s="131">
        <v>1</v>
      </c>
      <c r="D13" s="132"/>
      <c r="E13" s="132"/>
      <c r="F13" s="133"/>
      <c r="G13" s="133">
        <v>4.12</v>
      </c>
      <c r="H13" s="133">
        <v>4.12</v>
      </c>
      <c r="I13" s="133"/>
      <c r="J13" s="133"/>
      <c r="K13" s="134"/>
      <c r="L13" s="135"/>
      <c r="N13" s="33" t="s">
        <v>33</v>
      </c>
      <c r="O13" s="28">
        <f t="shared" si="0"/>
        <v>17</v>
      </c>
      <c r="P13" s="48" t="s">
        <v>34</v>
      </c>
      <c r="Q13" s="28"/>
    </row>
    <row r="14" spans="1:17" s="7" customFormat="1" ht="15" customHeight="1" thickBot="1">
      <c r="A14" s="5">
        <v>5</v>
      </c>
      <c r="B14" s="79" t="s">
        <v>87</v>
      </c>
      <c r="C14" s="108"/>
      <c r="D14" s="108"/>
      <c r="E14" s="108"/>
      <c r="F14" s="110"/>
      <c r="G14" s="110"/>
      <c r="H14" s="111"/>
      <c r="I14" s="118">
        <v>20</v>
      </c>
      <c r="J14" s="118">
        <v>2</v>
      </c>
      <c r="K14" s="119">
        <v>5</v>
      </c>
      <c r="L14" s="119">
        <f>SUM(I14:K14)</f>
        <v>27</v>
      </c>
      <c r="N14" s="32" t="s">
        <v>35</v>
      </c>
      <c r="O14" s="28">
        <f aca="true" t="shared" si="1" ref="O14:O22">O13-1</f>
        <v>16</v>
      </c>
      <c r="P14" s="48" t="s">
        <v>36</v>
      </c>
      <c r="Q14" s="28"/>
    </row>
    <row r="15" spans="1:17" ht="15" customHeight="1" thickBot="1">
      <c r="A15" s="5">
        <v>5</v>
      </c>
      <c r="B15" s="79" t="s">
        <v>113</v>
      </c>
      <c r="C15" s="108"/>
      <c r="D15" s="108"/>
      <c r="E15" s="108"/>
      <c r="F15" s="110"/>
      <c r="G15" s="110"/>
      <c r="H15" s="111"/>
      <c r="I15" s="118">
        <v>20</v>
      </c>
      <c r="J15" s="118">
        <v>2</v>
      </c>
      <c r="K15" s="119">
        <v>5</v>
      </c>
      <c r="L15" s="119">
        <f>SUM(I15:K15)</f>
        <v>27</v>
      </c>
      <c r="M15" s="114"/>
      <c r="N15" s="32" t="s">
        <v>37</v>
      </c>
      <c r="O15" s="28">
        <f t="shared" si="1"/>
        <v>15</v>
      </c>
      <c r="P15" s="48" t="s">
        <v>38</v>
      </c>
      <c r="Q15" s="28"/>
    </row>
    <row r="16" spans="1:17" ht="15" customHeight="1" thickBot="1">
      <c r="A16" s="129">
        <v>5</v>
      </c>
      <c r="B16" s="130" t="s">
        <v>9</v>
      </c>
      <c r="C16" s="131">
        <v>1</v>
      </c>
      <c r="D16" s="132"/>
      <c r="E16" s="132"/>
      <c r="F16" s="133"/>
      <c r="G16" s="133">
        <v>2.07</v>
      </c>
      <c r="H16" s="133">
        <v>2.07</v>
      </c>
      <c r="I16" s="133"/>
      <c r="J16" s="133"/>
      <c r="K16" s="134"/>
      <c r="L16" s="135"/>
      <c r="M16" s="114"/>
      <c r="N16" s="53" t="s">
        <v>56</v>
      </c>
      <c r="O16" s="28">
        <f t="shared" si="1"/>
        <v>14</v>
      </c>
      <c r="P16" s="54" t="s">
        <v>57</v>
      </c>
      <c r="Q16" s="28"/>
    </row>
    <row r="17" spans="1:17" ht="15" customHeight="1" thickBot="1">
      <c r="A17" s="5">
        <v>6</v>
      </c>
      <c r="B17" s="55" t="s">
        <v>143</v>
      </c>
      <c r="C17" s="108"/>
      <c r="D17" s="108"/>
      <c r="E17" s="108"/>
      <c r="F17" s="110"/>
      <c r="G17" s="110"/>
      <c r="H17" s="111"/>
      <c r="I17" s="118">
        <v>19</v>
      </c>
      <c r="J17" s="122"/>
      <c r="K17" s="119">
        <v>5</v>
      </c>
      <c r="L17" s="113">
        <f>SUM(I17:K17)</f>
        <v>24</v>
      </c>
      <c r="M17" s="114"/>
      <c r="N17" s="53" t="s">
        <v>59</v>
      </c>
      <c r="O17" s="28">
        <f t="shared" si="1"/>
        <v>13</v>
      </c>
      <c r="P17" s="54" t="s">
        <v>58</v>
      </c>
      <c r="Q17" s="31"/>
    </row>
    <row r="18" spans="1:17" ht="15" customHeight="1" thickBot="1">
      <c r="A18" s="5">
        <v>6</v>
      </c>
      <c r="B18" s="79" t="s">
        <v>106</v>
      </c>
      <c r="C18" s="108"/>
      <c r="D18" s="108"/>
      <c r="E18" s="108"/>
      <c r="F18" s="110"/>
      <c r="G18" s="110"/>
      <c r="H18" s="111"/>
      <c r="I18" s="118">
        <v>19</v>
      </c>
      <c r="J18" s="122"/>
      <c r="K18" s="119">
        <v>5</v>
      </c>
      <c r="L18" s="113">
        <f>SUM(I18:K18)</f>
        <v>24</v>
      </c>
      <c r="M18" s="114"/>
      <c r="N18" s="75" t="s">
        <v>60</v>
      </c>
      <c r="O18" s="76">
        <f t="shared" si="1"/>
        <v>12</v>
      </c>
      <c r="P18" s="54" t="s">
        <v>64</v>
      </c>
      <c r="Q18" s="31"/>
    </row>
    <row r="19" spans="1:17" ht="15" customHeight="1" thickBot="1">
      <c r="A19" s="129">
        <v>6</v>
      </c>
      <c r="B19" s="130" t="s">
        <v>9</v>
      </c>
      <c r="C19" s="131">
        <v>1</v>
      </c>
      <c r="D19" s="132"/>
      <c r="E19" s="132"/>
      <c r="F19" s="133"/>
      <c r="G19" s="133">
        <v>1.98</v>
      </c>
      <c r="H19" s="133">
        <v>1.98</v>
      </c>
      <c r="I19" s="133"/>
      <c r="J19" s="133"/>
      <c r="K19" s="134"/>
      <c r="L19" s="135"/>
      <c r="M19" s="114"/>
      <c r="N19" s="53" t="s">
        <v>61</v>
      </c>
      <c r="O19" s="77">
        <f t="shared" si="1"/>
        <v>11</v>
      </c>
      <c r="P19" s="54" t="s">
        <v>65</v>
      </c>
      <c r="Q19" s="29"/>
    </row>
    <row r="20" spans="1:17" s="7" customFormat="1" ht="15" customHeight="1" thickBot="1">
      <c r="A20" s="5">
        <v>7</v>
      </c>
      <c r="B20" s="55" t="s">
        <v>100</v>
      </c>
      <c r="C20" s="108"/>
      <c r="D20" s="108"/>
      <c r="E20" s="108"/>
      <c r="F20" s="110"/>
      <c r="G20" s="110"/>
      <c r="H20" s="111"/>
      <c r="I20" s="110">
        <v>9.5</v>
      </c>
      <c r="J20" s="122"/>
      <c r="K20" s="119">
        <v>5</v>
      </c>
      <c r="L20" s="173">
        <f>SUM(I20:K20)</f>
        <v>14.5</v>
      </c>
      <c r="N20" s="53" t="s">
        <v>62</v>
      </c>
      <c r="O20" s="77">
        <f t="shared" si="1"/>
        <v>10</v>
      </c>
      <c r="P20" s="54" t="s">
        <v>66</v>
      </c>
      <c r="Q20" s="29"/>
    </row>
    <row r="21" spans="1:17" ht="15" customHeight="1" thickBot="1">
      <c r="A21" s="5">
        <v>7</v>
      </c>
      <c r="B21" s="55" t="s">
        <v>85</v>
      </c>
      <c r="C21" s="108"/>
      <c r="D21" s="108"/>
      <c r="E21" s="108"/>
      <c r="F21" s="110"/>
      <c r="G21" s="110"/>
      <c r="H21" s="111"/>
      <c r="I21" s="110">
        <v>9.5</v>
      </c>
      <c r="J21" s="122"/>
      <c r="K21" s="119">
        <v>5</v>
      </c>
      <c r="L21" s="173">
        <f>SUM(I21:K21)</f>
        <v>14.5</v>
      </c>
      <c r="M21" s="114"/>
      <c r="N21" s="53" t="s">
        <v>63</v>
      </c>
      <c r="O21" s="77">
        <f t="shared" si="1"/>
        <v>9</v>
      </c>
      <c r="P21" s="54" t="s">
        <v>67</v>
      </c>
      <c r="Q21" s="31"/>
    </row>
    <row r="22" spans="1:17" ht="15" customHeight="1" thickBot="1">
      <c r="A22" s="129">
        <v>7</v>
      </c>
      <c r="B22" s="130" t="s">
        <v>9</v>
      </c>
      <c r="C22" s="131">
        <v>0</v>
      </c>
      <c r="D22" s="132"/>
      <c r="E22" s="132"/>
      <c r="F22" s="133"/>
      <c r="G22" s="133">
        <v>0</v>
      </c>
      <c r="H22" s="133">
        <v>0</v>
      </c>
      <c r="I22" s="133"/>
      <c r="J22" s="133"/>
      <c r="K22" s="134"/>
      <c r="L22" s="174"/>
      <c r="M22" s="114"/>
      <c r="N22" s="53" t="s">
        <v>69</v>
      </c>
      <c r="O22" s="77">
        <f t="shared" si="1"/>
        <v>8</v>
      </c>
      <c r="P22" s="54" t="s">
        <v>68</v>
      </c>
      <c r="Q22" s="29"/>
    </row>
    <row r="23" spans="1:17" ht="15" customHeight="1" thickBot="1">
      <c r="A23" s="5">
        <v>8</v>
      </c>
      <c r="B23" s="55" t="s">
        <v>142</v>
      </c>
      <c r="C23" s="108"/>
      <c r="D23" s="108"/>
      <c r="E23" s="108"/>
      <c r="F23" s="110"/>
      <c r="G23" s="110"/>
      <c r="H23" s="111"/>
      <c r="I23" s="110">
        <v>9.5</v>
      </c>
      <c r="J23" s="122"/>
      <c r="K23" s="119">
        <v>0</v>
      </c>
      <c r="L23" s="173">
        <f>SUM(I23:K23)</f>
        <v>9.5</v>
      </c>
      <c r="M23" s="114"/>
      <c r="N23" s="53"/>
      <c r="O23" s="77"/>
      <c r="P23" s="54"/>
      <c r="Q23" s="29"/>
    </row>
    <row r="24" spans="1:18" ht="15" customHeight="1" thickBot="1">
      <c r="A24" s="5">
        <v>8</v>
      </c>
      <c r="B24" s="55" t="s">
        <v>102</v>
      </c>
      <c r="C24" s="108"/>
      <c r="D24" s="108"/>
      <c r="E24" s="108"/>
      <c r="F24" s="110"/>
      <c r="G24" s="110"/>
      <c r="H24" s="111"/>
      <c r="I24" s="110">
        <v>9.5</v>
      </c>
      <c r="J24" s="122"/>
      <c r="K24" s="119">
        <v>5</v>
      </c>
      <c r="L24" s="173">
        <f>SUM(I24:K24)</f>
        <v>14.5</v>
      </c>
      <c r="M24" s="114"/>
      <c r="N24" s="27" t="s">
        <v>39</v>
      </c>
      <c r="O24" s="28"/>
      <c r="P24" s="49" t="s">
        <v>40</v>
      </c>
      <c r="Q24" s="11"/>
      <c r="R24" s="11"/>
    </row>
    <row r="25" spans="1:18" s="7" customFormat="1" ht="15" customHeight="1" thickBot="1">
      <c r="A25" s="129">
        <v>8</v>
      </c>
      <c r="B25" s="130" t="s">
        <v>9</v>
      </c>
      <c r="C25" s="131">
        <v>0</v>
      </c>
      <c r="D25" s="132"/>
      <c r="E25" s="132"/>
      <c r="F25" s="133"/>
      <c r="G25" s="133">
        <v>0</v>
      </c>
      <c r="H25" s="133">
        <v>0</v>
      </c>
      <c r="I25" s="133"/>
      <c r="J25" s="133"/>
      <c r="K25" s="134"/>
      <c r="L25" s="174"/>
      <c r="N25" s="30" t="s">
        <v>15</v>
      </c>
      <c r="O25" s="28">
        <v>10</v>
      </c>
      <c r="P25" s="123"/>
      <c r="Q25" s="11"/>
      <c r="R25" s="11"/>
    </row>
    <row r="26" spans="1:18" s="7" customFormat="1" ht="15" customHeight="1" thickBot="1">
      <c r="A26" s="5">
        <v>9</v>
      </c>
      <c r="B26" s="55" t="s">
        <v>91</v>
      </c>
      <c r="C26" s="108"/>
      <c r="D26" s="108"/>
      <c r="E26" s="108"/>
      <c r="F26" s="110"/>
      <c r="G26" s="110"/>
      <c r="H26" s="111"/>
      <c r="I26" s="110">
        <v>9.5</v>
      </c>
      <c r="J26" s="122"/>
      <c r="K26" s="119">
        <v>5</v>
      </c>
      <c r="L26" s="173">
        <f>SUM(I26:K26)</f>
        <v>14.5</v>
      </c>
      <c r="N26" s="30" t="s">
        <v>17</v>
      </c>
      <c r="O26" s="28">
        <v>8</v>
      </c>
      <c r="P26" s="123"/>
      <c r="Q26" s="11"/>
      <c r="R26" s="11"/>
    </row>
    <row r="27" spans="1:18" s="7" customFormat="1" ht="15" customHeight="1" thickBot="1">
      <c r="A27" s="5">
        <v>9</v>
      </c>
      <c r="B27" s="55" t="s">
        <v>99</v>
      </c>
      <c r="C27" s="108"/>
      <c r="D27" s="108"/>
      <c r="E27" s="108"/>
      <c r="F27" s="110"/>
      <c r="G27" s="110"/>
      <c r="H27" s="111"/>
      <c r="I27" s="110">
        <v>9.5</v>
      </c>
      <c r="J27" s="122"/>
      <c r="K27" s="119">
        <v>5</v>
      </c>
      <c r="L27" s="173">
        <f>SUM(I27:K27)</f>
        <v>14.5</v>
      </c>
      <c r="N27" s="30" t="s">
        <v>19</v>
      </c>
      <c r="O27" s="28">
        <v>6</v>
      </c>
      <c r="P27" s="123"/>
      <c r="Q27" s="11"/>
      <c r="R27" s="11"/>
    </row>
    <row r="28" spans="1:18" s="7" customFormat="1" ht="15" customHeight="1" thickBot="1">
      <c r="A28" s="129">
        <v>9</v>
      </c>
      <c r="B28" s="130" t="s">
        <v>9</v>
      </c>
      <c r="C28" s="131">
        <v>0</v>
      </c>
      <c r="D28" s="132"/>
      <c r="E28" s="132"/>
      <c r="F28" s="133"/>
      <c r="G28" s="133">
        <v>0</v>
      </c>
      <c r="H28" s="133">
        <v>0</v>
      </c>
      <c r="I28" s="133"/>
      <c r="J28" s="133"/>
      <c r="K28" s="134"/>
      <c r="L28" s="174"/>
      <c r="N28" s="30" t="s">
        <v>21</v>
      </c>
      <c r="O28" s="28">
        <v>4</v>
      </c>
      <c r="P28" s="123"/>
      <c r="Q28" s="11"/>
      <c r="R28" s="11"/>
    </row>
    <row r="29" spans="1:18" ht="15" customHeight="1" thickBot="1">
      <c r="A29" s="5">
        <v>10</v>
      </c>
      <c r="B29" s="61" t="s">
        <v>97</v>
      </c>
      <c r="C29" s="103"/>
      <c r="D29" s="108"/>
      <c r="E29" s="108"/>
      <c r="F29" s="110"/>
      <c r="G29" s="110"/>
      <c r="H29" s="111"/>
      <c r="I29" s="110">
        <v>9.5</v>
      </c>
      <c r="J29" s="122"/>
      <c r="K29" s="119">
        <v>0</v>
      </c>
      <c r="L29" s="173">
        <f>SUM(I29:K29)</f>
        <v>9.5</v>
      </c>
      <c r="M29" s="114"/>
      <c r="N29" s="35" t="s">
        <v>23</v>
      </c>
      <c r="O29" s="36">
        <v>2</v>
      </c>
      <c r="P29" s="154"/>
      <c r="Q29" s="11"/>
      <c r="R29" s="11"/>
    </row>
    <row r="30" spans="1:18" ht="15" customHeight="1" thickBot="1">
      <c r="A30" s="5">
        <v>10</v>
      </c>
      <c r="B30" s="55" t="s">
        <v>139</v>
      </c>
      <c r="C30" s="108"/>
      <c r="D30" s="108"/>
      <c r="E30" s="108"/>
      <c r="F30" s="110"/>
      <c r="G30" s="110"/>
      <c r="H30" s="111"/>
      <c r="I30" s="110">
        <v>9.5</v>
      </c>
      <c r="J30" s="122"/>
      <c r="K30" s="119">
        <v>5</v>
      </c>
      <c r="L30" s="173">
        <f>SUM(I30:K30)</f>
        <v>14.5</v>
      </c>
      <c r="M30" s="114"/>
      <c r="N30" s="35"/>
      <c r="O30" s="36"/>
      <c r="P30" s="50"/>
      <c r="Q30" s="11"/>
      <c r="R30" s="11"/>
    </row>
    <row r="31" spans="1:18" ht="15" customHeight="1" thickBot="1">
      <c r="A31" s="129">
        <v>10</v>
      </c>
      <c r="B31" s="130" t="s">
        <v>9</v>
      </c>
      <c r="C31" s="131">
        <v>0</v>
      </c>
      <c r="D31" s="132"/>
      <c r="E31" s="132"/>
      <c r="F31" s="133"/>
      <c r="G31" s="133">
        <v>0</v>
      </c>
      <c r="H31" s="133">
        <v>0</v>
      </c>
      <c r="I31" s="133"/>
      <c r="J31" s="133"/>
      <c r="K31" s="134"/>
      <c r="L31" s="174"/>
      <c r="M31" s="114"/>
      <c r="N31" s="114"/>
      <c r="O31" s="124"/>
      <c r="P31" s="125"/>
      <c r="Q31" s="11"/>
      <c r="R31" s="11"/>
    </row>
    <row r="32" spans="1:18" ht="15" customHeight="1" thickBot="1">
      <c r="A32" s="5">
        <v>11</v>
      </c>
      <c r="B32" s="62" t="s">
        <v>124</v>
      </c>
      <c r="C32" s="108"/>
      <c r="D32" s="108"/>
      <c r="E32" s="108"/>
      <c r="F32" s="110"/>
      <c r="G32" s="110"/>
      <c r="H32" s="111"/>
      <c r="I32" s="110">
        <v>9.5</v>
      </c>
      <c r="J32" s="122"/>
      <c r="K32" s="119">
        <v>5</v>
      </c>
      <c r="L32" s="173">
        <f>SUM(I32:K32)</f>
        <v>14.5</v>
      </c>
      <c r="M32" s="114"/>
      <c r="N32" s="114"/>
      <c r="O32" s="124"/>
      <c r="P32" s="125"/>
      <c r="Q32" s="11"/>
      <c r="R32" s="11"/>
    </row>
    <row r="33" spans="1:18" s="7" customFormat="1" ht="15" customHeight="1" thickBot="1">
      <c r="A33" s="5">
        <v>11</v>
      </c>
      <c r="B33" s="55" t="s">
        <v>82</v>
      </c>
      <c r="C33" s="108"/>
      <c r="D33" s="108"/>
      <c r="E33" s="108"/>
      <c r="F33" s="111"/>
      <c r="G33" s="110"/>
      <c r="H33" s="111"/>
      <c r="I33" s="110">
        <v>9.5</v>
      </c>
      <c r="J33" s="122"/>
      <c r="K33" s="119">
        <v>5</v>
      </c>
      <c r="L33" s="173">
        <f>SUM(I33:K33)</f>
        <v>14.5</v>
      </c>
      <c r="O33" s="124"/>
      <c r="P33" s="125"/>
      <c r="Q33" s="11"/>
      <c r="R33" s="11"/>
    </row>
    <row r="34" spans="1:18" s="7" customFormat="1" ht="15" customHeight="1" thickBot="1">
      <c r="A34" s="129">
        <v>11</v>
      </c>
      <c r="B34" s="130" t="s">
        <v>9</v>
      </c>
      <c r="C34" s="131">
        <v>0</v>
      </c>
      <c r="D34" s="132"/>
      <c r="E34" s="132"/>
      <c r="F34" s="133"/>
      <c r="G34" s="133">
        <v>0</v>
      </c>
      <c r="H34" s="133">
        <v>0</v>
      </c>
      <c r="I34" s="133"/>
      <c r="J34" s="133"/>
      <c r="K34" s="134"/>
      <c r="L34" s="174"/>
      <c r="O34" s="37"/>
      <c r="P34" s="51"/>
      <c r="Q34" s="11"/>
      <c r="R34" s="11"/>
    </row>
    <row r="35" spans="1:18" ht="15" customHeight="1" thickBot="1">
      <c r="A35" s="5">
        <v>12</v>
      </c>
      <c r="B35" s="55" t="s">
        <v>107</v>
      </c>
      <c r="C35" s="56"/>
      <c r="D35" s="56"/>
      <c r="E35" s="56"/>
      <c r="F35" s="57"/>
      <c r="G35" s="57"/>
      <c r="H35" s="60"/>
      <c r="I35" s="57">
        <v>9.5</v>
      </c>
      <c r="J35" s="70"/>
      <c r="K35" s="67">
        <v>5</v>
      </c>
      <c r="L35" s="161">
        <f>SUM(I35:K35)</f>
        <v>14.5</v>
      </c>
      <c r="O35" s="18"/>
      <c r="P35" s="51"/>
      <c r="Q35" s="18"/>
      <c r="R35" s="18"/>
    </row>
    <row r="36" spans="1:18" ht="15" customHeight="1" thickBot="1">
      <c r="A36" s="5">
        <v>12</v>
      </c>
      <c r="B36" s="55" t="s">
        <v>165</v>
      </c>
      <c r="C36" s="56"/>
      <c r="D36" s="56"/>
      <c r="E36" s="56"/>
      <c r="F36" s="45"/>
      <c r="G36" s="57"/>
      <c r="H36" s="60"/>
      <c r="I36" s="57">
        <v>9.5</v>
      </c>
      <c r="J36" s="70"/>
      <c r="K36" s="67">
        <v>0</v>
      </c>
      <c r="L36" s="161">
        <f>SUM(I36:K36)</f>
        <v>9.5</v>
      </c>
      <c r="O36" s="18"/>
      <c r="P36" s="51"/>
      <c r="Q36" s="18"/>
      <c r="R36" s="18"/>
    </row>
    <row r="37" spans="1:18" ht="15" customHeight="1" thickBot="1">
      <c r="A37" s="129">
        <v>12</v>
      </c>
      <c r="B37" s="130" t="s">
        <v>9</v>
      </c>
      <c r="C37" s="131">
        <v>0</v>
      </c>
      <c r="D37" s="132"/>
      <c r="E37" s="132"/>
      <c r="F37" s="133"/>
      <c r="G37" s="133">
        <v>0</v>
      </c>
      <c r="H37" s="133">
        <v>0</v>
      </c>
      <c r="I37" s="133"/>
      <c r="J37" s="133"/>
      <c r="K37" s="134"/>
      <c r="L37" s="135"/>
      <c r="O37" s="18"/>
      <c r="P37" s="51"/>
      <c r="Q37" s="18"/>
      <c r="R37" s="18"/>
    </row>
    <row r="38" spans="1:18" ht="15" customHeight="1" thickBot="1">
      <c r="A38" s="5">
        <v>13</v>
      </c>
      <c r="B38" s="55"/>
      <c r="C38" s="56"/>
      <c r="D38" s="56"/>
      <c r="E38" s="56"/>
      <c r="F38" s="57"/>
      <c r="G38" s="57"/>
      <c r="H38" s="60"/>
      <c r="I38" s="66"/>
      <c r="J38" s="70"/>
      <c r="K38" s="67"/>
      <c r="L38" s="64">
        <f>SUM(I38:K38)</f>
        <v>0</v>
      </c>
      <c r="O38" s="18"/>
      <c r="P38" s="51"/>
      <c r="Q38" s="18"/>
      <c r="R38" s="18"/>
    </row>
    <row r="39" spans="1:18" s="7" customFormat="1" ht="15" customHeight="1" thickBot="1">
      <c r="A39" s="5">
        <v>13</v>
      </c>
      <c r="B39" s="61"/>
      <c r="C39" s="56"/>
      <c r="D39" s="56"/>
      <c r="E39" s="56"/>
      <c r="F39" s="57"/>
      <c r="G39" s="57"/>
      <c r="H39" s="60"/>
      <c r="I39" s="66"/>
      <c r="J39" s="70"/>
      <c r="K39" s="67"/>
      <c r="L39" s="64">
        <f>SUM(I39:K39)</f>
        <v>0</v>
      </c>
      <c r="O39" s="11"/>
      <c r="P39" s="51"/>
      <c r="Q39" s="11"/>
      <c r="R39" s="11"/>
    </row>
    <row r="40" spans="1:18" s="7" customFormat="1" ht="15" customHeight="1" thickBot="1">
      <c r="A40" s="137">
        <v>13</v>
      </c>
      <c r="B40" s="138" t="s">
        <v>9</v>
      </c>
      <c r="C40" s="139"/>
      <c r="D40" s="140"/>
      <c r="E40" s="140"/>
      <c r="F40" s="134"/>
      <c r="G40" s="134"/>
      <c r="H40" s="133"/>
      <c r="I40" s="134"/>
      <c r="J40" s="134"/>
      <c r="K40" s="134"/>
      <c r="L40" s="141"/>
      <c r="O40" s="11"/>
      <c r="P40" s="51"/>
      <c r="Q40" s="11"/>
      <c r="R40" s="11"/>
    </row>
    <row r="41" spans="1:18" s="7" customFormat="1" ht="15" customHeight="1" thickBot="1">
      <c r="A41" s="5">
        <v>14</v>
      </c>
      <c r="B41" s="55"/>
      <c r="C41" s="56"/>
      <c r="D41" s="56"/>
      <c r="E41" s="56"/>
      <c r="F41" s="57"/>
      <c r="G41" s="57"/>
      <c r="H41" s="60"/>
      <c r="I41" s="66"/>
      <c r="J41" s="70"/>
      <c r="K41" s="67"/>
      <c r="L41" s="64">
        <f>SUM(I41:K41)</f>
        <v>0</v>
      </c>
      <c r="O41" s="11"/>
      <c r="P41" s="51"/>
      <c r="Q41" s="11"/>
      <c r="R41" s="11"/>
    </row>
    <row r="42" spans="1:18" s="7" customFormat="1" ht="15" customHeight="1" thickBot="1">
      <c r="A42" s="5">
        <v>14</v>
      </c>
      <c r="B42" s="61"/>
      <c r="C42" s="56"/>
      <c r="D42" s="56"/>
      <c r="E42" s="56"/>
      <c r="F42" s="57"/>
      <c r="G42" s="57"/>
      <c r="H42" s="60"/>
      <c r="I42" s="66"/>
      <c r="J42" s="70"/>
      <c r="K42" s="67"/>
      <c r="L42" s="64">
        <f>SUM(I42:K42)</f>
        <v>0</v>
      </c>
      <c r="O42" s="11"/>
      <c r="P42" s="51"/>
      <c r="Q42" s="11"/>
      <c r="R42" s="11"/>
    </row>
    <row r="43" spans="1:18" s="7" customFormat="1" ht="15" customHeight="1" thickBot="1">
      <c r="A43" s="137">
        <v>14</v>
      </c>
      <c r="B43" s="138" t="s">
        <v>9</v>
      </c>
      <c r="C43" s="139"/>
      <c r="D43" s="140"/>
      <c r="E43" s="140"/>
      <c r="F43" s="134"/>
      <c r="G43" s="134"/>
      <c r="H43" s="133"/>
      <c r="I43" s="134"/>
      <c r="J43" s="134"/>
      <c r="K43" s="134"/>
      <c r="L43" s="141"/>
      <c r="O43" s="11"/>
      <c r="P43" s="51"/>
      <c r="Q43" s="11"/>
      <c r="R43" s="11"/>
    </row>
    <row r="44" spans="1:18" s="7" customFormat="1" ht="15" customHeight="1" thickBot="1">
      <c r="A44" s="5">
        <v>15</v>
      </c>
      <c r="B44" s="55"/>
      <c r="C44" s="56"/>
      <c r="D44" s="56"/>
      <c r="E44" s="56"/>
      <c r="F44" s="57"/>
      <c r="G44" s="57"/>
      <c r="H44" s="60"/>
      <c r="I44" s="66"/>
      <c r="J44" s="70"/>
      <c r="K44" s="67"/>
      <c r="L44" s="64">
        <f>SUM(I44:K44)</f>
        <v>0</v>
      </c>
      <c r="O44" s="11"/>
      <c r="P44" s="51"/>
      <c r="Q44" s="11"/>
      <c r="R44" s="11"/>
    </row>
    <row r="45" spans="1:18" s="7" customFormat="1" ht="15" customHeight="1" thickBot="1">
      <c r="A45" s="5">
        <v>15</v>
      </c>
      <c r="B45" s="61"/>
      <c r="C45" s="56"/>
      <c r="D45" s="56"/>
      <c r="E45" s="56"/>
      <c r="F45" s="57"/>
      <c r="G45" s="57"/>
      <c r="H45" s="60"/>
      <c r="I45" s="66"/>
      <c r="J45" s="70"/>
      <c r="K45" s="67"/>
      <c r="L45" s="64">
        <f>SUM(I45:K45)</f>
        <v>0</v>
      </c>
      <c r="O45" s="11"/>
      <c r="P45" s="51"/>
      <c r="Q45" s="11"/>
      <c r="R45" s="11"/>
    </row>
    <row r="46" spans="1:16" ht="16.5" customHeight="1" thickBot="1">
      <c r="A46" s="137">
        <v>15</v>
      </c>
      <c r="B46" s="138" t="s">
        <v>9</v>
      </c>
      <c r="C46" s="139"/>
      <c r="D46" s="134"/>
      <c r="E46" s="134"/>
      <c r="F46" s="140"/>
      <c r="G46" s="140"/>
      <c r="H46" s="134"/>
      <c r="I46" s="134"/>
      <c r="J46" s="134"/>
      <c r="K46" s="134"/>
      <c r="L46" s="141"/>
      <c r="P46" s="6"/>
    </row>
    <row r="47" spans="1:18" s="7" customFormat="1" ht="15" customHeight="1" thickBot="1">
      <c r="A47" s="5">
        <v>16</v>
      </c>
      <c r="B47" s="55"/>
      <c r="C47" s="56"/>
      <c r="D47" s="56"/>
      <c r="E47" s="56"/>
      <c r="F47" s="57"/>
      <c r="G47" s="57"/>
      <c r="H47" s="60"/>
      <c r="I47" s="66"/>
      <c r="J47" s="70"/>
      <c r="K47" s="67"/>
      <c r="L47" s="64">
        <f>SUM(I47:K47)</f>
        <v>0</v>
      </c>
      <c r="O47" s="11"/>
      <c r="P47" s="51"/>
      <c r="Q47" s="11"/>
      <c r="R47" s="11"/>
    </row>
    <row r="48" spans="1:18" s="7" customFormat="1" ht="15" customHeight="1" thickBot="1">
      <c r="A48" s="5">
        <v>16</v>
      </c>
      <c r="B48" s="61"/>
      <c r="C48" s="56"/>
      <c r="D48" s="56"/>
      <c r="E48" s="56"/>
      <c r="F48" s="57"/>
      <c r="G48" s="57"/>
      <c r="H48" s="60"/>
      <c r="I48" s="66"/>
      <c r="J48" s="70"/>
      <c r="K48" s="67"/>
      <c r="L48" s="64">
        <f>SUM(I48:K48)</f>
        <v>0</v>
      </c>
      <c r="O48" s="11"/>
      <c r="P48" s="51"/>
      <c r="Q48" s="11"/>
      <c r="R48" s="11"/>
    </row>
    <row r="49" spans="1:16" ht="16.5" customHeight="1" thickBot="1">
      <c r="A49" s="137">
        <v>16</v>
      </c>
      <c r="B49" s="138" t="s">
        <v>9</v>
      </c>
      <c r="C49" s="139"/>
      <c r="D49" s="134"/>
      <c r="E49" s="134"/>
      <c r="F49" s="140"/>
      <c r="G49" s="140"/>
      <c r="H49" s="134"/>
      <c r="I49" s="134"/>
      <c r="J49" s="134"/>
      <c r="K49" s="134"/>
      <c r="L49" s="141"/>
      <c r="P49" s="6"/>
    </row>
    <row r="50" spans="1:18" s="7" customFormat="1" ht="15" customHeight="1" thickBot="1">
      <c r="A50" s="5">
        <v>17</v>
      </c>
      <c r="B50" s="55"/>
      <c r="C50" s="56"/>
      <c r="D50" s="56"/>
      <c r="E50" s="56"/>
      <c r="F50" s="57"/>
      <c r="G50" s="57"/>
      <c r="H50" s="60"/>
      <c r="I50" s="66"/>
      <c r="J50" s="70"/>
      <c r="K50" s="67"/>
      <c r="L50" s="64">
        <f>SUM(I50:K50)</f>
        <v>0</v>
      </c>
      <c r="O50" s="11"/>
      <c r="P50" s="51"/>
      <c r="Q50" s="11"/>
      <c r="R50" s="11"/>
    </row>
    <row r="51" spans="1:18" s="7" customFormat="1" ht="15" customHeight="1" thickBot="1">
      <c r="A51" s="5">
        <v>17</v>
      </c>
      <c r="B51" s="61"/>
      <c r="C51" s="56"/>
      <c r="D51" s="56"/>
      <c r="E51" s="56"/>
      <c r="F51" s="57"/>
      <c r="G51" s="57"/>
      <c r="H51" s="60"/>
      <c r="I51" s="66"/>
      <c r="J51" s="70"/>
      <c r="K51" s="67"/>
      <c r="L51" s="64">
        <f>SUM(I51:K51)</f>
        <v>0</v>
      </c>
      <c r="O51" s="11"/>
      <c r="P51" s="51"/>
      <c r="Q51" s="11"/>
      <c r="R51" s="11"/>
    </row>
    <row r="52" spans="1:16" ht="16.5" customHeight="1" thickBot="1">
      <c r="A52" s="137">
        <v>17</v>
      </c>
      <c r="B52" s="138" t="s">
        <v>9</v>
      </c>
      <c r="C52" s="139"/>
      <c r="D52" s="134"/>
      <c r="E52" s="134"/>
      <c r="F52" s="140"/>
      <c r="G52" s="140"/>
      <c r="H52" s="134"/>
      <c r="I52" s="134"/>
      <c r="J52" s="134"/>
      <c r="K52" s="134"/>
      <c r="L52" s="141"/>
      <c r="P52" s="6"/>
    </row>
    <row r="53" spans="2:18" ht="15" customHeight="1" thickBot="1">
      <c r="B53" s="142" t="s">
        <v>10</v>
      </c>
      <c r="C53" s="143">
        <f>SUM(C2:C43)</f>
        <v>11</v>
      </c>
      <c r="D53" s="143">
        <f>SUM(D2:D43)</f>
        <v>0</v>
      </c>
      <c r="E53" s="38"/>
      <c r="F53" s="39"/>
      <c r="G53" s="144" t="str">
        <f>B16</f>
        <v>Team Total</v>
      </c>
      <c r="H53" s="144">
        <f>SUM(G43,G40,G53,G37,G34,G31,G28,G25,G22,G19,G16,G13,G10,G7,G4)</f>
        <v>31.15</v>
      </c>
      <c r="I53" s="74"/>
      <c r="J53" s="74"/>
      <c r="K53" s="74"/>
      <c r="L53" s="74"/>
      <c r="O53" s="11"/>
      <c r="P53" s="51"/>
      <c r="Q53" s="11"/>
      <c r="R53" s="18"/>
    </row>
    <row r="54" spans="2:18" s="7" customFormat="1" ht="15" customHeight="1" thickBot="1">
      <c r="B54" s="40"/>
      <c r="C54" s="40"/>
      <c r="D54" s="40"/>
      <c r="E54" s="40"/>
      <c r="F54" s="41"/>
      <c r="G54" s="144" t="s">
        <v>11</v>
      </c>
      <c r="H54" s="144">
        <f>(H53/C53)</f>
        <v>2.8318181818181816</v>
      </c>
      <c r="O54" s="11"/>
      <c r="P54" s="51"/>
      <c r="Q54" s="11"/>
      <c r="R54" s="11"/>
    </row>
    <row r="55" spans="15:18" ht="15" customHeight="1">
      <c r="O55" s="11"/>
      <c r="P55" s="51"/>
      <c r="Q55" s="11"/>
      <c r="R55" s="11"/>
    </row>
    <row r="56" spans="15:18" ht="15" customHeight="1">
      <c r="O56" s="11"/>
      <c r="P56" s="51"/>
      <c r="Q56" s="11"/>
      <c r="R56" s="11"/>
    </row>
    <row r="57" spans="1:7" ht="15" customHeight="1">
      <c r="A57" s="6"/>
      <c r="G57" s="6"/>
    </row>
    <row r="58" s="7" customFormat="1" ht="15" customHeight="1">
      <c r="P58" s="9"/>
    </row>
  </sheetData>
  <sheetProtection/>
  <printOptions/>
  <pageMargins left="0.75" right="0.75" top="1" bottom="1" header="0.5" footer="0.5"/>
  <pageSetup fitToHeight="1" fitToWidth="1" horizontalDpi="300" verticalDpi="300" orientation="portrait" scale="78" r:id="rId1"/>
  <headerFooter alignWithMargins="0">
    <oddHeader>&amp;LLake Welsh&amp;RJanuary 23, 2010</oddHeader>
    <oddFooter>&amp;LLake Welsh&amp;RJanuary 23,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Pete's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Siegman</dc:creator>
  <cp:keywords/>
  <dc:description/>
  <cp:lastModifiedBy>David Rosenquist</cp:lastModifiedBy>
  <cp:lastPrinted>2015-10-26T23:37:23Z</cp:lastPrinted>
  <dcterms:created xsi:type="dcterms:W3CDTF">2009-01-26T17:36:16Z</dcterms:created>
  <dcterms:modified xsi:type="dcterms:W3CDTF">2015-11-10T17:28:21Z</dcterms:modified>
  <cp:category/>
  <cp:version/>
  <cp:contentType/>
  <cp:contentStatus/>
</cp:coreProperties>
</file>