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ints\"/>
    </mc:Choice>
  </mc:AlternateContent>
  <xr:revisionPtr revIDLastSave="0" documentId="8_{1B43E98D-4B73-4A25-BAE3-6850A58A60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WD" sheetId="1" r:id="rId1"/>
    <sheet name="MINI" sheetId="3" r:id="rId2"/>
    <sheet name="MOD" sheetId="2" r:id="rId3"/>
    <sheet name="PSD 4X4 3.0" sheetId="7" r:id="rId4"/>
    <sheet name="SFT" sheetId="4" r:id="rId5"/>
    <sheet name="SS Combo" sheetId="5" r:id="rId6"/>
    <sheet name="TWD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5" l="1"/>
  <c r="L7" i="5" s="1"/>
  <c r="J4" i="6" l="1"/>
  <c r="L4" i="6" s="1"/>
  <c r="Q5" i="3" l="1"/>
  <c r="S5" i="3" s="1"/>
  <c r="K5" i="2" l="1"/>
  <c r="M5" i="2" s="1"/>
  <c r="S7" i="4" l="1"/>
  <c r="U7" i="4" s="1"/>
  <c r="Q3" i="3"/>
  <c r="S3" i="3" s="1"/>
  <c r="M3" i="7" l="1"/>
  <c r="Q4" i="3"/>
  <c r="S4" i="3" s="1"/>
  <c r="Q6" i="3"/>
  <c r="S6" i="3" s="1"/>
  <c r="Q2" i="3"/>
  <c r="S2" i="3" s="1"/>
  <c r="J2" i="5"/>
  <c r="L2" i="5" s="1"/>
  <c r="J6" i="5"/>
  <c r="L6" i="5" s="1"/>
  <c r="J4" i="5"/>
  <c r="L4" i="5" s="1"/>
  <c r="J3" i="5"/>
  <c r="L3" i="5" s="1"/>
  <c r="J8" i="5"/>
  <c r="L8" i="5" s="1"/>
  <c r="J5" i="5"/>
  <c r="L5" i="5" s="1"/>
  <c r="K7" i="2"/>
  <c r="M7" i="2" s="1"/>
  <c r="K6" i="2"/>
  <c r="M6" i="2" s="1"/>
  <c r="K2" i="2"/>
  <c r="M2" i="2" s="1"/>
  <c r="K4" i="2"/>
  <c r="M4" i="2" s="1"/>
  <c r="K3" i="2"/>
  <c r="H3" i="1"/>
  <c r="J3" i="1" s="1"/>
  <c r="H2" i="1"/>
  <c r="J2" i="1" s="1"/>
  <c r="H4" i="1"/>
  <c r="J4" i="1" s="1"/>
  <c r="J2" i="6"/>
  <c r="L2" i="6" s="1"/>
  <c r="J3" i="6"/>
  <c r="L3" i="6" s="1"/>
  <c r="J5" i="6"/>
  <c r="L5" i="6" s="1"/>
  <c r="J6" i="6"/>
  <c r="S3" i="4"/>
  <c r="U3" i="4" s="1"/>
  <c r="S12" i="4"/>
  <c r="U12" i="4" s="1"/>
  <c r="S5" i="4"/>
  <c r="U5" i="4" s="1"/>
  <c r="S2" i="4"/>
  <c r="S4" i="4"/>
  <c r="U4" i="4" s="1"/>
  <c r="S14" i="4"/>
  <c r="U14" i="4" s="1"/>
  <c r="S13" i="4"/>
  <c r="U13" i="4" s="1"/>
  <c r="S6" i="4"/>
  <c r="U6" i="4" s="1"/>
  <c r="S10" i="4"/>
  <c r="U10" i="4" s="1"/>
  <c r="S9" i="4"/>
  <c r="U9" i="4" s="1"/>
  <c r="S11" i="4"/>
  <c r="U11" i="4" s="1"/>
  <c r="S8" i="4"/>
  <c r="U8" i="4" s="1"/>
  <c r="O3" i="7" l="1"/>
  <c r="M2" i="7"/>
  <c r="O2" i="7" s="1"/>
  <c r="L6" i="6"/>
  <c r="M3" i="2"/>
</calcChain>
</file>

<file path=xl/sharedStrings.xml><?xml version="1.0" encoding="utf-8"?>
<sst xmlns="http://schemas.openxmlformats.org/spreadsheetml/2006/main" count="171" uniqueCount="99">
  <si>
    <t>Don Deane/Plumber's Nightmare</t>
  </si>
  <si>
    <t xml:space="preserve">Saline </t>
  </si>
  <si>
    <t xml:space="preserve">Centreville </t>
  </si>
  <si>
    <t xml:space="preserve">Charlotte </t>
  </si>
  <si>
    <t xml:space="preserve">Hillsdale </t>
  </si>
  <si>
    <t xml:space="preserve">Hartford </t>
  </si>
  <si>
    <t xml:space="preserve">Total </t>
  </si>
  <si>
    <t xml:space="preserve">Adrian </t>
  </si>
  <si>
    <t xml:space="preserve">Coldwater </t>
  </si>
  <si>
    <t xml:space="preserve">Allegan </t>
  </si>
  <si>
    <t xml:space="preserve">Monroe </t>
  </si>
  <si>
    <t xml:space="preserve">David Koglin/Final Drive </t>
  </si>
  <si>
    <t>Saline</t>
  </si>
  <si>
    <t>Morley</t>
  </si>
  <si>
    <t>Coldwater</t>
  </si>
  <si>
    <t xml:space="preserve">Hudsonville </t>
  </si>
  <si>
    <t>Total</t>
  </si>
  <si>
    <t>Hillsdale</t>
  </si>
  <si>
    <t xml:space="preserve">Cassopolis </t>
  </si>
  <si>
    <t xml:space="preserve">Jerrod Glover </t>
  </si>
  <si>
    <t>Blanchard</t>
  </si>
  <si>
    <t>Dorr</t>
  </si>
  <si>
    <t>Brady Ferris/Absolutely Nuts</t>
  </si>
  <si>
    <t>Brook M. &amp; Brook H Ferris/Assorted Nuts</t>
  </si>
  <si>
    <t>Rob &amp; Robbie Girvin/Last Call</t>
  </si>
  <si>
    <t xml:space="preserve">Alan Storehalder/Ambush </t>
  </si>
  <si>
    <t>Stan Warda/Hammerin Hank</t>
  </si>
  <si>
    <t>Dave Whelan/My Last Excuse</t>
  </si>
  <si>
    <t xml:space="preserve">Jon Silsby/Crop Doctor </t>
  </si>
  <si>
    <t>Ike Zaring/Bucket List</t>
  </si>
  <si>
    <t>Casey's/Whoopie Maker</t>
  </si>
  <si>
    <t>Bob Jostock/Wild Child</t>
  </si>
  <si>
    <t>Phillip Balliet/Bionic Bull</t>
  </si>
  <si>
    <t xml:space="preserve">Duane Bowns/High Yield </t>
  </si>
  <si>
    <t>Attendance</t>
  </si>
  <si>
    <t>TWD 2021</t>
  </si>
  <si>
    <t>FWD 2021</t>
  </si>
  <si>
    <t xml:space="preserve">Broughton-Trowbridge/Desperado </t>
  </si>
  <si>
    <t>Hudsonville</t>
  </si>
  <si>
    <t xml:space="preserve">Potter- Grifka/Apple Pie Express </t>
  </si>
  <si>
    <t xml:space="preserve">Capozzo/Cruel Intentions </t>
  </si>
  <si>
    <t>Wayne Krider /Double Dose Plus One</t>
  </si>
  <si>
    <t>MINI 2021</t>
  </si>
  <si>
    <t>Modified 2021</t>
  </si>
  <si>
    <t>Super Farm 2021</t>
  </si>
  <si>
    <t>Charlotte</t>
  </si>
  <si>
    <t>Adrian</t>
  </si>
  <si>
    <t>Cassopolis</t>
  </si>
  <si>
    <t>Monroe</t>
  </si>
  <si>
    <t>Allegan</t>
  </si>
  <si>
    <t>Centreville</t>
  </si>
  <si>
    <t xml:space="preserve">Attendance </t>
  </si>
  <si>
    <t>Mike Schoenemann/Feelin' Froggy Extreme</t>
  </si>
  <si>
    <t xml:space="preserve"> Wauseon(MVP)</t>
  </si>
  <si>
    <t>Wauseon(TSS)</t>
  </si>
  <si>
    <t>Wauseon(MVP)</t>
  </si>
  <si>
    <t>Lisa Evanich-Jostock/Spook Gone Wild</t>
  </si>
  <si>
    <t xml:space="preserve">Ber.Springs </t>
  </si>
  <si>
    <t>Ber.Springs</t>
  </si>
  <si>
    <t>SS Combo 2021</t>
  </si>
  <si>
    <t>D4X4 3.0 2021</t>
  </si>
  <si>
    <t xml:space="preserve">Brad Hart/Don't Ask </t>
  </si>
  <si>
    <t>Jim/Tyler Schaendorf/Renk Seeds Max'd Out</t>
  </si>
  <si>
    <t>Jim/Jason/Jesse Webb/ Stepchild's BAM</t>
  </si>
  <si>
    <t>R</t>
  </si>
  <si>
    <t>a</t>
  </si>
  <si>
    <t>s</t>
  </si>
  <si>
    <t>i</t>
  </si>
  <si>
    <t>n</t>
  </si>
  <si>
    <t>o</t>
  </si>
  <si>
    <t>u</t>
  </si>
  <si>
    <t>t</t>
  </si>
  <si>
    <t>P</t>
  </si>
  <si>
    <t>Mike Schoenemann/Nite Train</t>
  </si>
  <si>
    <t>Joe Schoenemann/Should'a Said No</t>
  </si>
  <si>
    <t xml:space="preserve">Lee Butts/Ayden Rayner/Press On </t>
  </si>
  <si>
    <t>0 pts</t>
  </si>
  <si>
    <t>Dick Storehalder</t>
  </si>
  <si>
    <t xml:space="preserve">We followed NTPA's guidelines and because of an exact tie with placings, Ike Zaring is the 2021 FWD Points Champ!  </t>
  </si>
  <si>
    <t xml:space="preserve">Ike Zaring's distances for the season totaled 1266.639 and Pat Pixley's distances totaled 1239.053.  </t>
  </si>
  <si>
    <t>Pat Pixley/Detonator</t>
  </si>
  <si>
    <t>Phillip Balliet/Chevy Thunder</t>
  </si>
  <si>
    <t>Kevin Mignault/Green Energy</t>
  </si>
  <si>
    <t>Scott &amp; Steve Feldkamp/Trophy Buck</t>
  </si>
  <si>
    <t xml:space="preserve">Rob &amp; Andrew Trowbridge/Disturbed </t>
  </si>
  <si>
    <t>Jason Bentzer/Hartsell/Gross/Mendenhall/Plastic Money</t>
  </si>
  <si>
    <t>Tony Sietsema/Mike Pitsch-/Wolverine Deere</t>
  </si>
  <si>
    <t>Ken Bultemeier, Jr./WAE Flipside</t>
  </si>
  <si>
    <t>Anthony Finkbeiner/Inbred Inline</t>
  </si>
  <si>
    <t>Blanchard, MI- Whoopie Maker &amp; Last Call Split 1st and 2nd place points  (split 1 &amp; 2= 29.5 pts.)</t>
  </si>
  <si>
    <t>Henry Smith/Sneaky Snake</t>
  </si>
  <si>
    <t>Brock Oomen/Bad Oomen</t>
  </si>
  <si>
    <t>Congratulations to the Bucket List Team and thank you to our competitors who participated!</t>
  </si>
  <si>
    <t>Congratulations to the Double Dose Plus One Team and thank you to our competitors who participated!</t>
  </si>
  <si>
    <t>Congratulations to the Inbred InlineTeam and thank you for participating!</t>
  </si>
  <si>
    <t>Congratulations to the Ambush Team and thank you to our competitors who participated!</t>
  </si>
  <si>
    <t>Congratulations to the Whoopie Maker Team and thank you to our competitors who participated!</t>
  </si>
  <si>
    <t>Congratulations to the Final Drive Team and thank you to our competitors who participated!</t>
  </si>
  <si>
    <t>Congratulations to the Desperado Team and thank you to our competitors who participated!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</si>
</sst>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textRotation="255"/>
    </xf>
    <xf numFmtId="0" fontId="0" fillId="0" borderId="0" xfId="0" applyAlignment="1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textRotation="255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textRotation="255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Border="1"/>
    <xf numFmtId="0" fontId="0" fillId="0" borderId="1" xfId="0" applyFill="1" applyBorder="1"/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Fill="1" applyBorder="1" applyAlignment="1">
      <alignment horizontal="center"/>
    </xf>
    <xf numFmtId="0" fontId="2" fillId="0" borderId="5" xfId="0" applyFont="1" applyBorder="1"/>
    <xf numFmtId="0" fontId="0" fillId="0" borderId="1" xfId="0" applyBorder="1"/>
    <xf numFmtId="0" fontId="1" fillId="0" borderId="7" xfId="0" applyFont="1" applyFill="1" applyBorder="1"/>
    <xf numFmtId="0" fontId="3" fillId="0" borderId="2" xfId="0" applyFont="1" applyBorder="1" applyAlignment="1">
      <alignment horizontal="center" textRotation="255"/>
    </xf>
    <xf numFmtId="0" fontId="2" fillId="0" borderId="7" xfId="0" applyFont="1" applyBorder="1"/>
    <xf numFmtId="0" fontId="0" fillId="0" borderId="2" xfId="0" applyBorder="1" applyAlignment="1">
      <alignment horizontal="center" textRotation="255"/>
    </xf>
    <xf numFmtId="0" fontId="2" fillId="0" borderId="8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/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"/>
  <sheetViews>
    <sheetView tabSelected="1" zoomScale="90" zoomScaleNormal="90" workbookViewId="0">
      <selection activeCell="C20" sqref="C20"/>
    </sheetView>
  </sheetViews>
  <sheetFormatPr defaultRowHeight="13.2" x14ac:dyDescent="0.25"/>
  <cols>
    <col min="1" max="1" width="4.6640625" customWidth="1"/>
    <col min="2" max="2" width="30.88671875" customWidth="1"/>
    <col min="3" max="10" width="5.77734375" style="6" customWidth="1"/>
    <col min="11" max="11" width="102.44140625" style="6" customWidth="1"/>
    <col min="12" max="25" width="4.6640625" customWidth="1"/>
  </cols>
  <sheetData>
    <row r="1" spans="1:19" ht="138.75" customHeight="1" x14ac:dyDescent="0.3">
      <c r="A1" s="27"/>
      <c r="B1" s="18" t="s">
        <v>36</v>
      </c>
      <c r="C1" s="34" t="s">
        <v>55</v>
      </c>
      <c r="D1" s="34" t="s">
        <v>3</v>
      </c>
      <c r="E1" s="34" t="s">
        <v>5</v>
      </c>
      <c r="F1" s="34" t="s">
        <v>48</v>
      </c>
      <c r="G1" s="34" t="s">
        <v>13</v>
      </c>
      <c r="H1" s="34" t="s">
        <v>16</v>
      </c>
      <c r="I1" s="34" t="s">
        <v>34</v>
      </c>
      <c r="J1" s="34" t="s">
        <v>16</v>
      </c>
      <c r="K1" s="36"/>
      <c r="L1" s="1"/>
      <c r="M1" s="1"/>
      <c r="N1" s="1"/>
      <c r="O1" s="1"/>
      <c r="P1" s="1"/>
      <c r="Q1" s="1"/>
      <c r="R1" s="1"/>
      <c r="S1" s="1"/>
    </row>
    <row r="2" spans="1:19" x14ac:dyDescent="0.25">
      <c r="A2" s="32">
        <v>1</v>
      </c>
      <c r="B2" s="22" t="s">
        <v>29</v>
      </c>
      <c r="C2" s="15">
        <v>30</v>
      </c>
      <c r="D2" s="16" t="s">
        <v>64</v>
      </c>
      <c r="E2" s="15">
        <v>29</v>
      </c>
      <c r="F2" s="15">
        <v>29</v>
      </c>
      <c r="G2" s="15">
        <v>30</v>
      </c>
      <c r="H2" s="15">
        <f>SUM(C2:G2)</f>
        <v>118</v>
      </c>
      <c r="I2" s="15">
        <v>20</v>
      </c>
      <c r="J2" s="15">
        <f>SUM(H2:I2)</f>
        <v>138</v>
      </c>
      <c r="K2" s="44" t="s">
        <v>78</v>
      </c>
    </row>
    <row r="3" spans="1:19" x14ac:dyDescent="0.25">
      <c r="A3" s="32">
        <v>2</v>
      </c>
      <c r="B3" s="22" t="s">
        <v>80</v>
      </c>
      <c r="C3" s="15">
        <v>29</v>
      </c>
      <c r="D3" s="16" t="s">
        <v>65</v>
      </c>
      <c r="E3" s="15">
        <v>30</v>
      </c>
      <c r="F3" s="15">
        <v>30</v>
      </c>
      <c r="G3" s="15">
        <v>29</v>
      </c>
      <c r="H3" s="15">
        <f>SUM(C3:G3)</f>
        <v>118</v>
      </c>
      <c r="I3" s="15">
        <v>20</v>
      </c>
      <c r="J3" s="15">
        <f>SUM(H3:I3)</f>
        <v>138</v>
      </c>
      <c r="K3" s="45" t="s">
        <v>79</v>
      </c>
    </row>
    <row r="4" spans="1:19" x14ac:dyDescent="0.25">
      <c r="A4" s="32">
        <v>3</v>
      </c>
      <c r="B4" s="24" t="s">
        <v>81</v>
      </c>
      <c r="C4" s="15">
        <v>0</v>
      </c>
      <c r="D4" s="15" t="s">
        <v>67</v>
      </c>
      <c r="E4" s="15">
        <v>28</v>
      </c>
      <c r="F4" s="15">
        <v>28</v>
      </c>
      <c r="G4" s="15">
        <v>0</v>
      </c>
      <c r="H4" s="15">
        <f>SUM(C4:G4)</f>
        <v>56</v>
      </c>
      <c r="I4" s="15"/>
      <c r="J4" s="15">
        <f>SUM(H4:I4)</f>
        <v>56</v>
      </c>
      <c r="K4" s="45"/>
    </row>
    <row r="5" spans="1:19" x14ac:dyDescent="0.25">
      <c r="A5" s="32"/>
      <c r="B5" s="32"/>
      <c r="C5" s="15"/>
      <c r="D5" s="15" t="s">
        <v>68</v>
      </c>
      <c r="E5" s="15"/>
      <c r="F5" s="15"/>
      <c r="G5" s="15"/>
      <c r="H5" s="15"/>
      <c r="I5" s="15"/>
      <c r="J5" s="15"/>
      <c r="K5" s="45"/>
    </row>
    <row r="6" spans="1:19" x14ac:dyDescent="0.25">
      <c r="A6" s="32"/>
      <c r="B6" s="32"/>
      <c r="C6" s="15"/>
      <c r="D6" s="15" t="s">
        <v>69</v>
      </c>
      <c r="E6" s="15"/>
      <c r="F6" s="15"/>
      <c r="G6" s="15"/>
      <c r="H6" s="15"/>
      <c r="I6" s="15"/>
      <c r="J6" s="15"/>
      <c r="K6" s="45"/>
    </row>
    <row r="7" spans="1:19" x14ac:dyDescent="0.25">
      <c r="A7" s="32"/>
      <c r="B7" s="32"/>
      <c r="C7" s="15"/>
      <c r="D7" s="15" t="s">
        <v>70</v>
      </c>
      <c r="E7" s="15"/>
      <c r="F7" s="15"/>
      <c r="G7" s="15"/>
      <c r="H7" s="15"/>
      <c r="I7" s="15"/>
      <c r="J7" s="15"/>
      <c r="K7" s="45"/>
    </row>
    <row r="8" spans="1:19" x14ac:dyDescent="0.25">
      <c r="A8" s="32"/>
      <c r="B8" s="32"/>
      <c r="C8" s="15"/>
      <c r="D8" s="15" t="s">
        <v>71</v>
      </c>
      <c r="E8" s="15"/>
      <c r="F8" s="15"/>
      <c r="G8" s="15"/>
      <c r="H8" s="15"/>
      <c r="I8" s="15"/>
      <c r="J8" s="15"/>
      <c r="K8" s="45"/>
    </row>
    <row r="9" spans="1:19" x14ac:dyDescent="0.25">
      <c r="A9" s="32"/>
      <c r="B9" s="32"/>
      <c r="C9" s="15"/>
      <c r="D9" s="15"/>
      <c r="E9" s="15"/>
      <c r="F9" s="15"/>
      <c r="G9" s="15"/>
      <c r="H9" s="15"/>
      <c r="I9" s="15"/>
      <c r="J9" s="15"/>
      <c r="K9" s="45"/>
    </row>
    <row r="10" spans="1:19" x14ac:dyDescent="0.25">
      <c r="A10" s="32"/>
      <c r="B10" s="32"/>
      <c r="C10" s="15"/>
      <c r="D10" s="15" t="s">
        <v>76</v>
      </c>
      <c r="E10" s="15"/>
      <c r="F10" s="15"/>
      <c r="G10" s="15"/>
      <c r="H10" s="15"/>
      <c r="I10" s="15"/>
      <c r="J10" s="15"/>
      <c r="K10" s="46"/>
    </row>
    <row r="12" spans="1:1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9" hidden="1" x14ac:dyDescent="0.25"/>
    <row r="14" spans="1:19" x14ac:dyDescent="0.25">
      <c r="B14" s="47" t="s">
        <v>92</v>
      </c>
      <c r="C14" s="47"/>
      <c r="D14" s="47"/>
      <c r="E14" s="47"/>
      <c r="F14" s="47"/>
      <c r="G14" s="47"/>
      <c r="H14" s="47"/>
      <c r="I14" s="47"/>
      <c r="J14" s="47"/>
      <c r="K14" s="48"/>
    </row>
    <row r="15" spans="1:19" x14ac:dyDescent="0.25">
      <c r="C15" s="13"/>
      <c r="E15" s="13"/>
    </row>
    <row r="16" spans="1:19" x14ac:dyDescent="0.25">
      <c r="C16" s="13"/>
      <c r="E16" s="13"/>
    </row>
    <row r="17" spans="3:5" x14ac:dyDescent="0.25">
      <c r="C17" s="13"/>
      <c r="E17" s="13"/>
    </row>
    <row r="18" spans="3:5" x14ac:dyDescent="0.25">
      <c r="C18" s="13"/>
      <c r="E18" s="13"/>
    </row>
    <row r="20" spans="3:5" x14ac:dyDescent="0.25">
      <c r="C20" s="13"/>
      <c r="E20" s="13"/>
    </row>
  </sheetData>
  <sortState xmlns:xlrd2="http://schemas.microsoft.com/office/spreadsheetml/2017/richdata2" ref="B2:J4">
    <sortCondition descending="1" ref="J2:J4"/>
  </sortState>
  <mergeCells count="1">
    <mergeCell ref="B14:K14"/>
  </mergeCells>
  <printOptions gridLines="1"/>
  <pageMargins left="0.75" right="0.75" top="1" bottom="1" header="0.5" footer="0.5"/>
  <pageSetup scale="70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5"/>
  <sheetViews>
    <sheetView topLeftCell="B1" zoomScale="90" zoomScaleNormal="90" workbookViewId="0">
      <selection activeCell="T7" sqref="T7"/>
    </sheetView>
  </sheetViews>
  <sheetFormatPr defaultRowHeight="13.2" x14ac:dyDescent="0.25"/>
  <cols>
    <col min="1" max="1" width="4" hidden="1" customWidth="1"/>
    <col min="2" max="2" width="4.6640625" customWidth="1"/>
    <col min="3" max="3" width="38.109375" bestFit="1" customWidth="1"/>
    <col min="4" max="11" width="5.77734375" style="6" customWidth="1"/>
    <col min="12" max="12" width="5.77734375" style="8" customWidth="1"/>
    <col min="13" max="19" width="5.77734375" style="6" customWidth="1"/>
    <col min="20" max="53" width="4.6640625" customWidth="1"/>
  </cols>
  <sheetData>
    <row r="1" spans="2:30" ht="138.75" customHeight="1" x14ac:dyDescent="0.3">
      <c r="B1" s="27"/>
      <c r="C1" s="37" t="s">
        <v>42</v>
      </c>
      <c r="D1" s="34" t="s">
        <v>55</v>
      </c>
      <c r="E1" s="34" t="s">
        <v>21</v>
      </c>
      <c r="F1" s="34" t="s">
        <v>3</v>
      </c>
      <c r="G1" s="34" t="s">
        <v>3</v>
      </c>
      <c r="H1" s="34" t="s">
        <v>5</v>
      </c>
      <c r="I1" s="34" t="s">
        <v>18</v>
      </c>
      <c r="J1" s="34" t="s">
        <v>13</v>
      </c>
      <c r="K1" s="34" t="s">
        <v>8</v>
      </c>
      <c r="L1" s="34" t="s">
        <v>57</v>
      </c>
      <c r="M1" s="34" t="s">
        <v>15</v>
      </c>
      <c r="N1" s="34" t="s">
        <v>9</v>
      </c>
      <c r="O1" s="34" t="s">
        <v>2</v>
      </c>
      <c r="P1" s="34" t="s">
        <v>2</v>
      </c>
      <c r="Q1" s="34" t="s">
        <v>16</v>
      </c>
      <c r="R1" s="34" t="s">
        <v>51</v>
      </c>
      <c r="S1" s="34" t="s">
        <v>16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5">
      <c r="B2" s="32">
        <v>1</v>
      </c>
      <c r="C2" s="25" t="s">
        <v>25</v>
      </c>
      <c r="D2" s="15">
        <v>28</v>
      </c>
      <c r="E2" s="15">
        <v>26</v>
      </c>
      <c r="F2" s="15">
        <v>28</v>
      </c>
      <c r="G2" s="15" t="s">
        <v>64</v>
      </c>
      <c r="H2" s="15">
        <v>30</v>
      </c>
      <c r="I2" s="15">
        <v>29</v>
      </c>
      <c r="J2" s="15">
        <v>29</v>
      </c>
      <c r="K2" s="15">
        <v>15</v>
      </c>
      <c r="L2" s="16">
        <v>30</v>
      </c>
      <c r="M2" s="15">
        <v>29</v>
      </c>
      <c r="N2" s="15">
        <v>28</v>
      </c>
      <c r="O2" s="15">
        <v>15</v>
      </c>
      <c r="P2" s="15">
        <v>28</v>
      </c>
      <c r="Q2" s="15">
        <f>SUM(D2:P2)</f>
        <v>315</v>
      </c>
      <c r="R2" s="15">
        <v>60</v>
      </c>
      <c r="S2" s="15">
        <f>SUM(Q2:R2)</f>
        <v>375</v>
      </c>
    </row>
    <row r="3" spans="2:30" x14ac:dyDescent="0.25">
      <c r="B3" s="32">
        <v>2</v>
      </c>
      <c r="C3" s="22" t="s">
        <v>62</v>
      </c>
      <c r="D3" s="15">
        <v>26</v>
      </c>
      <c r="E3" s="15">
        <v>27</v>
      </c>
      <c r="F3" s="15">
        <v>30</v>
      </c>
      <c r="G3" s="15" t="s">
        <v>65</v>
      </c>
      <c r="H3" s="15">
        <v>28</v>
      </c>
      <c r="I3" s="15">
        <v>28</v>
      </c>
      <c r="J3" s="15">
        <v>30</v>
      </c>
      <c r="K3" s="15">
        <v>30</v>
      </c>
      <c r="L3" s="16">
        <v>0</v>
      </c>
      <c r="M3" s="15">
        <v>30</v>
      </c>
      <c r="N3" s="15">
        <v>30</v>
      </c>
      <c r="O3" s="15">
        <v>15</v>
      </c>
      <c r="P3" s="15">
        <v>29</v>
      </c>
      <c r="Q3" s="15">
        <f>SUM(D3:P3)</f>
        <v>303</v>
      </c>
      <c r="R3" s="15">
        <v>0</v>
      </c>
      <c r="S3" s="15">
        <f>SUM(Q3:R3)</f>
        <v>303</v>
      </c>
    </row>
    <row r="4" spans="2:30" x14ac:dyDescent="0.25">
      <c r="B4" s="32">
        <v>3</v>
      </c>
      <c r="C4" s="22" t="s">
        <v>63</v>
      </c>
      <c r="D4" s="15">
        <v>27</v>
      </c>
      <c r="E4" s="15">
        <v>28</v>
      </c>
      <c r="F4" s="15">
        <v>27</v>
      </c>
      <c r="G4" s="15" t="s">
        <v>67</v>
      </c>
      <c r="H4" s="15">
        <v>29</v>
      </c>
      <c r="I4" s="15">
        <v>27</v>
      </c>
      <c r="J4" s="15">
        <v>28</v>
      </c>
      <c r="K4" s="15">
        <v>28</v>
      </c>
      <c r="L4" s="16">
        <v>0</v>
      </c>
      <c r="M4" s="15">
        <v>0</v>
      </c>
      <c r="N4" s="15">
        <v>0</v>
      </c>
      <c r="O4" s="15">
        <v>0</v>
      </c>
      <c r="P4" s="15">
        <v>0</v>
      </c>
      <c r="Q4" s="15">
        <f>SUM(D4:P4)</f>
        <v>194</v>
      </c>
      <c r="R4" s="15">
        <v>0</v>
      </c>
      <c r="S4" s="15">
        <f>SUM(Q4:R4)</f>
        <v>194</v>
      </c>
    </row>
    <row r="5" spans="2:30" x14ac:dyDescent="0.25">
      <c r="B5" s="32">
        <v>4</v>
      </c>
      <c r="C5" s="25" t="s">
        <v>87</v>
      </c>
      <c r="D5" s="15">
        <v>30</v>
      </c>
      <c r="E5" s="15">
        <v>30</v>
      </c>
      <c r="F5" s="15">
        <v>29</v>
      </c>
      <c r="G5" s="15" t="s">
        <v>68</v>
      </c>
      <c r="H5" s="15">
        <v>0</v>
      </c>
      <c r="I5" s="15">
        <v>30</v>
      </c>
      <c r="J5" s="15">
        <v>0</v>
      </c>
      <c r="K5" s="15">
        <v>29</v>
      </c>
      <c r="L5" s="16">
        <v>0</v>
      </c>
      <c r="M5" s="15">
        <v>0</v>
      </c>
      <c r="N5" s="15">
        <v>29</v>
      </c>
      <c r="O5" s="15">
        <v>0</v>
      </c>
      <c r="P5" s="15">
        <v>0</v>
      </c>
      <c r="Q5" s="15">
        <f>SUM(D5:P5)</f>
        <v>177</v>
      </c>
      <c r="R5" s="15">
        <v>0</v>
      </c>
      <c r="S5" s="15">
        <f>SUM(Q5:R5)</f>
        <v>177</v>
      </c>
    </row>
    <row r="6" spans="2:30" x14ac:dyDescent="0.25">
      <c r="B6" s="32">
        <v>5</v>
      </c>
      <c r="C6" s="25" t="s">
        <v>77</v>
      </c>
      <c r="D6" s="15">
        <v>29</v>
      </c>
      <c r="E6" s="15">
        <v>29</v>
      </c>
      <c r="F6" s="15">
        <v>0</v>
      </c>
      <c r="G6" s="15" t="s">
        <v>69</v>
      </c>
      <c r="H6" s="15">
        <v>0</v>
      </c>
      <c r="I6" s="15">
        <v>0</v>
      </c>
      <c r="J6" s="15">
        <v>0</v>
      </c>
      <c r="K6" s="15">
        <v>0</v>
      </c>
      <c r="L6" s="16">
        <v>0</v>
      </c>
      <c r="M6" s="15">
        <v>0</v>
      </c>
      <c r="N6" s="15">
        <v>27</v>
      </c>
      <c r="O6" s="15">
        <v>15</v>
      </c>
      <c r="P6" s="15">
        <v>30</v>
      </c>
      <c r="Q6" s="15">
        <f>SUM(D6:P6)</f>
        <v>130</v>
      </c>
      <c r="R6" s="15">
        <v>0</v>
      </c>
      <c r="S6" s="15">
        <f>SUM(Q6:R6)</f>
        <v>130</v>
      </c>
    </row>
    <row r="7" spans="2:30" x14ac:dyDescent="0.25">
      <c r="B7" s="32"/>
      <c r="C7" s="32"/>
      <c r="D7" s="15"/>
      <c r="E7" s="15"/>
      <c r="F7" s="15"/>
      <c r="G7" s="15" t="s">
        <v>70</v>
      </c>
      <c r="H7" s="15"/>
      <c r="I7" s="15"/>
      <c r="J7" s="15"/>
      <c r="K7" s="15"/>
      <c r="L7" s="38"/>
      <c r="M7" s="15"/>
      <c r="N7" s="15"/>
      <c r="O7" s="15"/>
      <c r="P7" s="15"/>
      <c r="Q7" s="15"/>
      <c r="R7" s="15"/>
      <c r="S7" s="15"/>
    </row>
    <row r="8" spans="2:30" x14ac:dyDescent="0.25">
      <c r="B8" s="32"/>
      <c r="C8" s="32"/>
      <c r="D8" s="15"/>
      <c r="E8" s="15"/>
      <c r="F8" s="15"/>
      <c r="G8" s="15" t="s">
        <v>71</v>
      </c>
      <c r="H8" s="15"/>
      <c r="I8" s="15"/>
      <c r="J8" s="15"/>
      <c r="K8" s="15"/>
      <c r="L8" s="38"/>
      <c r="M8" s="15"/>
      <c r="N8" s="15"/>
      <c r="O8" s="15"/>
      <c r="P8" s="15"/>
      <c r="Q8" s="15"/>
      <c r="R8" s="15"/>
      <c r="S8" s="15"/>
    </row>
    <row r="9" spans="2:30" x14ac:dyDescent="0.25">
      <c r="B9" s="32"/>
      <c r="C9" s="32"/>
      <c r="D9" s="15"/>
      <c r="E9" s="15"/>
      <c r="F9" s="15"/>
      <c r="G9" s="15"/>
      <c r="H9" s="15"/>
      <c r="I9" s="15"/>
      <c r="J9" s="15"/>
      <c r="K9" s="15"/>
      <c r="L9" s="38"/>
      <c r="M9" s="15"/>
      <c r="N9" s="15"/>
      <c r="O9" s="15"/>
      <c r="P9" s="15"/>
      <c r="Q9" s="15"/>
      <c r="R9" s="15"/>
      <c r="S9" s="15"/>
      <c r="Z9" s="1"/>
    </row>
    <row r="10" spans="2:30" x14ac:dyDescent="0.25">
      <c r="B10" s="32"/>
      <c r="C10" s="32"/>
      <c r="D10" s="15"/>
      <c r="E10" s="15"/>
      <c r="F10" s="15"/>
      <c r="G10" s="15">
        <v>0</v>
      </c>
      <c r="H10" s="15"/>
      <c r="I10" s="15"/>
      <c r="J10" s="15"/>
      <c r="K10" s="15"/>
      <c r="L10" s="38"/>
      <c r="M10" s="15"/>
      <c r="N10" s="15"/>
      <c r="O10" s="15"/>
      <c r="P10" s="15"/>
      <c r="Q10" s="15"/>
      <c r="R10" s="15"/>
      <c r="S10" s="15"/>
    </row>
    <row r="11" spans="2:30" x14ac:dyDescent="0.25">
      <c r="B11" s="32"/>
      <c r="C11" s="25"/>
      <c r="D11" s="15"/>
      <c r="E11" s="15"/>
      <c r="F11" s="15"/>
      <c r="G11" s="15" t="s">
        <v>72</v>
      </c>
      <c r="H11" s="15"/>
      <c r="I11" s="15"/>
      <c r="J11" s="15"/>
      <c r="K11" s="15"/>
      <c r="L11" s="38"/>
      <c r="M11" s="15"/>
      <c r="N11" s="15"/>
      <c r="O11" s="15"/>
      <c r="P11" s="15"/>
      <c r="Q11" s="15"/>
      <c r="R11" s="15"/>
      <c r="S11" s="15"/>
    </row>
    <row r="12" spans="2:30" x14ac:dyDescent="0.25">
      <c r="B12" s="32"/>
      <c r="C12" s="25"/>
      <c r="D12" s="15"/>
      <c r="E12" s="15"/>
      <c r="F12" s="15"/>
      <c r="G12" s="15" t="s">
        <v>71</v>
      </c>
      <c r="H12" s="15"/>
      <c r="I12" s="15"/>
      <c r="J12" s="15"/>
      <c r="K12" s="15"/>
      <c r="L12" s="38"/>
      <c r="M12" s="15"/>
      <c r="N12" s="15"/>
      <c r="O12" s="15"/>
      <c r="P12" s="15"/>
      <c r="Q12" s="15"/>
      <c r="R12" s="15"/>
      <c r="S12" s="15"/>
    </row>
    <row r="13" spans="2:30" x14ac:dyDescent="0.25">
      <c r="B13" s="32"/>
      <c r="C13" s="32"/>
      <c r="D13" s="15"/>
      <c r="E13" s="15"/>
      <c r="F13" s="15"/>
      <c r="G13" s="15" t="s">
        <v>66</v>
      </c>
      <c r="H13" s="15"/>
      <c r="I13" s="15"/>
      <c r="J13" s="15"/>
      <c r="K13" s="15"/>
      <c r="L13" s="38"/>
      <c r="M13" s="15"/>
      <c r="N13" s="15"/>
      <c r="O13" s="15"/>
      <c r="P13" s="15"/>
      <c r="Q13" s="15"/>
      <c r="R13" s="15"/>
      <c r="S13" s="15"/>
    </row>
    <row r="14" spans="2:30" x14ac:dyDescent="0.25">
      <c r="C14" s="3"/>
    </row>
    <row r="15" spans="2:30" x14ac:dyDescent="0.25">
      <c r="C15" s="47" t="s">
        <v>95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</sheetData>
  <sortState xmlns:xlrd2="http://schemas.microsoft.com/office/spreadsheetml/2017/richdata2" ref="B2:S6">
    <sortCondition descending="1" ref="S2:S6"/>
  </sortState>
  <mergeCells count="1">
    <mergeCell ref="C15:S15"/>
  </mergeCells>
  <printOptions gridLines="1"/>
  <pageMargins left="0.75" right="0.75" top="1" bottom="1" header="0.5" footer="0.5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21"/>
  <sheetViews>
    <sheetView zoomScale="90" zoomScaleNormal="90" workbookViewId="0">
      <selection sqref="A1:M9"/>
    </sheetView>
  </sheetViews>
  <sheetFormatPr defaultRowHeight="13.2" x14ac:dyDescent="0.25"/>
  <cols>
    <col min="1" max="1" width="4.6640625" customWidth="1"/>
    <col min="2" max="2" width="40" bestFit="1" customWidth="1"/>
    <col min="3" max="13" width="5.77734375" style="6" customWidth="1"/>
    <col min="14" max="46" width="4.6640625" customWidth="1"/>
  </cols>
  <sheetData>
    <row r="1" spans="1:31" ht="138.75" customHeight="1" x14ac:dyDescent="0.3">
      <c r="A1" s="27"/>
      <c r="B1" s="23" t="s">
        <v>43</v>
      </c>
      <c r="C1" s="14" t="s">
        <v>53</v>
      </c>
      <c r="D1" s="14" t="s">
        <v>3</v>
      </c>
      <c r="E1" s="14" t="s">
        <v>10</v>
      </c>
      <c r="F1" s="14" t="s">
        <v>8</v>
      </c>
      <c r="G1" s="14" t="s">
        <v>38</v>
      </c>
      <c r="H1" s="14" t="s">
        <v>54</v>
      </c>
      <c r="I1" s="14" t="s">
        <v>1</v>
      </c>
      <c r="J1" s="14" t="s">
        <v>2</v>
      </c>
      <c r="K1" s="14" t="s">
        <v>6</v>
      </c>
      <c r="L1" s="14" t="s">
        <v>34</v>
      </c>
      <c r="M1" s="14" t="s">
        <v>16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 customHeight="1" x14ac:dyDescent="0.25">
      <c r="A2" s="28">
        <v>1</v>
      </c>
      <c r="B2" s="22" t="s">
        <v>41</v>
      </c>
      <c r="C2" s="15">
        <v>28</v>
      </c>
      <c r="D2" s="15">
        <v>28</v>
      </c>
      <c r="E2" s="15">
        <v>29</v>
      </c>
      <c r="F2" s="15">
        <v>28</v>
      </c>
      <c r="G2" s="15">
        <v>29</v>
      </c>
      <c r="H2" s="15">
        <v>28</v>
      </c>
      <c r="I2" s="15">
        <v>28</v>
      </c>
      <c r="J2" s="15">
        <v>15</v>
      </c>
      <c r="K2" s="15">
        <f t="shared" ref="K2:K7" si="0">SUM(C2:J2)</f>
        <v>213</v>
      </c>
      <c r="L2" s="15">
        <v>40</v>
      </c>
      <c r="M2" s="15">
        <f t="shared" ref="M2:M7" si="1">SUM(K2:L2)</f>
        <v>253</v>
      </c>
    </row>
    <row r="3" spans="1:31" x14ac:dyDescent="0.25">
      <c r="A3" s="28">
        <v>2</v>
      </c>
      <c r="B3" s="24" t="s">
        <v>0</v>
      </c>
      <c r="C3" s="15">
        <v>30</v>
      </c>
      <c r="D3" s="15">
        <v>30</v>
      </c>
      <c r="E3" s="15">
        <v>0</v>
      </c>
      <c r="F3" s="15">
        <v>27</v>
      </c>
      <c r="G3" s="15">
        <v>30</v>
      </c>
      <c r="H3" s="15">
        <v>29</v>
      </c>
      <c r="I3" s="15">
        <v>30</v>
      </c>
      <c r="J3" s="15">
        <v>0</v>
      </c>
      <c r="K3" s="15">
        <f t="shared" si="0"/>
        <v>176</v>
      </c>
      <c r="L3" s="15">
        <v>0</v>
      </c>
      <c r="M3" s="15">
        <f t="shared" si="1"/>
        <v>176</v>
      </c>
    </row>
    <row r="4" spans="1:31" x14ac:dyDescent="0.25">
      <c r="A4" s="28">
        <v>3</v>
      </c>
      <c r="B4" s="25" t="s">
        <v>52</v>
      </c>
      <c r="C4" s="26">
        <v>27</v>
      </c>
      <c r="D4" s="16">
        <v>26</v>
      </c>
      <c r="E4" s="15">
        <v>0</v>
      </c>
      <c r="F4" s="15">
        <v>30</v>
      </c>
      <c r="G4" s="15">
        <v>0</v>
      </c>
      <c r="H4" s="15">
        <v>28</v>
      </c>
      <c r="I4" s="15">
        <v>29</v>
      </c>
      <c r="J4" s="15">
        <v>15</v>
      </c>
      <c r="K4" s="15">
        <f t="shared" si="0"/>
        <v>155</v>
      </c>
      <c r="L4" s="15">
        <v>0</v>
      </c>
      <c r="M4" s="15">
        <f t="shared" si="1"/>
        <v>155</v>
      </c>
    </row>
    <row r="5" spans="1:31" x14ac:dyDescent="0.25">
      <c r="A5" s="28">
        <v>4</v>
      </c>
      <c r="B5" s="25" t="s">
        <v>73</v>
      </c>
      <c r="C5" s="15">
        <v>0</v>
      </c>
      <c r="D5" s="15">
        <v>25</v>
      </c>
      <c r="E5" s="15">
        <v>0</v>
      </c>
      <c r="F5" s="15">
        <v>29</v>
      </c>
      <c r="G5" s="15">
        <v>0</v>
      </c>
      <c r="H5" s="15">
        <v>27</v>
      </c>
      <c r="I5" s="15">
        <v>27</v>
      </c>
      <c r="J5" s="15">
        <v>15</v>
      </c>
      <c r="K5" s="15">
        <f t="shared" si="0"/>
        <v>123</v>
      </c>
      <c r="L5" s="15">
        <v>0</v>
      </c>
      <c r="M5" s="15">
        <f t="shared" si="1"/>
        <v>123</v>
      </c>
    </row>
    <row r="6" spans="1:31" x14ac:dyDescent="0.25">
      <c r="A6" s="28">
        <v>5</v>
      </c>
      <c r="B6" s="22" t="s">
        <v>31</v>
      </c>
      <c r="C6" s="16">
        <v>29</v>
      </c>
      <c r="D6" s="16">
        <v>29</v>
      </c>
      <c r="E6" s="15">
        <v>28</v>
      </c>
      <c r="F6" s="15">
        <v>0</v>
      </c>
      <c r="G6" s="15">
        <v>0</v>
      </c>
      <c r="H6" s="15">
        <v>30</v>
      </c>
      <c r="I6" s="15">
        <v>0</v>
      </c>
      <c r="J6" s="15">
        <v>0</v>
      </c>
      <c r="K6" s="15">
        <f t="shared" si="0"/>
        <v>116</v>
      </c>
      <c r="L6" s="15">
        <v>0</v>
      </c>
      <c r="M6" s="15">
        <f t="shared" si="1"/>
        <v>116</v>
      </c>
    </row>
    <row r="7" spans="1:31" x14ac:dyDescent="0.25">
      <c r="A7" s="29">
        <v>6</v>
      </c>
      <c r="B7" s="22" t="s">
        <v>56</v>
      </c>
      <c r="C7" s="16">
        <v>26</v>
      </c>
      <c r="D7" s="16">
        <v>27</v>
      </c>
      <c r="E7" s="15">
        <v>30</v>
      </c>
      <c r="F7" s="15">
        <v>0</v>
      </c>
      <c r="G7" s="15">
        <v>0</v>
      </c>
      <c r="H7" s="15">
        <v>26</v>
      </c>
      <c r="I7" s="15">
        <v>0</v>
      </c>
      <c r="J7" s="15">
        <v>0</v>
      </c>
      <c r="K7" s="15">
        <f t="shared" si="0"/>
        <v>109</v>
      </c>
      <c r="L7" s="15">
        <v>0</v>
      </c>
      <c r="M7" s="15">
        <f t="shared" si="1"/>
        <v>109</v>
      </c>
    </row>
    <row r="9" spans="1:31" x14ac:dyDescent="0.25">
      <c r="A9" s="47" t="s">
        <v>93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5" spans="1:31" x14ac:dyDescent="0.25">
      <c r="B15" s="5"/>
    </row>
    <row r="16" spans="1:31" x14ac:dyDescent="0.25">
      <c r="B16" s="5"/>
    </row>
    <row r="17" spans="2:10" x14ac:dyDescent="0.25">
      <c r="B17" s="3"/>
      <c r="C17" s="49"/>
      <c r="D17" s="49"/>
      <c r="E17" s="49"/>
      <c r="F17" s="49"/>
      <c r="G17" s="49"/>
      <c r="H17" s="49"/>
      <c r="I17" s="49"/>
      <c r="J17" s="49"/>
    </row>
    <row r="21" spans="2:10" ht="13.5" customHeight="1" x14ac:dyDescent="0.25">
      <c r="C21" s="7"/>
      <c r="D21" s="7"/>
      <c r="E21" s="7"/>
      <c r="F21" s="7"/>
      <c r="G21" s="7"/>
      <c r="H21" s="7"/>
      <c r="I21" s="7"/>
      <c r="J21" s="7"/>
    </row>
  </sheetData>
  <sortState xmlns:xlrd2="http://schemas.microsoft.com/office/spreadsheetml/2017/richdata2" ref="B2:M7">
    <sortCondition descending="1" ref="K2:K7"/>
  </sortState>
  <mergeCells count="2">
    <mergeCell ref="C17:J17"/>
    <mergeCell ref="A9:M9"/>
  </mergeCells>
  <printOptions gridLines="1"/>
  <pageMargins left="0.75" right="0.75" top="1" bottom="1" header="0.5" footer="0.5"/>
  <pageSetup orientation="landscape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2"/>
  <sheetViews>
    <sheetView zoomScale="90" zoomScaleNormal="90" workbookViewId="0">
      <selection activeCell="G19" sqref="G19"/>
    </sheetView>
  </sheetViews>
  <sheetFormatPr defaultRowHeight="13.2" x14ac:dyDescent="0.25"/>
  <cols>
    <col min="1" max="1" width="4.88671875" customWidth="1"/>
    <col min="2" max="2" width="30.88671875" customWidth="1"/>
    <col min="3" max="15" width="5.77734375" style="6" customWidth="1"/>
    <col min="16" max="16" width="3.109375" customWidth="1"/>
  </cols>
  <sheetData>
    <row r="1" spans="1:28" ht="135" customHeight="1" x14ac:dyDescent="0.3">
      <c r="A1" s="32"/>
      <c r="B1" s="31" t="s">
        <v>60</v>
      </c>
      <c r="C1" s="14" t="s">
        <v>55</v>
      </c>
      <c r="D1" s="14" t="s">
        <v>21</v>
      </c>
      <c r="E1" s="14" t="s">
        <v>45</v>
      </c>
      <c r="F1" s="14" t="s">
        <v>46</v>
      </c>
      <c r="G1" s="14" t="s">
        <v>18</v>
      </c>
      <c r="H1" s="14" t="s">
        <v>58</v>
      </c>
      <c r="I1" s="14" t="s">
        <v>38</v>
      </c>
      <c r="J1" s="14" t="s">
        <v>1</v>
      </c>
      <c r="K1" s="14" t="s">
        <v>49</v>
      </c>
      <c r="L1" s="14" t="s">
        <v>50</v>
      </c>
      <c r="M1" s="14" t="s">
        <v>16</v>
      </c>
      <c r="N1" s="14" t="s">
        <v>34</v>
      </c>
      <c r="O1" s="14" t="s">
        <v>6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32">
        <v>1</v>
      </c>
      <c r="B2" s="22" t="s">
        <v>88</v>
      </c>
      <c r="C2" s="15">
        <v>30</v>
      </c>
      <c r="D2" s="15">
        <v>30</v>
      </c>
      <c r="E2" s="15" t="s">
        <v>64</v>
      </c>
      <c r="F2" s="15">
        <v>0</v>
      </c>
      <c r="G2" s="15">
        <v>0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f>SUM(C2:L2)</f>
        <v>60</v>
      </c>
      <c r="N2" s="15">
        <v>0</v>
      </c>
      <c r="O2" s="15">
        <f>SUM(M2:N2)</f>
        <v>60</v>
      </c>
    </row>
    <row r="3" spans="1:28" x14ac:dyDescent="0.25">
      <c r="A3" s="32">
        <v>2</v>
      </c>
      <c r="B3" s="22" t="s">
        <v>19</v>
      </c>
      <c r="C3" s="15">
        <v>0</v>
      </c>
      <c r="D3" s="15">
        <v>0</v>
      </c>
      <c r="E3" s="15" t="s">
        <v>65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f>SUM(C3:L3)</f>
        <v>0</v>
      </c>
      <c r="N3" s="15">
        <v>0</v>
      </c>
      <c r="O3" s="15">
        <f>SUM(M3:N3)</f>
        <v>0</v>
      </c>
    </row>
    <row r="4" spans="1:28" x14ac:dyDescent="0.25">
      <c r="A4" s="32"/>
      <c r="B4" s="32"/>
      <c r="C4" s="15"/>
      <c r="D4" s="15"/>
      <c r="E4" s="15" t="s">
        <v>67</v>
      </c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28" x14ac:dyDescent="0.25">
      <c r="A5" s="32"/>
      <c r="B5" s="32"/>
      <c r="C5" s="15"/>
      <c r="D5" s="15"/>
      <c r="E5" s="15" t="s">
        <v>68</v>
      </c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28" x14ac:dyDescent="0.25">
      <c r="A6" s="32"/>
      <c r="B6" s="32"/>
      <c r="C6" s="15"/>
      <c r="D6" s="15"/>
      <c r="E6" s="15" t="s">
        <v>69</v>
      </c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28" x14ac:dyDescent="0.25">
      <c r="A7" s="32"/>
      <c r="B7" s="32"/>
      <c r="C7" s="15"/>
      <c r="D7" s="15"/>
      <c r="E7" s="15" t="s">
        <v>70</v>
      </c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28" x14ac:dyDescent="0.25">
      <c r="A8" s="32"/>
      <c r="B8" s="32"/>
      <c r="C8" s="15"/>
      <c r="D8" s="15"/>
      <c r="E8" s="15" t="s">
        <v>71</v>
      </c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28" x14ac:dyDescent="0.25">
      <c r="A9" s="32"/>
      <c r="B9" s="3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28" x14ac:dyDescent="0.25">
      <c r="A10" s="32"/>
      <c r="B10" s="32"/>
      <c r="C10" s="15"/>
      <c r="D10" s="15"/>
      <c r="E10" s="15" t="s">
        <v>76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2" spans="1:28" x14ac:dyDescent="0.25">
      <c r="B12" s="47" t="s">
        <v>94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</sheetData>
  <sortState xmlns:xlrd2="http://schemas.microsoft.com/office/spreadsheetml/2017/richdata2" ref="B2:O3">
    <sortCondition descending="1" ref="O2:O3"/>
  </sortState>
  <mergeCells count="1">
    <mergeCell ref="B12:O12"/>
  </mergeCells>
  <printOptions gridLines="1"/>
  <pageMargins left="0.7" right="0.7" top="0.75" bottom="0.75" header="0.3" footer="0.3"/>
  <pageSetup orientation="landscape" horizontalDpi="4294967293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20"/>
  <sheetViews>
    <sheetView topLeftCell="B1" zoomScale="115" zoomScaleNormal="115" workbookViewId="0">
      <selection activeCell="E16" sqref="E16"/>
    </sheetView>
  </sheetViews>
  <sheetFormatPr defaultRowHeight="13.2" x14ac:dyDescent="0.25"/>
  <cols>
    <col min="1" max="1" width="4.6640625" customWidth="1"/>
    <col min="2" max="2" width="52.33203125" customWidth="1"/>
    <col min="3" max="3" width="5.77734375" style="6" customWidth="1"/>
    <col min="4" max="4" width="5.77734375" style="12" customWidth="1"/>
    <col min="5" max="21" width="5.77734375" style="6" customWidth="1"/>
    <col min="22" max="35" width="4.6640625" customWidth="1"/>
  </cols>
  <sheetData>
    <row r="1" spans="1:31" ht="138.75" customHeight="1" x14ac:dyDescent="0.3">
      <c r="A1" s="27"/>
      <c r="B1" s="18" t="s">
        <v>44</v>
      </c>
      <c r="C1" s="14" t="s">
        <v>20</v>
      </c>
      <c r="D1" s="14" t="s">
        <v>55</v>
      </c>
      <c r="E1" s="14" t="s">
        <v>3</v>
      </c>
      <c r="F1" s="14" t="s">
        <v>5</v>
      </c>
      <c r="G1" s="14" t="s">
        <v>7</v>
      </c>
      <c r="H1" s="14" t="s">
        <v>47</v>
      </c>
      <c r="I1" s="14" t="s">
        <v>10</v>
      </c>
      <c r="J1" s="14" t="s">
        <v>13</v>
      </c>
      <c r="K1" s="14" t="s">
        <v>8</v>
      </c>
      <c r="L1" s="14" t="s">
        <v>57</v>
      </c>
      <c r="M1" s="14" t="s">
        <v>15</v>
      </c>
      <c r="N1" s="14" t="s">
        <v>1</v>
      </c>
      <c r="O1" s="14" t="s">
        <v>9</v>
      </c>
      <c r="P1" s="14" t="s">
        <v>50</v>
      </c>
      <c r="Q1" s="14" t="s">
        <v>50</v>
      </c>
      <c r="R1" s="14" t="s">
        <v>4</v>
      </c>
      <c r="S1" s="14" t="s">
        <v>6</v>
      </c>
      <c r="T1" s="14" t="s">
        <v>51</v>
      </c>
      <c r="U1" s="14" t="s">
        <v>16</v>
      </c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3.2" customHeight="1" x14ac:dyDescent="0.25">
      <c r="A2" s="28">
        <v>1</v>
      </c>
      <c r="B2" s="22" t="s">
        <v>30</v>
      </c>
      <c r="C2" s="17">
        <v>29.5</v>
      </c>
      <c r="D2" s="16">
        <v>26</v>
      </c>
      <c r="E2" s="16">
        <v>26</v>
      </c>
      <c r="F2" s="16">
        <v>25</v>
      </c>
      <c r="G2" s="16">
        <v>30</v>
      </c>
      <c r="H2" s="16">
        <v>23</v>
      </c>
      <c r="I2" s="16">
        <v>28</v>
      </c>
      <c r="J2" s="16">
        <v>25</v>
      </c>
      <c r="K2" s="16">
        <v>28</v>
      </c>
      <c r="L2" s="16">
        <v>23</v>
      </c>
      <c r="M2" s="16">
        <v>23</v>
      </c>
      <c r="N2" s="16">
        <v>29</v>
      </c>
      <c r="O2" s="16">
        <v>24</v>
      </c>
      <c r="P2" s="16">
        <v>15</v>
      </c>
      <c r="Q2" s="16">
        <v>24</v>
      </c>
      <c r="R2" s="16">
        <v>22</v>
      </c>
      <c r="S2" s="16">
        <f t="shared" ref="S2:S14" si="0">SUM(C2:R2)</f>
        <v>400.5</v>
      </c>
      <c r="T2" s="16">
        <v>80</v>
      </c>
      <c r="U2" s="19">
        <v>481</v>
      </c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28">
        <v>2</v>
      </c>
      <c r="B3" s="22" t="s">
        <v>28</v>
      </c>
      <c r="C3" s="16">
        <v>29</v>
      </c>
      <c r="D3" s="16">
        <v>29</v>
      </c>
      <c r="E3" s="16">
        <v>24</v>
      </c>
      <c r="F3" s="16">
        <v>27</v>
      </c>
      <c r="G3" s="16">
        <v>28</v>
      </c>
      <c r="H3" s="16">
        <v>30</v>
      </c>
      <c r="I3" s="16">
        <v>27</v>
      </c>
      <c r="J3" s="16">
        <v>30</v>
      </c>
      <c r="K3" s="16">
        <v>29</v>
      </c>
      <c r="L3" s="16">
        <v>30</v>
      </c>
      <c r="M3" s="16">
        <v>30</v>
      </c>
      <c r="N3" s="16">
        <v>0</v>
      </c>
      <c r="O3" s="16">
        <v>23</v>
      </c>
      <c r="P3" s="16">
        <v>15</v>
      </c>
      <c r="Q3" s="16">
        <v>21</v>
      </c>
      <c r="R3" s="16">
        <v>23</v>
      </c>
      <c r="S3" s="16">
        <f t="shared" si="0"/>
        <v>395</v>
      </c>
      <c r="T3" s="16">
        <v>0</v>
      </c>
      <c r="U3" s="16">
        <f t="shared" ref="U3:U14" si="1">SUM(S3:T3)</f>
        <v>395</v>
      </c>
    </row>
    <row r="4" spans="1:31" x14ac:dyDescent="0.25">
      <c r="A4" s="28">
        <v>3</v>
      </c>
      <c r="B4" s="22" t="s">
        <v>40</v>
      </c>
      <c r="C4" s="16">
        <v>26</v>
      </c>
      <c r="D4" s="16">
        <v>24</v>
      </c>
      <c r="E4" s="16">
        <v>29</v>
      </c>
      <c r="F4" s="16">
        <v>23</v>
      </c>
      <c r="G4" s="16">
        <v>0</v>
      </c>
      <c r="H4" s="16">
        <v>26</v>
      </c>
      <c r="I4" s="16">
        <v>26</v>
      </c>
      <c r="J4" s="16">
        <v>28</v>
      </c>
      <c r="K4" s="16">
        <v>27</v>
      </c>
      <c r="L4" s="16">
        <v>28</v>
      </c>
      <c r="M4" s="16">
        <v>26</v>
      </c>
      <c r="N4" s="16">
        <v>27</v>
      </c>
      <c r="O4" s="16">
        <v>29</v>
      </c>
      <c r="P4" s="16">
        <v>15</v>
      </c>
      <c r="Q4" s="16">
        <v>29</v>
      </c>
      <c r="R4" s="16">
        <v>30</v>
      </c>
      <c r="S4" s="16">
        <f t="shared" si="0"/>
        <v>393</v>
      </c>
      <c r="T4" s="16">
        <v>0</v>
      </c>
      <c r="U4" s="16">
        <f t="shared" si="1"/>
        <v>393</v>
      </c>
    </row>
    <row r="5" spans="1:31" x14ac:dyDescent="0.25">
      <c r="A5" s="28">
        <v>4</v>
      </c>
      <c r="B5" s="22" t="s">
        <v>27</v>
      </c>
      <c r="C5" s="20">
        <v>0</v>
      </c>
      <c r="D5" s="20">
        <v>0</v>
      </c>
      <c r="E5" s="20">
        <v>25</v>
      </c>
      <c r="F5" s="20">
        <v>29</v>
      </c>
      <c r="G5" s="20">
        <v>29</v>
      </c>
      <c r="H5" s="20">
        <v>25</v>
      </c>
      <c r="I5" s="20">
        <v>29</v>
      </c>
      <c r="J5" s="20">
        <v>26</v>
      </c>
      <c r="K5" s="20">
        <v>26</v>
      </c>
      <c r="L5" s="20">
        <v>29</v>
      </c>
      <c r="M5" s="20">
        <v>29</v>
      </c>
      <c r="N5" s="20">
        <v>30</v>
      </c>
      <c r="O5" s="20">
        <v>30</v>
      </c>
      <c r="P5" s="20">
        <v>0</v>
      </c>
      <c r="Q5" s="20">
        <v>20</v>
      </c>
      <c r="R5" s="20">
        <v>26</v>
      </c>
      <c r="S5" s="20">
        <f t="shared" si="0"/>
        <v>353</v>
      </c>
      <c r="T5" s="20">
        <v>0</v>
      </c>
      <c r="U5" s="20">
        <f t="shared" si="1"/>
        <v>353</v>
      </c>
    </row>
    <row r="6" spans="1:31" x14ac:dyDescent="0.25">
      <c r="A6" s="28">
        <v>5</v>
      </c>
      <c r="B6" s="24" t="s">
        <v>24</v>
      </c>
      <c r="C6" s="16">
        <v>29.5</v>
      </c>
      <c r="D6" s="16">
        <v>27</v>
      </c>
      <c r="E6" s="16">
        <v>23</v>
      </c>
      <c r="F6" s="16">
        <v>0</v>
      </c>
      <c r="G6" s="16">
        <v>0</v>
      </c>
      <c r="H6" s="16">
        <v>24</v>
      </c>
      <c r="I6" s="16">
        <v>24</v>
      </c>
      <c r="J6" s="16">
        <v>29</v>
      </c>
      <c r="K6" s="16">
        <v>30</v>
      </c>
      <c r="L6" s="16">
        <v>27</v>
      </c>
      <c r="M6" s="16">
        <v>24</v>
      </c>
      <c r="N6" s="16">
        <v>26</v>
      </c>
      <c r="O6" s="16">
        <v>27</v>
      </c>
      <c r="P6" s="16">
        <v>0</v>
      </c>
      <c r="Q6" s="16">
        <v>22</v>
      </c>
      <c r="R6" s="16">
        <v>25</v>
      </c>
      <c r="S6" s="16">
        <f t="shared" si="0"/>
        <v>337.5</v>
      </c>
      <c r="T6" s="16">
        <v>0</v>
      </c>
      <c r="U6" s="19">
        <f t="shared" si="1"/>
        <v>337.5</v>
      </c>
    </row>
    <row r="7" spans="1:31" x14ac:dyDescent="0.25">
      <c r="A7" s="28">
        <v>6</v>
      </c>
      <c r="B7" s="22" t="s">
        <v>85</v>
      </c>
      <c r="C7" s="16">
        <v>28</v>
      </c>
      <c r="D7" s="16">
        <v>28</v>
      </c>
      <c r="E7" s="16">
        <v>0</v>
      </c>
      <c r="F7" s="16">
        <v>24</v>
      </c>
      <c r="G7" s="16">
        <v>27</v>
      </c>
      <c r="H7" s="16">
        <v>28</v>
      </c>
      <c r="I7" s="16">
        <v>0</v>
      </c>
      <c r="J7" s="16">
        <v>0</v>
      </c>
      <c r="K7" s="16">
        <v>0</v>
      </c>
      <c r="L7" s="16">
        <v>0</v>
      </c>
      <c r="M7" s="16">
        <v>22</v>
      </c>
      <c r="N7" s="16">
        <v>0</v>
      </c>
      <c r="O7" s="16">
        <v>25</v>
      </c>
      <c r="P7" s="16">
        <v>15</v>
      </c>
      <c r="Q7" s="16">
        <v>27</v>
      </c>
      <c r="R7" s="16">
        <v>27</v>
      </c>
      <c r="S7" s="16">
        <f t="shared" si="0"/>
        <v>251</v>
      </c>
      <c r="T7" s="16">
        <v>0</v>
      </c>
      <c r="U7" s="16">
        <f t="shared" si="1"/>
        <v>251</v>
      </c>
    </row>
    <row r="8" spans="1:31" x14ac:dyDescent="0.25">
      <c r="A8" s="28">
        <v>7</v>
      </c>
      <c r="B8" s="22" t="s">
        <v>75</v>
      </c>
      <c r="C8" s="16">
        <v>27</v>
      </c>
      <c r="D8" s="16">
        <v>25</v>
      </c>
      <c r="E8" s="16">
        <v>22</v>
      </c>
      <c r="F8" s="16">
        <v>26</v>
      </c>
      <c r="G8" s="16">
        <v>23</v>
      </c>
      <c r="H8" s="16">
        <v>0</v>
      </c>
      <c r="I8" s="16">
        <v>25</v>
      </c>
      <c r="J8" s="16">
        <v>0</v>
      </c>
      <c r="K8" s="16">
        <v>25</v>
      </c>
      <c r="L8" s="16">
        <v>26</v>
      </c>
      <c r="M8" s="16">
        <v>25</v>
      </c>
      <c r="N8" s="16">
        <v>0</v>
      </c>
      <c r="O8" s="16">
        <v>26</v>
      </c>
      <c r="P8" s="16">
        <v>0</v>
      </c>
      <c r="Q8" s="16">
        <v>0</v>
      </c>
      <c r="R8" s="16">
        <v>0</v>
      </c>
      <c r="S8" s="16">
        <f t="shared" si="0"/>
        <v>250</v>
      </c>
      <c r="T8" s="16">
        <v>0</v>
      </c>
      <c r="U8" s="16">
        <f t="shared" si="1"/>
        <v>250</v>
      </c>
    </row>
    <row r="9" spans="1:31" x14ac:dyDescent="0.25">
      <c r="A9" s="28">
        <v>8</v>
      </c>
      <c r="B9" s="22" t="s">
        <v>82</v>
      </c>
      <c r="C9" s="16">
        <v>25</v>
      </c>
      <c r="D9" s="16">
        <v>23</v>
      </c>
      <c r="E9" s="16">
        <v>27</v>
      </c>
      <c r="F9" s="16">
        <v>22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28</v>
      </c>
      <c r="N9" s="16">
        <v>28</v>
      </c>
      <c r="O9" s="16">
        <v>22</v>
      </c>
      <c r="P9" s="16">
        <v>15</v>
      </c>
      <c r="Q9" s="16">
        <v>23</v>
      </c>
      <c r="R9" s="16">
        <v>28</v>
      </c>
      <c r="S9" s="16">
        <f t="shared" si="0"/>
        <v>241</v>
      </c>
      <c r="T9" s="16">
        <v>0</v>
      </c>
      <c r="U9" s="16">
        <f t="shared" si="1"/>
        <v>241</v>
      </c>
    </row>
    <row r="10" spans="1:31" x14ac:dyDescent="0.25">
      <c r="A10" s="28">
        <v>9</v>
      </c>
      <c r="B10" s="22" t="s">
        <v>61</v>
      </c>
      <c r="C10" s="16">
        <v>0</v>
      </c>
      <c r="D10" s="16">
        <v>30</v>
      </c>
      <c r="E10" s="16">
        <v>28</v>
      </c>
      <c r="F10" s="16">
        <v>0</v>
      </c>
      <c r="G10" s="16">
        <v>24</v>
      </c>
      <c r="H10" s="16">
        <v>29</v>
      </c>
      <c r="I10" s="16">
        <v>30</v>
      </c>
      <c r="J10" s="16">
        <v>27</v>
      </c>
      <c r="K10" s="16">
        <v>24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28</v>
      </c>
      <c r="R10" s="16">
        <v>0</v>
      </c>
      <c r="S10" s="16">
        <f t="shared" si="0"/>
        <v>220</v>
      </c>
      <c r="T10" s="16">
        <v>0</v>
      </c>
      <c r="U10" s="16">
        <f t="shared" si="1"/>
        <v>220</v>
      </c>
    </row>
    <row r="11" spans="1:31" x14ac:dyDescent="0.25">
      <c r="A11" s="28">
        <v>10</v>
      </c>
      <c r="B11" s="22" t="s">
        <v>86</v>
      </c>
      <c r="C11" s="16">
        <v>0</v>
      </c>
      <c r="D11" s="16">
        <v>0</v>
      </c>
      <c r="E11" s="16">
        <v>30</v>
      </c>
      <c r="F11" s="16">
        <v>28</v>
      </c>
      <c r="G11" s="16">
        <v>0</v>
      </c>
      <c r="H11" s="16">
        <v>27</v>
      </c>
      <c r="I11" s="16">
        <v>0</v>
      </c>
      <c r="J11" s="16">
        <v>0</v>
      </c>
      <c r="K11" s="16">
        <v>0</v>
      </c>
      <c r="L11" s="16">
        <v>24</v>
      </c>
      <c r="M11" s="16">
        <v>27</v>
      </c>
      <c r="N11" s="16">
        <v>0</v>
      </c>
      <c r="O11" s="16">
        <v>28</v>
      </c>
      <c r="P11" s="16">
        <v>0</v>
      </c>
      <c r="Q11" s="16">
        <v>30</v>
      </c>
      <c r="R11" s="16">
        <v>24</v>
      </c>
      <c r="S11" s="16">
        <f t="shared" si="0"/>
        <v>218</v>
      </c>
      <c r="T11" s="16">
        <v>0</v>
      </c>
      <c r="U11" s="16">
        <f t="shared" si="1"/>
        <v>218</v>
      </c>
    </row>
    <row r="12" spans="1:31" x14ac:dyDescent="0.25">
      <c r="A12" s="28">
        <v>11</v>
      </c>
      <c r="B12" s="22" t="s">
        <v>26</v>
      </c>
      <c r="C12" s="21">
        <v>0</v>
      </c>
      <c r="D12" s="21">
        <v>0</v>
      </c>
      <c r="E12" s="21">
        <v>0</v>
      </c>
      <c r="F12" s="21">
        <v>30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25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29</v>
      </c>
      <c r="S12" s="21">
        <f t="shared" si="0"/>
        <v>84</v>
      </c>
      <c r="T12" s="21">
        <v>0</v>
      </c>
      <c r="U12" s="21">
        <f t="shared" si="1"/>
        <v>84</v>
      </c>
    </row>
    <row r="13" spans="1:31" x14ac:dyDescent="0.25">
      <c r="A13" s="28">
        <v>12</v>
      </c>
      <c r="B13" s="22" t="s">
        <v>23</v>
      </c>
      <c r="C13" s="16">
        <v>0</v>
      </c>
      <c r="D13" s="16">
        <v>0</v>
      </c>
      <c r="E13" s="16">
        <v>0</v>
      </c>
      <c r="F13" s="16">
        <v>0</v>
      </c>
      <c r="G13" s="16">
        <v>26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25</v>
      </c>
      <c r="R13" s="16">
        <v>0</v>
      </c>
      <c r="S13" s="16">
        <f t="shared" si="0"/>
        <v>51</v>
      </c>
      <c r="T13" s="16">
        <v>0</v>
      </c>
      <c r="U13" s="16">
        <f t="shared" si="1"/>
        <v>51</v>
      </c>
    </row>
    <row r="14" spans="1:31" x14ac:dyDescent="0.25">
      <c r="A14" s="29">
        <v>13</v>
      </c>
      <c r="B14" s="22" t="s">
        <v>22</v>
      </c>
      <c r="C14" s="16">
        <v>0</v>
      </c>
      <c r="D14" s="16">
        <v>0</v>
      </c>
      <c r="E14" s="16">
        <v>0</v>
      </c>
      <c r="F14" s="16">
        <v>0</v>
      </c>
      <c r="G14" s="16">
        <v>25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26</v>
      </c>
      <c r="R14" s="16">
        <v>0</v>
      </c>
      <c r="S14" s="16">
        <f t="shared" si="0"/>
        <v>51</v>
      </c>
      <c r="T14" s="16">
        <v>0</v>
      </c>
      <c r="U14" s="16">
        <f t="shared" si="1"/>
        <v>51</v>
      </c>
    </row>
    <row r="17" spans="2:15" x14ac:dyDescent="0.25">
      <c r="B17" s="3" t="s">
        <v>89</v>
      </c>
      <c r="F17" s="9"/>
    </row>
    <row r="19" spans="2:15" x14ac:dyDescent="0.25">
      <c r="B19" s="50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2:15" x14ac:dyDescent="0.25">
      <c r="B20" s="51" t="s">
        <v>96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</sheetData>
  <sortState xmlns:xlrd2="http://schemas.microsoft.com/office/spreadsheetml/2017/richdata2" ref="B2:U14">
    <sortCondition descending="1" ref="U2:U14"/>
  </sortState>
  <mergeCells count="2">
    <mergeCell ref="B19:O19"/>
    <mergeCell ref="B20:N20"/>
  </mergeCells>
  <printOptions gridLines="1"/>
  <pageMargins left="0.75" right="0.75" top="1" bottom="1" header="0.5" footer="0.5"/>
  <pageSetup scale="87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"/>
  <sheetViews>
    <sheetView zoomScale="90" zoomScaleNormal="90" workbookViewId="0">
      <selection sqref="A1:L11"/>
    </sheetView>
  </sheetViews>
  <sheetFormatPr defaultRowHeight="13.2" x14ac:dyDescent="0.25"/>
  <cols>
    <col min="1" max="1" width="4.88671875" customWidth="1"/>
    <col min="2" max="2" width="52" customWidth="1"/>
    <col min="3" max="12" width="5.77734375" style="6" customWidth="1"/>
    <col min="13" max="22" width="4.6640625" customWidth="1"/>
  </cols>
  <sheetData>
    <row r="1" spans="1:18" ht="138.75" customHeight="1" x14ac:dyDescent="0.3">
      <c r="A1" s="27"/>
      <c r="B1" s="23" t="s">
        <v>59</v>
      </c>
      <c r="C1" s="14" t="s">
        <v>21</v>
      </c>
      <c r="D1" s="14" t="s">
        <v>7</v>
      </c>
      <c r="E1" s="14" t="s">
        <v>47</v>
      </c>
      <c r="F1" s="14" t="s">
        <v>38</v>
      </c>
      <c r="G1" s="14" t="s">
        <v>1</v>
      </c>
      <c r="H1" s="14" t="s">
        <v>2</v>
      </c>
      <c r="I1" s="14" t="s">
        <v>4</v>
      </c>
      <c r="J1" s="14" t="s">
        <v>6</v>
      </c>
      <c r="K1" s="14" t="s">
        <v>51</v>
      </c>
      <c r="L1" s="14" t="s">
        <v>16</v>
      </c>
      <c r="M1" s="1"/>
      <c r="N1" s="1"/>
      <c r="O1" s="1"/>
      <c r="P1" s="1"/>
      <c r="Q1" s="1"/>
      <c r="R1" s="1"/>
    </row>
    <row r="2" spans="1:18" x14ac:dyDescent="0.25">
      <c r="A2" s="39">
        <v>1</v>
      </c>
      <c r="B2" s="22" t="s">
        <v>37</v>
      </c>
      <c r="C2" s="15">
        <v>30</v>
      </c>
      <c r="D2" s="15">
        <v>30</v>
      </c>
      <c r="E2" s="15">
        <v>30</v>
      </c>
      <c r="F2" s="15">
        <v>26</v>
      </c>
      <c r="G2" s="15">
        <v>30</v>
      </c>
      <c r="H2" s="15">
        <v>30</v>
      </c>
      <c r="I2" s="15">
        <v>28</v>
      </c>
      <c r="J2" s="15">
        <f t="shared" ref="J2:J8" si="0">SUM(C2:I2)</f>
        <v>204</v>
      </c>
      <c r="K2" s="15">
        <v>35</v>
      </c>
      <c r="L2" s="15">
        <f t="shared" ref="L2:L8" si="1">SUM(J2:K2)</f>
        <v>239</v>
      </c>
    </row>
    <row r="3" spans="1:18" x14ac:dyDescent="0.25">
      <c r="A3" s="39">
        <v>2</v>
      </c>
      <c r="B3" s="22" t="s">
        <v>91</v>
      </c>
      <c r="C3" s="15">
        <v>29</v>
      </c>
      <c r="D3" s="15">
        <v>29</v>
      </c>
      <c r="E3" s="15">
        <v>29</v>
      </c>
      <c r="F3" s="15">
        <v>30</v>
      </c>
      <c r="G3" s="15">
        <v>26</v>
      </c>
      <c r="H3" s="15">
        <v>29</v>
      </c>
      <c r="I3" s="15">
        <v>0</v>
      </c>
      <c r="J3" s="15">
        <f t="shared" si="0"/>
        <v>172</v>
      </c>
      <c r="K3" s="15">
        <v>0</v>
      </c>
      <c r="L3" s="15">
        <f t="shared" si="1"/>
        <v>172</v>
      </c>
    </row>
    <row r="4" spans="1:18" x14ac:dyDescent="0.25">
      <c r="A4" s="39">
        <v>3</v>
      </c>
      <c r="B4" s="22" t="s">
        <v>82</v>
      </c>
      <c r="C4" s="15">
        <v>27</v>
      </c>
      <c r="D4" s="15">
        <v>0</v>
      </c>
      <c r="E4" s="15">
        <v>0</v>
      </c>
      <c r="F4" s="15">
        <v>28</v>
      </c>
      <c r="G4" s="15">
        <v>28</v>
      </c>
      <c r="H4" s="15">
        <v>27</v>
      </c>
      <c r="I4" s="15">
        <v>29</v>
      </c>
      <c r="J4" s="15">
        <f t="shared" si="0"/>
        <v>139</v>
      </c>
      <c r="K4" s="15">
        <v>0</v>
      </c>
      <c r="L4" s="15">
        <f t="shared" si="1"/>
        <v>139</v>
      </c>
    </row>
    <row r="5" spans="1:18" x14ac:dyDescent="0.25">
      <c r="A5" s="39">
        <v>4</v>
      </c>
      <c r="B5" s="22" t="s">
        <v>85</v>
      </c>
      <c r="C5" s="15">
        <v>0</v>
      </c>
      <c r="D5" s="15">
        <v>26</v>
      </c>
      <c r="E5" s="15">
        <v>27</v>
      </c>
      <c r="F5" s="15">
        <v>27</v>
      </c>
      <c r="G5" s="15">
        <v>0</v>
      </c>
      <c r="H5" s="15">
        <v>28</v>
      </c>
      <c r="I5" s="15">
        <v>30</v>
      </c>
      <c r="J5" s="15">
        <f t="shared" si="0"/>
        <v>138</v>
      </c>
      <c r="K5" s="15">
        <v>0</v>
      </c>
      <c r="L5" s="15">
        <f t="shared" si="1"/>
        <v>138</v>
      </c>
    </row>
    <row r="6" spans="1:18" x14ac:dyDescent="0.25">
      <c r="A6" s="39">
        <v>5</v>
      </c>
      <c r="B6" s="22" t="s">
        <v>83</v>
      </c>
      <c r="C6" s="15">
        <v>26</v>
      </c>
      <c r="D6" s="15">
        <v>27</v>
      </c>
      <c r="E6" s="15">
        <v>28</v>
      </c>
      <c r="F6" s="15">
        <v>29</v>
      </c>
      <c r="G6" s="15">
        <v>27</v>
      </c>
      <c r="H6" s="15">
        <v>0</v>
      </c>
      <c r="I6" s="15">
        <v>0</v>
      </c>
      <c r="J6" s="15">
        <f t="shared" si="0"/>
        <v>137</v>
      </c>
      <c r="K6" s="15">
        <v>0</v>
      </c>
      <c r="L6" s="15">
        <f t="shared" si="1"/>
        <v>137</v>
      </c>
    </row>
    <row r="7" spans="1:18" x14ac:dyDescent="0.25">
      <c r="A7" s="40">
        <v>6</v>
      </c>
      <c r="B7" s="22" t="s">
        <v>90</v>
      </c>
      <c r="C7" s="16">
        <v>0</v>
      </c>
      <c r="D7" s="16">
        <v>28</v>
      </c>
      <c r="E7" s="16">
        <v>0</v>
      </c>
      <c r="F7" s="16">
        <v>0</v>
      </c>
      <c r="G7" s="16">
        <v>29</v>
      </c>
      <c r="H7" s="16">
        <v>0</v>
      </c>
      <c r="I7" s="16">
        <v>0</v>
      </c>
      <c r="J7" s="16">
        <f t="shared" si="0"/>
        <v>57</v>
      </c>
      <c r="K7" s="16">
        <v>0</v>
      </c>
      <c r="L7" s="16">
        <f t="shared" si="1"/>
        <v>57</v>
      </c>
    </row>
    <row r="8" spans="1:18" x14ac:dyDescent="0.25">
      <c r="A8" s="41">
        <v>7</v>
      </c>
      <c r="B8" s="22" t="s">
        <v>84</v>
      </c>
      <c r="C8" s="16">
        <v>28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f t="shared" si="0"/>
        <v>28</v>
      </c>
      <c r="K8" s="16">
        <v>0</v>
      </c>
      <c r="L8" s="16">
        <f t="shared" si="1"/>
        <v>28</v>
      </c>
    </row>
    <row r="10" spans="1:18" x14ac:dyDescent="0.25">
      <c r="C10" s="8"/>
      <c r="D10" s="8"/>
      <c r="E10" s="8"/>
      <c r="F10" s="8"/>
      <c r="G10" s="8"/>
      <c r="H10" s="8"/>
    </row>
    <row r="11" spans="1:18" x14ac:dyDescent="0.25">
      <c r="B11" s="50" t="s">
        <v>98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43"/>
      <c r="N11" s="43"/>
    </row>
    <row r="14" spans="1:18" x14ac:dyDescent="0.25">
      <c r="B14" s="3"/>
    </row>
  </sheetData>
  <sortState xmlns:xlrd2="http://schemas.microsoft.com/office/spreadsheetml/2017/richdata2" ref="B2:L8">
    <sortCondition descending="1" ref="J2:J8"/>
  </sortState>
  <mergeCells count="1">
    <mergeCell ref="B11:L11"/>
  </mergeCells>
  <printOptions gridLines="1"/>
  <pageMargins left="0.75" right="0.75" top="1" bottom="1" header="0.5" footer="0.5"/>
  <pageSetup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8"/>
  <sheetViews>
    <sheetView zoomScale="90" zoomScaleNormal="90" workbookViewId="0">
      <selection activeCell="R2" sqref="R2"/>
    </sheetView>
  </sheetViews>
  <sheetFormatPr defaultRowHeight="13.2" x14ac:dyDescent="0.25"/>
  <cols>
    <col min="1" max="1" width="4.6640625" customWidth="1"/>
    <col min="2" max="2" width="31.33203125" customWidth="1"/>
    <col min="3" max="3" width="5.77734375" style="11" customWidth="1"/>
    <col min="4" max="12" width="5.77734375" style="6" customWidth="1"/>
    <col min="13" max="23" width="4.6640625" customWidth="1"/>
    <col min="24" max="24" width="6.33203125" customWidth="1"/>
    <col min="25" max="31" width="4.6640625" customWidth="1"/>
  </cols>
  <sheetData>
    <row r="1" spans="1:27" ht="138.75" customHeight="1" x14ac:dyDescent="0.3">
      <c r="A1" s="27"/>
      <c r="B1" s="35" t="s">
        <v>35</v>
      </c>
      <c r="C1" s="14" t="s">
        <v>20</v>
      </c>
      <c r="D1" s="14" t="s">
        <v>3</v>
      </c>
      <c r="E1" s="14" t="s">
        <v>14</v>
      </c>
      <c r="F1" s="14" t="s">
        <v>54</v>
      </c>
      <c r="G1" s="14" t="s">
        <v>12</v>
      </c>
      <c r="H1" s="14" t="s">
        <v>2</v>
      </c>
      <c r="I1" s="14" t="s">
        <v>17</v>
      </c>
      <c r="J1" s="14" t="s">
        <v>6</v>
      </c>
      <c r="K1" s="14" t="s">
        <v>34</v>
      </c>
      <c r="L1" s="14" t="s">
        <v>16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2" customHeight="1" x14ac:dyDescent="0.25">
      <c r="A2" s="28">
        <v>1</v>
      </c>
      <c r="B2" s="33" t="s">
        <v>11</v>
      </c>
      <c r="C2" s="30">
        <v>28</v>
      </c>
      <c r="D2" s="16">
        <v>29</v>
      </c>
      <c r="E2" s="15">
        <v>30</v>
      </c>
      <c r="F2" s="15">
        <v>30</v>
      </c>
      <c r="G2" s="15">
        <v>30</v>
      </c>
      <c r="H2" s="15">
        <v>15</v>
      </c>
      <c r="I2" s="15">
        <v>30</v>
      </c>
      <c r="J2" s="15">
        <f>SUM(C2:I2)</f>
        <v>192</v>
      </c>
      <c r="K2" s="15">
        <v>35</v>
      </c>
      <c r="L2" s="15">
        <f>SUM(J2:K2)</f>
        <v>227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2" customHeight="1" x14ac:dyDescent="0.25">
      <c r="A3" s="28">
        <v>2</v>
      </c>
      <c r="B3" s="33" t="s">
        <v>39</v>
      </c>
      <c r="C3" s="30">
        <v>30</v>
      </c>
      <c r="D3" s="15">
        <v>28</v>
      </c>
      <c r="E3" s="15">
        <v>28</v>
      </c>
      <c r="F3" s="15">
        <v>27</v>
      </c>
      <c r="G3" s="15">
        <v>28</v>
      </c>
      <c r="H3" s="15">
        <v>15</v>
      </c>
      <c r="I3" s="15">
        <v>29</v>
      </c>
      <c r="J3" s="15">
        <f>SUM(C3:I3)</f>
        <v>185</v>
      </c>
      <c r="K3" s="15">
        <v>35</v>
      </c>
      <c r="L3" s="15">
        <f>SUM(J3:K3)</f>
        <v>220</v>
      </c>
    </row>
    <row r="4" spans="1:27" ht="13.2" customHeight="1" x14ac:dyDescent="0.25">
      <c r="A4" s="28">
        <v>3</v>
      </c>
      <c r="B4" s="33" t="s">
        <v>74</v>
      </c>
      <c r="C4" s="30">
        <v>0</v>
      </c>
      <c r="D4" s="16">
        <v>27</v>
      </c>
      <c r="E4" s="15">
        <v>29</v>
      </c>
      <c r="F4" s="15">
        <v>29</v>
      </c>
      <c r="G4" s="15">
        <v>29</v>
      </c>
      <c r="H4" s="15">
        <v>0</v>
      </c>
      <c r="I4" s="15">
        <v>28</v>
      </c>
      <c r="J4" s="15">
        <f>SUM(C4:I4)</f>
        <v>142</v>
      </c>
      <c r="K4" s="15">
        <v>0</v>
      </c>
      <c r="L4" s="15">
        <f>SUM(J4:K4)</f>
        <v>142</v>
      </c>
    </row>
    <row r="5" spans="1:27" ht="13.2" customHeight="1" x14ac:dyDescent="0.25">
      <c r="A5" s="28">
        <v>4</v>
      </c>
      <c r="B5" s="33" t="s">
        <v>33</v>
      </c>
      <c r="C5" s="30">
        <v>29</v>
      </c>
      <c r="D5" s="15">
        <v>30</v>
      </c>
      <c r="E5" s="15">
        <v>27</v>
      </c>
      <c r="F5" s="15">
        <v>28</v>
      </c>
      <c r="G5" s="15">
        <v>27</v>
      </c>
      <c r="H5" s="15">
        <v>0</v>
      </c>
      <c r="I5" s="15">
        <v>0</v>
      </c>
      <c r="J5" s="15">
        <f>SUM(C5:I5)</f>
        <v>141</v>
      </c>
      <c r="K5" s="15">
        <v>0</v>
      </c>
      <c r="L5" s="15">
        <f>SUM(J5:K5)</f>
        <v>141</v>
      </c>
    </row>
    <row r="6" spans="1:27" ht="13.2" customHeight="1" x14ac:dyDescent="0.25">
      <c r="A6" s="29">
        <v>5</v>
      </c>
      <c r="B6" s="33" t="s">
        <v>32</v>
      </c>
      <c r="C6" s="30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27</v>
      </c>
      <c r="J6" s="15">
        <f>SUM(C6:I6)</f>
        <v>27</v>
      </c>
      <c r="K6" s="15">
        <v>0</v>
      </c>
      <c r="L6" s="15">
        <f>SUM(J6:K6)</f>
        <v>27</v>
      </c>
    </row>
    <row r="7" spans="1:27" x14ac:dyDescent="0.25">
      <c r="A7" s="4"/>
      <c r="C7" s="10"/>
    </row>
    <row r="8" spans="1:27" x14ac:dyDescent="0.25">
      <c r="B8" s="42" t="s">
        <v>97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</sheetData>
  <sortState xmlns:xlrd2="http://schemas.microsoft.com/office/spreadsheetml/2017/richdata2" ref="B2:L6">
    <sortCondition descending="1" ref="L2:L6"/>
  </sortState>
  <printOptions gridLines="1"/>
  <pageMargins left="0.75" right="0.75" top="1" bottom="1" header="0.5" footer="0.5"/>
  <pageSetup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FWD</vt:lpstr>
      <vt:lpstr>MINI</vt:lpstr>
      <vt:lpstr>MOD</vt:lpstr>
      <vt:lpstr>PSD 4X4 3.0</vt:lpstr>
      <vt:lpstr>SFT</vt:lpstr>
      <vt:lpstr>SS Combo</vt:lpstr>
      <vt:lpstr>TWD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preffered customer</dc:creator>
  <cp:lastModifiedBy>Melinda Trowbridge</cp:lastModifiedBy>
  <cp:lastPrinted>2021-10-23T16:27:50Z</cp:lastPrinted>
  <dcterms:created xsi:type="dcterms:W3CDTF">2003-07-13T16:22:36Z</dcterms:created>
  <dcterms:modified xsi:type="dcterms:W3CDTF">2021-10-23T19:59:00Z</dcterms:modified>
</cp:coreProperties>
</file>