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7365" tabRatio="791" firstSheet="1" activeTab="1"/>
  </bookViews>
  <sheets>
    <sheet name="BOYS FOIL" sheetId="1" r:id="rId1"/>
    <sheet name="MIXED U10 FOIL AND SABRE" sheetId="2" r:id="rId2"/>
    <sheet name="GIRLS FOIL" sheetId="3" r:id="rId3"/>
    <sheet name="BOYS EPEE" sheetId="4" r:id="rId4"/>
    <sheet name="GIRLS EPEE" sheetId="5" r:id="rId5"/>
    <sheet name="BOYS SABRE" sheetId="6" r:id="rId6"/>
    <sheet name="GIRLS SABR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<sst xmlns="http://schemas.openxmlformats.org/spreadsheetml/2006/main" count="582" uniqueCount="286">
  <si>
    <t>BOYS</t>
  </si>
  <si>
    <t>FOIL</t>
  </si>
  <si>
    <t>YDS 1</t>
  </si>
  <si>
    <t>YDS 2</t>
  </si>
  <si>
    <t>U12</t>
  </si>
  <si>
    <t>YDS 3</t>
  </si>
  <si>
    <t>YDS 4</t>
  </si>
  <si>
    <t>YDS  3</t>
  </si>
  <si>
    <t>TOTAL POINTS</t>
  </si>
  <si>
    <t>SABRE</t>
  </si>
  <si>
    <t>YDS1</t>
  </si>
  <si>
    <t>U14</t>
  </si>
  <si>
    <t>U16</t>
  </si>
  <si>
    <t>O16</t>
  </si>
  <si>
    <t>GIRLS</t>
  </si>
  <si>
    <t>YDS2</t>
  </si>
  <si>
    <t>YDS3</t>
  </si>
  <si>
    <t>YDS4</t>
  </si>
  <si>
    <t>EPEE</t>
  </si>
  <si>
    <t>YDS 5</t>
  </si>
  <si>
    <t>TOTAL</t>
  </si>
  <si>
    <t>YDS5</t>
  </si>
  <si>
    <t>`</t>
  </si>
  <si>
    <t>Total Points</t>
  </si>
  <si>
    <t>FOIL U16</t>
  </si>
  <si>
    <t>COUNT TOWARDS FINAL RANKING</t>
  </si>
  <si>
    <t>COUNT TOWARDS TO FINAL RANKINGS</t>
  </si>
  <si>
    <t>FOIL OVER 16</t>
  </si>
  <si>
    <t>FOIL U14</t>
  </si>
  <si>
    <t>FOIL U12</t>
  </si>
  <si>
    <t xml:space="preserve">BEST 4 OF 5 RESULTS </t>
  </si>
  <si>
    <t>Duncan</t>
  </si>
  <si>
    <t>Morrison</t>
  </si>
  <si>
    <t xml:space="preserve">TOTAL </t>
  </si>
  <si>
    <t>BEST 4 OF 5 RESULTS</t>
  </si>
  <si>
    <t>MIXED U10 SABRE</t>
  </si>
  <si>
    <t>MIXED U10 FOIL</t>
  </si>
  <si>
    <t xml:space="preserve">BEST 4 of 5 RESULTS </t>
  </si>
  <si>
    <t>Angus</t>
  </si>
  <si>
    <t>Bradie</t>
  </si>
  <si>
    <t>Mark</t>
  </si>
  <si>
    <t>Alvarez-Perez</t>
  </si>
  <si>
    <t xml:space="preserve">Murray </t>
  </si>
  <si>
    <t>Caughey</t>
  </si>
  <si>
    <t>Robbie</t>
  </si>
  <si>
    <t>Brown</t>
  </si>
  <si>
    <t>Dylan</t>
  </si>
  <si>
    <t>Roberts</t>
  </si>
  <si>
    <t>Crawford</t>
  </si>
  <si>
    <t>Ross</t>
  </si>
  <si>
    <t>Stromberg</t>
  </si>
  <si>
    <t xml:space="preserve">Lewis </t>
  </si>
  <si>
    <t>O'Brian</t>
  </si>
  <si>
    <t>Arlo</t>
  </si>
  <si>
    <t>Hobbs</t>
  </si>
  <si>
    <t>Kyle</t>
  </si>
  <si>
    <t>Sadeghpoor</t>
  </si>
  <si>
    <t>James</t>
  </si>
  <si>
    <t>Rennie</t>
  </si>
  <si>
    <t>Findlay</t>
  </si>
  <si>
    <t>McAndrew</t>
  </si>
  <si>
    <t>Matthew</t>
  </si>
  <si>
    <t>O'Hagan</t>
  </si>
  <si>
    <t>Callum</t>
  </si>
  <si>
    <t>Turino</t>
  </si>
  <si>
    <t>Andreas</t>
  </si>
  <si>
    <t>Laslo</t>
  </si>
  <si>
    <t>Andrew</t>
  </si>
  <si>
    <t>Lang</t>
  </si>
  <si>
    <t>Readle</t>
  </si>
  <si>
    <t>Joss</t>
  </si>
  <si>
    <t>Horn</t>
  </si>
  <si>
    <t>Keith</t>
  </si>
  <si>
    <t>Yardley</t>
  </si>
  <si>
    <t>Peter</t>
  </si>
  <si>
    <t>Fawthrop</t>
  </si>
  <si>
    <t>Blair</t>
  </si>
  <si>
    <t>Cunningham</t>
  </si>
  <si>
    <t>Alexander</t>
  </si>
  <si>
    <t>Berg</t>
  </si>
  <si>
    <t>Oskar</t>
  </si>
  <si>
    <t>Leimkular</t>
  </si>
  <si>
    <t>Cooke</t>
  </si>
  <si>
    <t>Sutherland</t>
  </si>
  <si>
    <t>Comrie</t>
  </si>
  <si>
    <t>Saville-Ferguson</t>
  </si>
  <si>
    <t>Martin</t>
  </si>
  <si>
    <t>Gordon</t>
  </si>
  <si>
    <t>Morse</t>
  </si>
  <si>
    <t>Etienne</t>
  </si>
  <si>
    <t>Gregor</t>
  </si>
  <si>
    <t>Leslie</t>
  </si>
  <si>
    <t>Gareth</t>
  </si>
  <si>
    <t>Winn</t>
  </si>
  <si>
    <t>Patrick</t>
  </si>
  <si>
    <t>Gray</t>
  </si>
  <si>
    <t>Sandy</t>
  </si>
  <si>
    <t>Bain</t>
  </si>
  <si>
    <t>Innocent</t>
  </si>
  <si>
    <t>Girls' Sabre</t>
  </si>
  <si>
    <t>Grant</t>
  </si>
  <si>
    <t>Lucy</t>
  </si>
  <si>
    <t>Fiona</t>
  </si>
  <si>
    <t>Russell</t>
  </si>
  <si>
    <t>Catriona</t>
  </si>
  <si>
    <t>Thomson</t>
  </si>
  <si>
    <t>Charlotte</t>
  </si>
  <si>
    <t>Smith</t>
  </si>
  <si>
    <t>Katrina</t>
  </si>
  <si>
    <t>Dungay</t>
  </si>
  <si>
    <t>Chloe</t>
  </si>
  <si>
    <t>Fielding</t>
  </si>
  <si>
    <t>Niamh</t>
  </si>
  <si>
    <t>Winter</t>
  </si>
  <si>
    <t>Girls Sabre</t>
  </si>
  <si>
    <t>Katie</t>
  </si>
  <si>
    <t>Heeps</t>
  </si>
  <si>
    <t>Girls Epee</t>
  </si>
  <si>
    <t>Alex</t>
  </si>
  <si>
    <t>Stewart</t>
  </si>
  <si>
    <t>Rebecca</t>
  </si>
  <si>
    <t>Dickson</t>
  </si>
  <si>
    <t>Caitlin</t>
  </si>
  <si>
    <t>Philbin</t>
  </si>
  <si>
    <t>Gina</t>
  </si>
  <si>
    <t>Fenton</t>
  </si>
  <si>
    <t>Lauren</t>
  </si>
  <si>
    <t>Kilcullen</t>
  </si>
  <si>
    <t>Hannah</t>
  </si>
  <si>
    <t>Marshall</t>
  </si>
  <si>
    <t>Emma</t>
  </si>
  <si>
    <t>Robertson</t>
  </si>
  <si>
    <t>Kamp</t>
  </si>
  <si>
    <t>Emily</t>
  </si>
  <si>
    <t>Christison</t>
  </si>
  <si>
    <t>Jenny</t>
  </si>
  <si>
    <t>Forteath</t>
  </si>
  <si>
    <t>Jessica</t>
  </si>
  <si>
    <t>Blackburn</t>
  </si>
  <si>
    <t>Thomas</t>
  </si>
  <si>
    <t>Ritch</t>
  </si>
  <si>
    <t>Dana</t>
  </si>
  <si>
    <t>Megan</t>
  </si>
  <si>
    <t>Oliver</t>
  </si>
  <si>
    <t>Coombs</t>
  </si>
  <si>
    <t>Zora</t>
  </si>
  <si>
    <t>Zadori</t>
  </si>
  <si>
    <t>Eden</t>
  </si>
  <si>
    <t>Steele</t>
  </si>
  <si>
    <t>Adelaide</t>
  </si>
  <si>
    <t>Chini</t>
  </si>
  <si>
    <t>Mhari</t>
  </si>
  <si>
    <t>Mclaughlin</t>
  </si>
  <si>
    <t>Tara</t>
  </si>
  <si>
    <t>Molly</t>
  </si>
  <si>
    <t>Carmichael</t>
  </si>
  <si>
    <t>Beth</t>
  </si>
  <si>
    <t>Appelquist</t>
  </si>
  <si>
    <t>Pippa</t>
  </si>
  <si>
    <t>Bride</t>
  </si>
  <si>
    <t>Sarah</t>
  </si>
  <si>
    <t>Watson</t>
  </si>
  <si>
    <t>Heather</t>
  </si>
  <si>
    <t>Keddie</t>
  </si>
  <si>
    <t>Ryan</t>
  </si>
  <si>
    <t>Gauld</t>
  </si>
  <si>
    <t>Fraser</t>
  </si>
  <si>
    <t>MacDuff</t>
  </si>
  <si>
    <t>Christopher</t>
  </si>
  <si>
    <t>Carr</t>
  </si>
  <si>
    <t>Jude</t>
  </si>
  <si>
    <t>Paterson</t>
  </si>
  <si>
    <t>Paul</t>
  </si>
  <si>
    <t>Ferguson</t>
  </si>
  <si>
    <t>Waters</t>
  </si>
  <si>
    <t>Toby</t>
  </si>
  <si>
    <t>Carter</t>
  </si>
  <si>
    <t>Luca</t>
  </si>
  <si>
    <t>Mariani</t>
  </si>
  <si>
    <t>Jack</t>
  </si>
  <si>
    <t>Chapman</t>
  </si>
  <si>
    <t>Gentz</t>
  </si>
  <si>
    <t>Lewis</t>
  </si>
  <si>
    <t>Clough</t>
  </si>
  <si>
    <t>Jake</t>
  </si>
  <si>
    <t>Davison</t>
  </si>
  <si>
    <t>Josef</t>
  </si>
  <si>
    <t>Gallon</t>
  </si>
  <si>
    <t>Philipp</t>
  </si>
  <si>
    <t>Xuan</t>
  </si>
  <si>
    <t>Chen</t>
  </si>
  <si>
    <t xml:space="preserve">Angus </t>
  </si>
  <si>
    <t>Love</t>
  </si>
  <si>
    <t>Ozzie</t>
  </si>
  <si>
    <t>Hamzeh</t>
  </si>
  <si>
    <t>MacCallum</t>
  </si>
  <si>
    <t>Michael</t>
  </si>
  <si>
    <t>Rhuraidh</t>
  </si>
  <si>
    <t>Pettigrew</t>
  </si>
  <si>
    <t>Imrie</t>
  </si>
  <si>
    <t>Dominic</t>
  </si>
  <si>
    <t>Small</t>
  </si>
  <si>
    <t>McNeil</t>
  </si>
  <si>
    <t>David</t>
  </si>
  <si>
    <t>Gabriel</t>
  </si>
  <si>
    <t>Barrett</t>
  </si>
  <si>
    <t>Nathan</t>
  </si>
  <si>
    <t>Macmillan</t>
  </si>
  <si>
    <t>Christopher Liechti</t>
  </si>
  <si>
    <t>Sebastian Stenzel</t>
  </si>
  <si>
    <t>Hamish Barker</t>
  </si>
  <si>
    <t>Imogen</t>
  </si>
  <si>
    <t>Christie</t>
  </si>
  <si>
    <t>Knowles</t>
  </si>
  <si>
    <t>Gus</t>
  </si>
  <si>
    <t>Fotheringham</t>
  </si>
  <si>
    <t>Brailey</t>
  </si>
  <si>
    <t>Kieran</t>
  </si>
  <si>
    <t>Fowlie</t>
  </si>
  <si>
    <t>Chris</t>
  </si>
  <si>
    <t>Pearson</t>
  </si>
  <si>
    <t>Josh</t>
  </si>
  <si>
    <t>Austin</t>
  </si>
  <si>
    <t>Robinson</t>
  </si>
  <si>
    <t>Orpheus</t>
  </si>
  <si>
    <t>Manos</t>
  </si>
  <si>
    <t>Henry</t>
  </si>
  <si>
    <t>Togwell</t>
  </si>
  <si>
    <t>Johnathan</t>
  </si>
  <si>
    <t>Smoljanitski</t>
  </si>
  <si>
    <t>Ellen</t>
  </si>
  <si>
    <t>McDonald</t>
  </si>
  <si>
    <t>Gouw</t>
  </si>
  <si>
    <t>Davy-Erikson</t>
  </si>
  <si>
    <t>Melissa</t>
  </si>
  <si>
    <t>Motoko Otomo</t>
  </si>
  <si>
    <t>Tom</t>
  </si>
  <si>
    <t>Maling</t>
  </si>
  <si>
    <t>Hyde</t>
  </si>
  <si>
    <t>Greer</t>
  </si>
  <si>
    <t>Kingsbury</t>
  </si>
  <si>
    <t>Kathryn</t>
  </si>
  <si>
    <t>Cowie</t>
  </si>
  <si>
    <t>Natasha</t>
  </si>
  <si>
    <t>Lee</t>
  </si>
  <si>
    <t>Erin</t>
  </si>
  <si>
    <t>Loudizlou</t>
  </si>
  <si>
    <t xml:space="preserve">Rory </t>
  </si>
  <si>
    <t>Jaimie</t>
  </si>
  <si>
    <t>Cook</t>
  </si>
  <si>
    <t>Lachlan</t>
  </si>
  <si>
    <t>Corta</t>
  </si>
  <si>
    <t>Rhys</t>
  </si>
  <si>
    <t>Barbour</t>
  </si>
  <si>
    <t>Conlin</t>
  </si>
  <si>
    <t>Campbell</t>
  </si>
  <si>
    <t>Finlay</t>
  </si>
  <si>
    <t>Hay</t>
  </si>
  <si>
    <t>Rankings on best 4 results in the 5 YDS</t>
  </si>
  <si>
    <t>Jerry</t>
  </si>
  <si>
    <t>Beamish</t>
  </si>
  <si>
    <t>Oscar</t>
  </si>
  <si>
    <t>Shrimpton</t>
  </si>
  <si>
    <t>Jamie</t>
  </si>
  <si>
    <t>Heywood</t>
  </si>
  <si>
    <t>Meldrum</t>
  </si>
  <si>
    <t>Charlie</t>
  </si>
  <si>
    <t>Stanford</t>
  </si>
  <si>
    <t>Douglas</t>
  </si>
  <si>
    <t xml:space="preserve">ARCHIE </t>
  </si>
  <si>
    <t>Downie</t>
  </si>
  <si>
    <t>Calum</t>
  </si>
  <si>
    <t>Whyte</t>
  </si>
  <si>
    <t>Cassie</t>
  </si>
  <si>
    <t>Vicca</t>
  </si>
  <si>
    <t>MacLean</t>
  </si>
  <si>
    <t>Louise</t>
  </si>
  <si>
    <t>Hynd</t>
  </si>
  <si>
    <t>Tiree</t>
  </si>
  <si>
    <t>Davidson</t>
  </si>
  <si>
    <t>Robyn</t>
  </si>
  <si>
    <t>Goodwin</t>
  </si>
  <si>
    <t>Sean</t>
  </si>
  <si>
    <t>Saul</t>
  </si>
  <si>
    <t>Cara</t>
  </si>
  <si>
    <t>Soave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</si>
</sst>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  <xf numFmtId="1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6">
      <selection activeCell="AF8" sqref="AF8:AJ8"/>
    </sheetView>
  </sheetViews>
  <sheetFormatPr defaultColWidth="9.140625" defaultRowHeight="15"/>
  <cols>
    <col min="1" max="1" width="41.00390625" style="0" customWidth="1"/>
    <col min="2" max="2" width="13.8515625" style="0" customWidth="1"/>
    <col min="3" max="3" width="13.28125" style="0" customWidth="1"/>
    <col min="4" max="4" width="8.8515625" style="0" customWidth="1"/>
    <col min="5" max="5" width="9.140625" style="3" customWidth="1"/>
    <col min="8" max="8" width="8.7109375" style="0" customWidth="1"/>
    <col min="9" max="10" width="12.421875" style="0" customWidth="1"/>
    <col min="11" max="11" width="13.8515625" style="0" customWidth="1"/>
    <col min="12" max="12" width="12.00390625" style="3" customWidth="1"/>
    <col min="15" max="15" width="9.140625" style="3" customWidth="1"/>
    <col min="18" max="18" width="10.140625" style="0" customWidth="1"/>
    <col min="19" max="19" width="15.00390625" style="2" customWidth="1"/>
    <col min="21" max="21" width="13.421875" style="0" customWidth="1"/>
    <col min="22" max="22" width="15.421875" style="0" customWidth="1"/>
    <col min="24" max="24" width="9.140625" style="3" customWidth="1"/>
    <col min="27" max="27" width="8.7109375" style="0" customWidth="1"/>
    <col min="28" max="30" width="14.421875" style="0" customWidth="1"/>
    <col min="31" max="31" width="22.28125" style="0" customWidth="1"/>
    <col min="33" max="33" width="9.140625" style="3" customWidth="1"/>
    <col min="36" max="36" width="10.7109375" style="0" customWidth="1"/>
    <col min="37" max="37" width="14.8515625" style="0" customWidth="1"/>
  </cols>
  <sheetData>
    <row r="1" ht="15">
      <c r="A1" t="s">
        <v>30</v>
      </c>
    </row>
    <row r="2" spans="1:3" ht="15">
      <c r="A2" t="s">
        <v>25</v>
      </c>
      <c r="B2" t="s">
        <v>0</v>
      </c>
      <c r="C2" s="1"/>
    </row>
    <row r="4" spans="2:31" ht="15">
      <c r="B4" t="s">
        <v>1</v>
      </c>
      <c r="C4" s="2"/>
      <c r="L4" s="3" t="s">
        <v>1</v>
      </c>
      <c r="U4" t="s">
        <v>1</v>
      </c>
      <c r="V4" s="2"/>
      <c r="AD4" t="s">
        <v>1</v>
      </c>
      <c r="AE4" s="2"/>
    </row>
    <row r="5" spans="4:37" ht="15">
      <c r="D5" t="s">
        <v>2</v>
      </c>
      <c r="E5" s="3" t="s">
        <v>3</v>
      </c>
      <c r="F5" t="s">
        <v>5</v>
      </c>
      <c r="G5" t="s">
        <v>6</v>
      </c>
      <c r="H5" t="s">
        <v>19</v>
      </c>
      <c r="I5" t="s">
        <v>20</v>
      </c>
      <c r="N5" t="s">
        <v>2</v>
      </c>
      <c r="O5" s="3" t="s">
        <v>3</v>
      </c>
      <c r="P5" t="s">
        <v>7</v>
      </c>
      <c r="Q5" t="s">
        <v>6</v>
      </c>
      <c r="R5" t="s">
        <v>19</v>
      </c>
      <c r="S5" s="2" t="s">
        <v>33</v>
      </c>
      <c r="W5" t="s">
        <v>10</v>
      </c>
      <c r="X5" s="3" t="s">
        <v>3</v>
      </c>
      <c r="Y5" t="s">
        <v>5</v>
      </c>
      <c r="Z5" t="s">
        <v>6</v>
      </c>
      <c r="AA5" t="s">
        <v>19</v>
      </c>
      <c r="AB5" t="s">
        <v>8</v>
      </c>
      <c r="AF5" s="2" t="s">
        <v>10</v>
      </c>
      <c r="AG5" s="3" t="s">
        <v>15</v>
      </c>
      <c r="AH5" s="2" t="s">
        <v>16</v>
      </c>
      <c r="AI5" s="2" t="s">
        <v>17</v>
      </c>
      <c r="AJ5" s="2" t="s">
        <v>19</v>
      </c>
      <c r="AK5" s="2" t="s">
        <v>8</v>
      </c>
    </row>
    <row r="6" spans="2:31" ht="15">
      <c r="B6" t="s">
        <v>4</v>
      </c>
      <c r="C6" s="2"/>
      <c r="D6" s="2"/>
      <c r="F6" s="2"/>
      <c r="G6" s="2"/>
      <c r="H6" s="2"/>
      <c r="I6" s="2"/>
      <c r="J6" s="2"/>
      <c r="K6" t="s">
        <v>11</v>
      </c>
      <c r="T6" s="7"/>
      <c r="U6" s="7" t="s">
        <v>12</v>
      </c>
      <c r="V6" s="2"/>
      <c r="AD6" t="s">
        <v>13</v>
      </c>
      <c r="AE6" s="2"/>
    </row>
    <row r="7" spans="4:38" ht="15">
      <c r="D7" s="3"/>
      <c r="F7" s="4"/>
      <c r="G7" s="5"/>
      <c r="H7" s="5"/>
      <c r="I7" s="5"/>
      <c r="J7" s="5"/>
      <c r="K7" s="2"/>
      <c r="M7" s="2"/>
      <c r="P7" s="5"/>
      <c r="Q7" s="5"/>
      <c r="R7" s="5"/>
      <c r="S7" s="12"/>
      <c r="T7" s="8"/>
      <c r="U7" s="9"/>
      <c r="V7" s="3"/>
      <c r="Y7" s="5"/>
      <c r="Z7" s="5"/>
      <c r="AA7" s="5"/>
      <c r="AB7" s="2"/>
      <c r="AC7" s="2"/>
      <c r="AD7" s="2"/>
      <c r="AE7" s="2"/>
      <c r="AH7" s="5"/>
      <c r="AI7" s="5"/>
      <c r="AJ7" s="5"/>
      <c r="AK7" s="4"/>
      <c r="AL7" s="2"/>
    </row>
    <row r="8" spans="1:38" ht="15">
      <c r="A8" t="s">
        <v>258</v>
      </c>
      <c r="B8" t="s">
        <v>31</v>
      </c>
      <c r="C8" t="s">
        <v>32</v>
      </c>
      <c r="D8">
        <v>275</v>
      </c>
      <c r="E8" s="3">
        <v>250</v>
      </c>
      <c r="F8" s="4">
        <v>192</v>
      </c>
      <c r="G8" s="4">
        <v>300</v>
      </c>
      <c r="H8" s="5">
        <v>150</v>
      </c>
      <c r="I8" s="4">
        <f aca="true" t="shared" si="0" ref="I8:I26">(SUM(D8:H8)-(MIN(D8:H8)))</f>
        <v>1017</v>
      </c>
      <c r="J8" s="4"/>
      <c r="K8" s="11" t="s">
        <v>57</v>
      </c>
      <c r="L8" s="11" t="s">
        <v>58</v>
      </c>
      <c r="M8" s="4"/>
      <c r="N8" s="11">
        <v>260</v>
      </c>
      <c r="O8" s="11">
        <v>224</v>
      </c>
      <c r="P8" s="4">
        <v>250</v>
      </c>
      <c r="Q8" s="4">
        <v>176</v>
      </c>
      <c r="R8" s="4">
        <v>0</v>
      </c>
      <c r="S8" s="12">
        <f aca="true" t="shared" si="1" ref="S8:S26">(SUM(N8:R8)-(MIN(N8:R8)))</f>
        <v>910</v>
      </c>
      <c r="T8" s="8"/>
      <c r="U8" s="9" t="s">
        <v>63</v>
      </c>
      <c r="V8" s="3" t="s">
        <v>83</v>
      </c>
      <c r="W8" s="11">
        <v>112</v>
      </c>
      <c r="X8" s="11">
        <v>250</v>
      </c>
      <c r="Y8" s="4">
        <v>100</v>
      </c>
      <c r="Z8" s="4">
        <v>80</v>
      </c>
      <c r="AA8" s="4">
        <v>125</v>
      </c>
      <c r="AB8" s="4">
        <f>(SUM(W8:AA8)-(MIN(W8:AA8)))</f>
        <v>587</v>
      </c>
      <c r="AC8" s="2"/>
      <c r="AD8" s="11" t="s">
        <v>74</v>
      </c>
      <c r="AE8" s="11" t="s">
        <v>58</v>
      </c>
      <c r="AF8" s="11">
        <v>175</v>
      </c>
      <c r="AG8" s="11">
        <v>140</v>
      </c>
      <c r="AH8" s="4">
        <v>0</v>
      </c>
      <c r="AI8" s="4">
        <v>50</v>
      </c>
      <c r="AJ8" s="4">
        <v>100</v>
      </c>
      <c r="AK8" s="4">
        <f>(SUM(AF8:AJ8)-(MIN(AF8:AJ8)))</f>
        <v>465</v>
      </c>
      <c r="AL8" s="2"/>
    </row>
    <row r="9" spans="2:38" ht="15">
      <c r="B9" t="s">
        <v>38</v>
      </c>
      <c r="C9" t="s">
        <v>39</v>
      </c>
      <c r="D9" s="3">
        <v>220</v>
      </c>
      <c r="E9" s="3">
        <v>200</v>
      </c>
      <c r="F9" s="4">
        <v>240</v>
      </c>
      <c r="G9" s="4">
        <v>240</v>
      </c>
      <c r="H9" s="5">
        <v>0</v>
      </c>
      <c r="I9" s="4">
        <f t="shared" si="0"/>
        <v>900</v>
      </c>
      <c r="J9" s="4"/>
      <c r="K9" s="11" t="s">
        <v>63</v>
      </c>
      <c r="L9" s="11" t="s">
        <v>64</v>
      </c>
      <c r="M9" s="4"/>
      <c r="N9" s="11">
        <v>156</v>
      </c>
      <c r="O9" s="11">
        <v>280</v>
      </c>
      <c r="P9" s="4">
        <v>160</v>
      </c>
      <c r="Q9" s="4">
        <v>275</v>
      </c>
      <c r="R9" s="4">
        <v>150</v>
      </c>
      <c r="S9" s="12">
        <f t="shared" si="1"/>
        <v>871</v>
      </c>
      <c r="T9" s="8"/>
      <c r="U9" s="9" t="s">
        <v>80</v>
      </c>
      <c r="V9" s="3" t="s">
        <v>81</v>
      </c>
      <c r="W9" s="11">
        <v>175</v>
      </c>
      <c r="X9" s="11">
        <v>200</v>
      </c>
      <c r="Y9" s="4">
        <v>60</v>
      </c>
      <c r="Z9" s="4">
        <v>70</v>
      </c>
      <c r="AA9" s="4">
        <v>100</v>
      </c>
      <c r="AB9" s="4">
        <f aca="true" t="shared" si="2" ref="AB9:AB18">(SUM(W9:AA9)-(MIN(W9:AA9)))</f>
        <v>545</v>
      </c>
      <c r="AC9" s="2"/>
      <c r="AD9" s="11" t="s">
        <v>89</v>
      </c>
      <c r="AE9" s="11" t="s">
        <v>56</v>
      </c>
      <c r="AF9" s="11">
        <v>140</v>
      </c>
      <c r="AG9" s="11">
        <v>175</v>
      </c>
      <c r="AH9" s="4">
        <v>0</v>
      </c>
      <c r="AI9" s="4">
        <v>0</v>
      </c>
      <c r="AJ9" s="4">
        <v>0</v>
      </c>
      <c r="AK9" s="4">
        <f aca="true" t="shared" si="3" ref="AK9:AK16">(SUM(AF9:AJ9)-(MIN(AF9:AJ9)))</f>
        <v>315</v>
      </c>
      <c r="AL9" s="2"/>
    </row>
    <row r="10" spans="2:38" ht="15">
      <c r="B10" t="s">
        <v>40</v>
      </c>
      <c r="C10" t="s">
        <v>41</v>
      </c>
      <c r="D10">
        <v>176</v>
      </c>
      <c r="E10" s="3">
        <v>160</v>
      </c>
      <c r="F10" s="4">
        <v>300</v>
      </c>
      <c r="G10" s="4">
        <v>0</v>
      </c>
      <c r="H10" s="5">
        <v>120</v>
      </c>
      <c r="I10" s="4">
        <f t="shared" si="0"/>
        <v>756</v>
      </c>
      <c r="J10" s="4"/>
      <c r="K10" s="11" t="s">
        <v>55</v>
      </c>
      <c r="L10" s="11" t="s">
        <v>56</v>
      </c>
      <c r="M10" s="4"/>
      <c r="N10" s="11">
        <v>325</v>
      </c>
      <c r="O10" s="11">
        <v>350</v>
      </c>
      <c r="P10" s="4">
        <v>0</v>
      </c>
      <c r="Q10" s="4">
        <v>88</v>
      </c>
      <c r="R10" s="4">
        <v>0</v>
      </c>
      <c r="S10" s="12">
        <f t="shared" si="1"/>
        <v>763</v>
      </c>
      <c r="T10" s="8"/>
      <c r="U10" s="9" t="s">
        <v>84</v>
      </c>
      <c r="V10" s="10" t="s">
        <v>85</v>
      </c>
      <c r="W10" s="11">
        <v>98</v>
      </c>
      <c r="X10" s="11">
        <v>120</v>
      </c>
      <c r="Y10" s="4">
        <v>125</v>
      </c>
      <c r="Z10" s="4">
        <v>100</v>
      </c>
      <c r="AA10" s="4">
        <v>80</v>
      </c>
      <c r="AB10" s="4">
        <f t="shared" si="2"/>
        <v>443</v>
      </c>
      <c r="AC10" s="2"/>
      <c r="AD10" s="11" t="s">
        <v>96</v>
      </c>
      <c r="AE10" s="11" t="s">
        <v>97</v>
      </c>
      <c r="AF10" s="11">
        <v>70</v>
      </c>
      <c r="AG10" s="11">
        <v>84</v>
      </c>
      <c r="AH10" s="4">
        <v>25</v>
      </c>
      <c r="AI10" s="4">
        <v>40</v>
      </c>
      <c r="AJ10" s="4">
        <v>64</v>
      </c>
      <c r="AK10" s="4">
        <f t="shared" si="3"/>
        <v>258</v>
      </c>
      <c r="AL10" s="2"/>
    </row>
    <row r="11" spans="2:38" ht="15">
      <c r="B11" t="s">
        <v>46</v>
      </c>
      <c r="C11" t="s">
        <v>32</v>
      </c>
      <c r="D11">
        <v>99</v>
      </c>
      <c r="E11" s="3">
        <v>120</v>
      </c>
      <c r="F11" s="4">
        <v>144</v>
      </c>
      <c r="G11" s="4">
        <v>192</v>
      </c>
      <c r="H11" s="5">
        <v>96</v>
      </c>
      <c r="I11" s="4">
        <f t="shared" si="0"/>
        <v>555</v>
      </c>
      <c r="J11" s="4"/>
      <c r="K11" s="11" t="s">
        <v>59</v>
      </c>
      <c r="L11" s="11" t="s">
        <v>60</v>
      </c>
      <c r="M11" s="4"/>
      <c r="N11" s="11">
        <v>208</v>
      </c>
      <c r="O11" s="11">
        <v>168</v>
      </c>
      <c r="P11" s="4">
        <v>140</v>
      </c>
      <c r="Q11" s="4">
        <v>154</v>
      </c>
      <c r="R11" s="4">
        <v>0</v>
      </c>
      <c r="S11" s="12">
        <f t="shared" si="1"/>
        <v>670</v>
      </c>
      <c r="T11" s="8"/>
      <c r="U11" s="9" t="s">
        <v>86</v>
      </c>
      <c r="V11" s="10" t="s">
        <v>87</v>
      </c>
      <c r="W11" s="11">
        <v>84</v>
      </c>
      <c r="X11" s="11">
        <v>160</v>
      </c>
      <c r="Y11" s="4">
        <v>70</v>
      </c>
      <c r="Z11" s="4">
        <v>0</v>
      </c>
      <c r="AA11" s="4">
        <v>0</v>
      </c>
      <c r="AB11" s="4">
        <f t="shared" si="2"/>
        <v>314</v>
      </c>
      <c r="AC11" s="2"/>
      <c r="AD11" s="11" t="s">
        <v>92</v>
      </c>
      <c r="AE11" s="11" t="s">
        <v>93</v>
      </c>
      <c r="AF11" s="11">
        <v>98</v>
      </c>
      <c r="AG11" s="11">
        <v>112</v>
      </c>
      <c r="AH11" s="4">
        <v>0</v>
      </c>
      <c r="AI11" s="4">
        <v>0</v>
      </c>
      <c r="AJ11" s="4">
        <v>80</v>
      </c>
      <c r="AK11" s="4">
        <f t="shared" si="3"/>
        <v>290</v>
      </c>
      <c r="AL11" s="2"/>
    </row>
    <row r="12" spans="2:38" ht="15">
      <c r="B12" t="s">
        <v>44</v>
      </c>
      <c r="C12" t="s">
        <v>45</v>
      </c>
      <c r="D12">
        <v>132</v>
      </c>
      <c r="F12" s="4">
        <v>168</v>
      </c>
      <c r="G12" s="4">
        <v>168</v>
      </c>
      <c r="H12" s="5">
        <v>0</v>
      </c>
      <c r="I12" s="4">
        <f t="shared" si="0"/>
        <v>468</v>
      </c>
      <c r="J12" s="4"/>
      <c r="K12" s="11" t="s">
        <v>61</v>
      </c>
      <c r="L12" s="11" t="s">
        <v>62</v>
      </c>
      <c r="M12" s="4"/>
      <c r="N12" s="11">
        <v>182</v>
      </c>
      <c r="O12" s="11">
        <v>126</v>
      </c>
      <c r="P12" s="4">
        <v>200</v>
      </c>
      <c r="Q12" s="4">
        <v>0</v>
      </c>
      <c r="R12" s="4">
        <v>96</v>
      </c>
      <c r="S12" s="12">
        <f t="shared" si="1"/>
        <v>604</v>
      </c>
      <c r="T12" s="8"/>
      <c r="U12" s="9" t="s">
        <v>57</v>
      </c>
      <c r="V12" s="10" t="s">
        <v>75</v>
      </c>
      <c r="W12" s="11">
        <v>63</v>
      </c>
      <c r="X12" s="11">
        <v>100</v>
      </c>
      <c r="Y12" s="4">
        <v>80</v>
      </c>
      <c r="Z12" s="4">
        <v>60</v>
      </c>
      <c r="AA12" s="4">
        <v>0</v>
      </c>
      <c r="AB12" s="4">
        <f t="shared" si="2"/>
        <v>303</v>
      </c>
      <c r="AC12" s="2"/>
      <c r="AD12" s="11" t="s">
        <v>94</v>
      </c>
      <c r="AE12" s="11" t="s">
        <v>95</v>
      </c>
      <c r="AF12" s="11">
        <v>84</v>
      </c>
      <c r="AG12" s="11">
        <v>98</v>
      </c>
      <c r="AH12" s="4">
        <v>0</v>
      </c>
      <c r="AI12" s="4">
        <v>0</v>
      </c>
      <c r="AJ12" s="11">
        <v>0</v>
      </c>
      <c r="AK12" s="4">
        <f t="shared" si="3"/>
        <v>182</v>
      </c>
      <c r="AL12" s="2"/>
    </row>
    <row r="13" spans="2:38" ht="15">
      <c r="B13" t="s">
        <v>42</v>
      </c>
      <c r="C13" t="s">
        <v>43</v>
      </c>
      <c r="D13">
        <v>154</v>
      </c>
      <c r="E13" s="3">
        <v>100</v>
      </c>
      <c r="F13" s="4">
        <v>72</v>
      </c>
      <c r="G13" s="4">
        <v>120</v>
      </c>
      <c r="H13" s="5">
        <v>0</v>
      </c>
      <c r="I13" s="4">
        <f t="shared" si="0"/>
        <v>446</v>
      </c>
      <c r="J13" s="4"/>
      <c r="K13" s="11" t="s">
        <v>74</v>
      </c>
      <c r="L13" s="11" t="s">
        <v>75</v>
      </c>
      <c r="M13" s="4"/>
      <c r="N13" s="11">
        <v>65</v>
      </c>
      <c r="O13" s="11">
        <v>112</v>
      </c>
      <c r="P13" s="4">
        <v>90</v>
      </c>
      <c r="Q13" s="4">
        <v>132</v>
      </c>
      <c r="R13" s="4">
        <v>84</v>
      </c>
      <c r="S13" s="12">
        <f t="shared" si="1"/>
        <v>418</v>
      </c>
      <c r="T13" s="8"/>
      <c r="U13" s="9" t="s">
        <v>55</v>
      </c>
      <c r="V13" s="3" t="s">
        <v>82</v>
      </c>
      <c r="W13" s="11">
        <v>140</v>
      </c>
      <c r="X13" s="11">
        <v>140</v>
      </c>
      <c r="Y13" s="4">
        <v>0</v>
      </c>
      <c r="Z13" s="4">
        <v>0</v>
      </c>
      <c r="AA13" s="4">
        <v>0</v>
      </c>
      <c r="AB13" s="4">
        <f t="shared" si="2"/>
        <v>280</v>
      </c>
      <c r="AC13" s="2"/>
      <c r="AD13" s="11" t="s">
        <v>78</v>
      </c>
      <c r="AE13" s="11" t="s">
        <v>98</v>
      </c>
      <c r="AF13" s="11">
        <v>63</v>
      </c>
      <c r="AG13" s="11">
        <v>63</v>
      </c>
      <c r="AH13" s="4">
        <v>0</v>
      </c>
      <c r="AI13" s="4">
        <v>0</v>
      </c>
      <c r="AJ13" s="4">
        <v>0</v>
      </c>
      <c r="AK13" s="4">
        <f t="shared" si="3"/>
        <v>126</v>
      </c>
      <c r="AL13" s="2"/>
    </row>
    <row r="14" spans="2:37" ht="15">
      <c r="B14" t="s">
        <v>46</v>
      </c>
      <c r="C14" t="s">
        <v>47</v>
      </c>
      <c r="D14">
        <v>110</v>
      </c>
      <c r="E14" s="3">
        <v>140</v>
      </c>
      <c r="F14" s="4"/>
      <c r="G14" s="4">
        <v>144</v>
      </c>
      <c r="H14" s="5">
        <v>0</v>
      </c>
      <c r="I14" s="4">
        <f t="shared" si="0"/>
        <v>394</v>
      </c>
      <c r="J14" s="4"/>
      <c r="K14" s="11" t="s">
        <v>70</v>
      </c>
      <c r="L14" s="11" t="s">
        <v>71</v>
      </c>
      <c r="M14" s="4"/>
      <c r="N14" s="11">
        <v>91</v>
      </c>
      <c r="O14" s="11">
        <v>98</v>
      </c>
      <c r="P14" s="4">
        <v>100</v>
      </c>
      <c r="Q14" s="4">
        <v>99</v>
      </c>
      <c r="R14" s="4">
        <v>72</v>
      </c>
      <c r="S14" s="12">
        <f t="shared" si="1"/>
        <v>388</v>
      </c>
      <c r="T14" s="8"/>
      <c r="U14" s="9" t="s">
        <v>38</v>
      </c>
      <c r="V14" s="10" t="s">
        <v>88</v>
      </c>
      <c r="W14" s="11">
        <v>70</v>
      </c>
      <c r="X14" s="11">
        <v>80</v>
      </c>
      <c r="Y14" s="4">
        <v>0</v>
      </c>
      <c r="Z14" s="4">
        <v>0</v>
      </c>
      <c r="AA14" s="4">
        <v>0</v>
      </c>
      <c r="AB14" s="4">
        <f t="shared" si="2"/>
        <v>150</v>
      </c>
      <c r="AC14" s="2"/>
      <c r="AD14" s="11" t="s">
        <v>90</v>
      </c>
      <c r="AE14" s="11" t="s">
        <v>91</v>
      </c>
      <c r="AF14" s="11">
        <v>112</v>
      </c>
      <c r="AG14" s="11">
        <v>0</v>
      </c>
      <c r="AH14" s="4">
        <v>0</v>
      </c>
      <c r="AI14" s="4">
        <v>0</v>
      </c>
      <c r="AJ14" s="11">
        <v>0</v>
      </c>
      <c r="AK14" s="4">
        <f t="shared" si="3"/>
        <v>112</v>
      </c>
    </row>
    <row r="15" spans="2:37" ht="15">
      <c r="B15" t="s">
        <v>38</v>
      </c>
      <c r="C15" t="s">
        <v>48</v>
      </c>
      <c r="D15">
        <v>88</v>
      </c>
      <c r="E15" s="3">
        <v>90</v>
      </c>
      <c r="F15" s="4">
        <v>96</v>
      </c>
      <c r="G15" s="4">
        <v>108</v>
      </c>
      <c r="H15" s="5">
        <v>0</v>
      </c>
      <c r="I15" s="4">
        <f t="shared" si="0"/>
        <v>382</v>
      </c>
      <c r="J15" s="4"/>
      <c r="K15" s="11" t="s">
        <v>263</v>
      </c>
      <c r="L15" s="11" t="s">
        <v>264</v>
      </c>
      <c r="M15" s="11"/>
      <c r="N15" s="11">
        <v>0</v>
      </c>
      <c r="O15" s="11">
        <v>0</v>
      </c>
      <c r="P15" s="4">
        <v>0</v>
      </c>
      <c r="Q15" s="11">
        <v>220</v>
      </c>
      <c r="R15" s="11">
        <v>120</v>
      </c>
      <c r="S15" s="12">
        <f t="shared" si="1"/>
        <v>340</v>
      </c>
      <c r="T15" s="8"/>
      <c r="U15" s="9" t="s">
        <v>63</v>
      </c>
      <c r="V15" s="10" t="s">
        <v>199</v>
      </c>
      <c r="W15" s="11">
        <v>0</v>
      </c>
      <c r="X15" s="11">
        <v>90</v>
      </c>
      <c r="Y15" s="4">
        <v>0</v>
      </c>
      <c r="Z15" s="4">
        <v>0</v>
      </c>
      <c r="AA15" s="4">
        <v>0</v>
      </c>
      <c r="AB15" s="4">
        <f t="shared" si="2"/>
        <v>90</v>
      </c>
      <c r="AC15" s="2"/>
      <c r="AD15" s="11" t="s">
        <v>203</v>
      </c>
      <c r="AE15" s="11" t="s">
        <v>195</v>
      </c>
      <c r="AF15" s="11">
        <v>0</v>
      </c>
      <c r="AG15" s="11">
        <v>70</v>
      </c>
      <c r="AH15" s="4">
        <v>0</v>
      </c>
      <c r="AI15" s="4">
        <v>0</v>
      </c>
      <c r="AJ15" s="4">
        <v>0</v>
      </c>
      <c r="AK15" s="4">
        <f t="shared" si="3"/>
        <v>70</v>
      </c>
    </row>
    <row r="16" spans="2:37" ht="15">
      <c r="B16" t="s">
        <v>53</v>
      </c>
      <c r="C16" t="s">
        <v>54</v>
      </c>
      <c r="D16">
        <v>55</v>
      </c>
      <c r="E16" s="3">
        <v>80</v>
      </c>
      <c r="F16" s="4">
        <v>48</v>
      </c>
      <c r="G16" s="4">
        <v>60</v>
      </c>
      <c r="H16" s="5">
        <v>60</v>
      </c>
      <c r="I16" s="4">
        <f t="shared" si="0"/>
        <v>255</v>
      </c>
      <c r="J16" s="4"/>
      <c r="K16" s="11" t="s">
        <v>168</v>
      </c>
      <c r="L16" s="11" t="s">
        <v>169</v>
      </c>
      <c r="M16" s="4"/>
      <c r="N16" s="11">
        <v>0</v>
      </c>
      <c r="O16" s="11">
        <v>196</v>
      </c>
      <c r="P16" s="4">
        <v>120</v>
      </c>
      <c r="Q16" s="11">
        <v>0</v>
      </c>
      <c r="R16" s="11">
        <v>0</v>
      </c>
      <c r="S16" s="12">
        <f t="shared" si="1"/>
        <v>316</v>
      </c>
      <c r="T16" s="8"/>
      <c r="U16" s="9" t="s">
        <v>200</v>
      </c>
      <c r="V16" s="10" t="s">
        <v>201</v>
      </c>
      <c r="W16" s="11">
        <v>0</v>
      </c>
      <c r="X16" s="11">
        <v>70</v>
      </c>
      <c r="Y16" s="4">
        <v>0</v>
      </c>
      <c r="Z16" s="4">
        <v>0</v>
      </c>
      <c r="AA16" s="4">
        <v>0</v>
      </c>
      <c r="AB16" s="4">
        <f t="shared" si="2"/>
        <v>70</v>
      </c>
      <c r="AC16" s="2"/>
      <c r="AD16" s="11" t="s">
        <v>282</v>
      </c>
      <c r="AE16" s="11" t="s">
        <v>283</v>
      </c>
      <c r="AF16" s="11">
        <v>0</v>
      </c>
      <c r="AG16" s="11">
        <v>0</v>
      </c>
      <c r="AH16" s="4">
        <v>0</v>
      </c>
      <c r="AI16" s="4">
        <v>0</v>
      </c>
      <c r="AJ16" s="11">
        <v>56</v>
      </c>
      <c r="AK16" s="4">
        <f t="shared" si="3"/>
        <v>56</v>
      </c>
    </row>
    <row r="17" spans="2:36" ht="15">
      <c r="B17" t="s">
        <v>74</v>
      </c>
      <c r="C17" t="s">
        <v>254</v>
      </c>
      <c r="D17">
        <v>0</v>
      </c>
      <c r="E17" s="3">
        <v>0</v>
      </c>
      <c r="F17" s="4">
        <v>120</v>
      </c>
      <c r="G17" s="4">
        <v>96</v>
      </c>
      <c r="H17" s="5">
        <v>0</v>
      </c>
      <c r="I17" s="4">
        <f t="shared" si="0"/>
        <v>216</v>
      </c>
      <c r="J17" s="4"/>
      <c r="K17" s="11" t="s">
        <v>72</v>
      </c>
      <c r="L17" s="11" t="s">
        <v>73</v>
      </c>
      <c r="M17" s="4"/>
      <c r="N17" s="11">
        <v>78</v>
      </c>
      <c r="O17" s="11">
        <v>84</v>
      </c>
      <c r="P17" s="4">
        <v>80</v>
      </c>
      <c r="Q17" s="4">
        <v>66</v>
      </c>
      <c r="R17" s="4">
        <v>60</v>
      </c>
      <c r="S17" s="12">
        <f t="shared" si="1"/>
        <v>308</v>
      </c>
      <c r="T17" s="8"/>
      <c r="U17" s="9" t="s">
        <v>168</v>
      </c>
      <c r="V17" s="10" t="s">
        <v>202</v>
      </c>
      <c r="W17" s="11">
        <v>0</v>
      </c>
      <c r="X17" s="11">
        <v>60</v>
      </c>
      <c r="Y17" s="4">
        <v>0</v>
      </c>
      <c r="Z17" s="4">
        <v>0</v>
      </c>
      <c r="AA17" s="4">
        <v>0</v>
      </c>
      <c r="AB17" s="4">
        <f t="shared" si="2"/>
        <v>60</v>
      </c>
      <c r="AC17" s="2"/>
      <c r="AD17" s="4"/>
      <c r="AE17" s="4"/>
      <c r="AF17" s="11"/>
      <c r="AG17" s="11"/>
      <c r="AH17" s="11"/>
      <c r="AI17" s="11"/>
      <c r="AJ17" s="11"/>
    </row>
    <row r="18" spans="2:30" ht="15">
      <c r="B18" t="s">
        <v>204</v>
      </c>
      <c r="C18" t="s">
        <v>148</v>
      </c>
      <c r="D18">
        <v>0</v>
      </c>
      <c r="E18" s="3">
        <v>0</v>
      </c>
      <c r="F18" s="11">
        <v>108</v>
      </c>
      <c r="G18" s="4">
        <v>84</v>
      </c>
      <c r="H18" s="5">
        <v>0</v>
      </c>
      <c r="I18" s="4">
        <f t="shared" si="0"/>
        <v>192</v>
      </c>
      <c r="J18" s="4"/>
      <c r="K18" s="11" t="s">
        <v>65</v>
      </c>
      <c r="L18" s="11" t="s">
        <v>66</v>
      </c>
      <c r="M18" s="4"/>
      <c r="N18" s="11">
        <v>130</v>
      </c>
      <c r="O18" s="11">
        <v>0</v>
      </c>
      <c r="P18" s="4">
        <v>60</v>
      </c>
      <c r="Q18" s="4">
        <v>0</v>
      </c>
      <c r="R18" s="4">
        <v>0</v>
      </c>
      <c r="S18" s="12">
        <f t="shared" si="1"/>
        <v>190</v>
      </c>
      <c r="T18" s="8"/>
      <c r="U18" s="9" t="s">
        <v>179</v>
      </c>
      <c r="V18" s="10" t="s">
        <v>268</v>
      </c>
      <c r="W18" s="11">
        <v>0</v>
      </c>
      <c r="X18" s="11">
        <v>0</v>
      </c>
      <c r="Y18" s="4">
        <v>0</v>
      </c>
      <c r="Z18" s="4">
        <v>125</v>
      </c>
      <c r="AA18" s="4">
        <v>0</v>
      </c>
      <c r="AB18" s="4">
        <f t="shared" si="2"/>
        <v>125</v>
      </c>
      <c r="AC18" s="2"/>
      <c r="AD18" s="2"/>
    </row>
    <row r="19" spans="2:30" ht="15">
      <c r="B19" t="s">
        <v>57</v>
      </c>
      <c r="C19" t="s">
        <v>255</v>
      </c>
      <c r="D19">
        <v>0</v>
      </c>
      <c r="E19" s="3">
        <v>0</v>
      </c>
      <c r="F19" s="11">
        <v>84</v>
      </c>
      <c r="G19" s="4">
        <v>0</v>
      </c>
      <c r="H19" s="5">
        <v>0</v>
      </c>
      <c r="I19" s="4">
        <f t="shared" si="0"/>
        <v>84</v>
      </c>
      <c r="J19" s="5"/>
      <c r="K19" s="11" t="s">
        <v>197</v>
      </c>
      <c r="L19" s="11" t="s">
        <v>265</v>
      </c>
      <c r="M19" s="11"/>
      <c r="N19" s="11">
        <v>0</v>
      </c>
      <c r="O19" s="11">
        <v>70</v>
      </c>
      <c r="P19" s="4">
        <v>0</v>
      </c>
      <c r="Q19" s="11">
        <v>110</v>
      </c>
      <c r="R19" s="11">
        <v>0</v>
      </c>
      <c r="S19" s="12">
        <f t="shared" si="1"/>
        <v>180</v>
      </c>
      <c r="U19" s="3"/>
      <c r="V19" s="3"/>
      <c r="W19" s="11"/>
      <c r="X19" s="11"/>
      <c r="Y19" s="4"/>
      <c r="Z19" s="4"/>
      <c r="AA19" s="4"/>
      <c r="AB19" s="2"/>
      <c r="AC19" s="2"/>
      <c r="AD19" s="2"/>
    </row>
    <row r="20" spans="2:30" ht="15">
      <c r="B20" t="s">
        <v>49</v>
      </c>
      <c r="C20" t="s">
        <v>50</v>
      </c>
      <c r="D20">
        <v>77</v>
      </c>
      <c r="E20" s="3">
        <v>0</v>
      </c>
      <c r="F20" s="4">
        <v>0</v>
      </c>
      <c r="G20" s="5">
        <v>0</v>
      </c>
      <c r="H20" s="5">
        <v>84</v>
      </c>
      <c r="I20" s="4">
        <f t="shared" si="0"/>
        <v>161</v>
      </c>
      <c r="J20" s="5"/>
      <c r="K20" s="11" t="s">
        <v>31</v>
      </c>
      <c r="L20" s="11" t="s">
        <v>69</v>
      </c>
      <c r="M20" s="4"/>
      <c r="N20" s="11">
        <v>104</v>
      </c>
      <c r="O20" s="11">
        <v>0</v>
      </c>
      <c r="P20" s="4">
        <v>70</v>
      </c>
      <c r="Q20" s="4">
        <v>0</v>
      </c>
      <c r="R20" s="4">
        <v>0</v>
      </c>
      <c r="S20" s="12">
        <f t="shared" si="1"/>
        <v>174</v>
      </c>
      <c r="U20" s="3"/>
      <c r="V20" s="3"/>
      <c r="W20" s="3"/>
      <c r="Y20" s="5"/>
      <c r="Z20" s="5"/>
      <c r="AA20" s="5"/>
      <c r="AB20" s="2"/>
      <c r="AC20" s="2"/>
      <c r="AD20" s="2"/>
    </row>
    <row r="21" spans="2:19" ht="15">
      <c r="B21" t="s">
        <v>259</v>
      </c>
      <c r="C21" t="s">
        <v>260</v>
      </c>
      <c r="D21">
        <v>0</v>
      </c>
      <c r="E21" s="3">
        <v>0</v>
      </c>
      <c r="F21" s="4">
        <v>0</v>
      </c>
      <c r="G21">
        <v>72</v>
      </c>
      <c r="H21" s="5">
        <v>72</v>
      </c>
      <c r="I21" s="4">
        <f t="shared" si="0"/>
        <v>144</v>
      </c>
      <c r="J21" s="5"/>
      <c r="K21" s="11" t="s">
        <v>67</v>
      </c>
      <c r="L21" s="11" t="s">
        <v>68</v>
      </c>
      <c r="M21" s="4"/>
      <c r="N21" s="11">
        <v>117</v>
      </c>
      <c r="O21" s="11">
        <v>56</v>
      </c>
      <c r="P21" s="4">
        <v>0</v>
      </c>
      <c r="Q21" s="4">
        <v>0</v>
      </c>
      <c r="R21" s="4">
        <v>0</v>
      </c>
      <c r="S21" s="12">
        <f t="shared" si="1"/>
        <v>173</v>
      </c>
    </row>
    <row r="22" spans="2:19" ht="15">
      <c r="B22" t="s">
        <v>191</v>
      </c>
      <c r="C22" t="s">
        <v>192</v>
      </c>
      <c r="D22">
        <v>0</v>
      </c>
      <c r="E22" s="3">
        <v>70</v>
      </c>
      <c r="F22" s="4">
        <v>0</v>
      </c>
      <c r="G22" s="5">
        <v>0</v>
      </c>
      <c r="H22" s="5">
        <v>0</v>
      </c>
      <c r="I22" s="4">
        <f t="shared" si="0"/>
        <v>70</v>
      </c>
      <c r="K22" s="11" t="s">
        <v>196</v>
      </c>
      <c r="L22" s="11" t="s">
        <v>195</v>
      </c>
      <c r="M22" s="11"/>
      <c r="N22" s="11">
        <v>0</v>
      </c>
      <c r="O22" s="11">
        <v>140</v>
      </c>
      <c r="P22" s="11">
        <v>0</v>
      </c>
      <c r="Q22" s="4">
        <v>0</v>
      </c>
      <c r="R22" s="11">
        <v>0</v>
      </c>
      <c r="S22" s="12">
        <f t="shared" si="1"/>
        <v>140</v>
      </c>
    </row>
    <row r="23" spans="2:19" ht="15">
      <c r="B23" t="s">
        <v>51</v>
      </c>
      <c r="C23" t="s">
        <v>52</v>
      </c>
      <c r="D23">
        <v>66</v>
      </c>
      <c r="E23" s="3">
        <v>0</v>
      </c>
      <c r="F23" s="4">
        <v>0</v>
      </c>
      <c r="G23" s="4">
        <v>0</v>
      </c>
      <c r="H23" s="5">
        <v>0</v>
      </c>
      <c r="I23" s="4">
        <f t="shared" si="0"/>
        <v>66</v>
      </c>
      <c r="K23" s="11" t="s">
        <v>78</v>
      </c>
      <c r="L23" s="11" t="s">
        <v>79</v>
      </c>
      <c r="M23" s="4"/>
      <c r="N23" s="11">
        <v>39</v>
      </c>
      <c r="O23" s="11">
        <v>28</v>
      </c>
      <c r="P23" s="4">
        <v>0</v>
      </c>
      <c r="Q23" s="11">
        <v>55</v>
      </c>
      <c r="R23" s="11">
        <v>0</v>
      </c>
      <c r="S23" s="12">
        <f t="shared" si="1"/>
        <v>122</v>
      </c>
    </row>
    <row r="24" spans="2:19" ht="15">
      <c r="B24" t="s">
        <v>193</v>
      </c>
      <c r="C24" t="s">
        <v>194</v>
      </c>
      <c r="D24">
        <v>0</v>
      </c>
      <c r="E24" s="3">
        <v>60</v>
      </c>
      <c r="F24" s="4">
        <v>0</v>
      </c>
      <c r="G24" s="5">
        <v>0</v>
      </c>
      <c r="H24" s="5">
        <v>0</v>
      </c>
      <c r="I24" s="4">
        <f t="shared" si="0"/>
        <v>60</v>
      </c>
      <c r="K24" s="11" t="s">
        <v>266</v>
      </c>
      <c r="L24" s="11" t="s">
        <v>267</v>
      </c>
      <c r="M24" s="11"/>
      <c r="N24" s="11">
        <v>0</v>
      </c>
      <c r="O24" s="11">
        <v>0</v>
      </c>
      <c r="P24" s="4">
        <v>0</v>
      </c>
      <c r="Q24" s="11">
        <v>77</v>
      </c>
      <c r="R24" s="11">
        <v>0</v>
      </c>
      <c r="S24" s="12">
        <f t="shared" si="1"/>
        <v>77</v>
      </c>
    </row>
    <row r="25" spans="2:19" ht="15">
      <c r="B25" t="s">
        <v>256</v>
      </c>
      <c r="C25" t="s">
        <v>257</v>
      </c>
      <c r="D25">
        <v>0</v>
      </c>
      <c r="E25" s="3">
        <v>0</v>
      </c>
      <c r="F25" s="4">
        <v>60</v>
      </c>
      <c r="G25" s="5">
        <v>0</v>
      </c>
      <c r="H25" s="5">
        <v>0</v>
      </c>
      <c r="I25" s="4">
        <f t="shared" si="0"/>
        <v>60</v>
      </c>
      <c r="K25" s="11" t="s">
        <v>76</v>
      </c>
      <c r="L25" s="11" t="s">
        <v>77</v>
      </c>
      <c r="M25" s="4"/>
      <c r="N25" s="11">
        <v>52</v>
      </c>
      <c r="O25" s="11">
        <v>0</v>
      </c>
      <c r="P25" s="11">
        <v>0</v>
      </c>
      <c r="Q25" s="11">
        <v>0</v>
      </c>
      <c r="R25" s="11">
        <v>0</v>
      </c>
      <c r="S25" s="12">
        <f t="shared" si="1"/>
        <v>52</v>
      </c>
    </row>
    <row r="26" spans="2:22" ht="15">
      <c r="B26" t="s">
        <v>261</v>
      </c>
      <c r="C26" s="2" t="s">
        <v>262</v>
      </c>
      <c r="D26">
        <v>0</v>
      </c>
      <c r="E26" s="3">
        <v>0</v>
      </c>
      <c r="F26" s="4">
        <v>0</v>
      </c>
      <c r="G26">
        <v>48</v>
      </c>
      <c r="H26" s="5">
        <v>0</v>
      </c>
      <c r="I26" s="4">
        <f t="shared" si="0"/>
        <v>48</v>
      </c>
      <c r="K26" s="11" t="s">
        <v>38</v>
      </c>
      <c r="L26" s="11" t="s">
        <v>198</v>
      </c>
      <c r="M26" s="11"/>
      <c r="N26" s="11">
        <v>0</v>
      </c>
      <c r="O26" s="11">
        <v>42</v>
      </c>
      <c r="P26" s="4">
        <v>0</v>
      </c>
      <c r="Q26" s="11">
        <v>0</v>
      </c>
      <c r="R26" s="11">
        <v>0</v>
      </c>
      <c r="S26" s="12">
        <f t="shared" si="1"/>
        <v>42</v>
      </c>
      <c r="V26" s="2"/>
    </row>
    <row r="27" spans="9:19" ht="15">
      <c r="I27" s="4"/>
      <c r="K27" s="11"/>
      <c r="L27" s="11"/>
      <c r="M27" s="11"/>
      <c r="N27" s="11"/>
      <c r="O27" s="11"/>
      <c r="P27" s="11"/>
      <c r="Q27" s="11"/>
      <c r="R27" s="11"/>
      <c r="S27" s="4"/>
    </row>
    <row r="28" ht="15">
      <c r="I28" s="4"/>
    </row>
    <row r="35" ht="15">
      <c r="C35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B1">
      <selection activeCell="Q7" sqref="Q7"/>
    </sheetView>
  </sheetViews>
  <sheetFormatPr defaultColWidth="9.140625" defaultRowHeight="15"/>
  <cols>
    <col min="1" max="1" width="35.7109375" style="0" customWidth="1"/>
    <col min="2" max="2" width="18.421875" style="0" customWidth="1"/>
    <col min="3" max="3" width="12.421875" style="0" customWidth="1"/>
    <col min="4" max="4" width="11.7109375" style="0" customWidth="1"/>
    <col min="5" max="5" width="12.140625" style="0" customWidth="1"/>
    <col min="9" max="9" width="9.8515625" style="0" customWidth="1"/>
    <col min="10" max="10" width="18.28125" style="0" customWidth="1"/>
    <col min="11" max="11" width="17.28125" style="0" customWidth="1"/>
    <col min="12" max="12" width="36.7109375" style="0" customWidth="1"/>
    <col min="13" max="13" width="29.28125" style="0" customWidth="1"/>
    <col min="14" max="14" width="21.421875" style="0" customWidth="1"/>
    <col min="19" max="19" width="9.28125" style="0" customWidth="1"/>
    <col min="20" max="20" width="16.57421875" style="0" customWidth="1"/>
  </cols>
  <sheetData>
    <row r="1" spans="1:12" ht="15">
      <c r="A1" t="s">
        <v>34</v>
      </c>
      <c r="L1" t="s">
        <v>34</v>
      </c>
    </row>
    <row r="2" spans="1:12" ht="15">
      <c r="A2" t="s">
        <v>25</v>
      </c>
      <c r="L2" t="s">
        <v>25</v>
      </c>
    </row>
    <row r="3" spans="1:14" ht="15">
      <c r="A3" s="2"/>
      <c r="B3" s="2" t="s">
        <v>36</v>
      </c>
      <c r="C3" s="2"/>
      <c r="D3" s="2"/>
      <c r="M3" t="s">
        <v>35</v>
      </c>
      <c r="N3" s="2"/>
    </row>
    <row r="4" spans="3:20" ht="15">
      <c r="C4" s="2"/>
      <c r="D4" s="2"/>
      <c r="E4" t="s">
        <v>2</v>
      </c>
      <c r="F4" t="s">
        <v>3</v>
      </c>
      <c r="G4" t="s">
        <v>5</v>
      </c>
      <c r="H4" t="s">
        <v>6</v>
      </c>
      <c r="I4" t="s">
        <v>19</v>
      </c>
      <c r="J4" t="s">
        <v>8</v>
      </c>
      <c r="N4" s="2"/>
      <c r="O4" t="s">
        <v>2</v>
      </c>
      <c r="P4" t="s">
        <v>3</v>
      </c>
      <c r="Q4" t="s">
        <v>5</v>
      </c>
      <c r="R4" t="s">
        <v>6</v>
      </c>
      <c r="S4" t="s">
        <v>19</v>
      </c>
      <c r="T4" t="s">
        <v>8</v>
      </c>
    </row>
    <row r="5" spans="3:20" ht="15">
      <c r="C5" t="s">
        <v>74</v>
      </c>
      <c r="D5" t="s">
        <v>43</v>
      </c>
      <c r="E5" s="11">
        <v>125</v>
      </c>
      <c r="F5" s="6">
        <v>100</v>
      </c>
      <c r="G5" s="11">
        <v>175</v>
      </c>
      <c r="H5" s="11">
        <v>200</v>
      </c>
      <c r="I5" s="11">
        <v>150</v>
      </c>
      <c r="J5" s="4">
        <f aca="true" t="shared" si="0" ref="J5:J15">(SUM(E5:I5)-(MIN(E5:I5)))</f>
        <v>650</v>
      </c>
      <c r="O5" s="5"/>
      <c r="P5" s="5"/>
      <c r="Q5" s="5"/>
      <c r="R5" s="5"/>
      <c r="S5" s="4"/>
      <c r="T5" s="4"/>
    </row>
    <row r="6" spans="3:20" ht="15">
      <c r="C6" t="s">
        <v>141</v>
      </c>
      <c r="D6" t="s">
        <v>111</v>
      </c>
      <c r="E6" s="11">
        <v>80</v>
      </c>
      <c r="F6" s="6">
        <v>0</v>
      </c>
      <c r="G6" s="11">
        <v>140</v>
      </c>
      <c r="H6" s="11">
        <v>112</v>
      </c>
      <c r="I6" s="11">
        <v>84</v>
      </c>
      <c r="J6" s="4">
        <f t="shared" si="0"/>
        <v>416</v>
      </c>
      <c r="M6" t="s">
        <v>141</v>
      </c>
      <c r="N6" t="s">
        <v>111</v>
      </c>
      <c r="O6" s="4">
        <v>50</v>
      </c>
      <c r="P6" s="5">
        <v>0</v>
      </c>
      <c r="Q6" s="4">
        <v>50</v>
      </c>
      <c r="R6" s="11">
        <v>50</v>
      </c>
      <c r="S6" s="4">
        <v>50</v>
      </c>
      <c r="T6" s="4">
        <f>(SUM(O6:S6)-(MIN(O6:S6)))</f>
        <v>200</v>
      </c>
    </row>
    <row r="7" spans="3:20" ht="15">
      <c r="C7" t="s">
        <v>248</v>
      </c>
      <c r="D7" t="s">
        <v>249</v>
      </c>
      <c r="E7" s="6">
        <v>0</v>
      </c>
      <c r="F7" s="6">
        <v>0</v>
      </c>
      <c r="G7" s="11">
        <v>112</v>
      </c>
      <c r="H7" s="11">
        <v>128</v>
      </c>
      <c r="I7" s="11">
        <v>96</v>
      </c>
      <c r="J7" s="4">
        <f t="shared" si="0"/>
        <v>336</v>
      </c>
      <c r="M7" t="s">
        <v>142</v>
      </c>
      <c r="N7" t="s">
        <v>111</v>
      </c>
      <c r="O7" s="4">
        <v>40</v>
      </c>
      <c r="P7" s="5">
        <v>0</v>
      </c>
      <c r="Q7" s="5">
        <v>0</v>
      </c>
      <c r="R7" s="11">
        <v>40</v>
      </c>
      <c r="S7" s="4">
        <v>40</v>
      </c>
      <c r="T7" s="4">
        <f>(SUM(O7:S7)-(MIN(O7:S7)))</f>
        <v>120</v>
      </c>
    </row>
    <row r="8" spans="3:20" ht="15">
      <c r="C8" t="s">
        <v>204</v>
      </c>
      <c r="D8" t="s">
        <v>58</v>
      </c>
      <c r="E8" s="6">
        <v>0</v>
      </c>
      <c r="F8" s="11">
        <v>64</v>
      </c>
      <c r="G8" s="11">
        <v>84</v>
      </c>
      <c r="H8" s="11">
        <v>160</v>
      </c>
      <c r="I8" s="6">
        <v>0</v>
      </c>
      <c r="J8" s="4">
        <f t="shared" si="0"/>
        <v>308</v>
      </c>
      <c r="M8" t="s">
        <v>247</v>
      </c>
      <c r="N8" t="s">
        <v>32</v>
      </c>
      <c r="O8" s="5">
        <v>0</v>
      </c>
      <c r="P8" s="5">
        <v>0</v>
      </c>
      <c r="Q8" s="4">
        <v>40</v>
      </c>
      <c r="R8" s="5">
        <v>0</v>
      </c>
      <c r="S8" s="5">
        <v>0</v>
      </c>
      <c r="T8" s="4">
        <f>(SUM(O8:S8)-(MIN(O8:S8)))</f>
        <v>40</v>
      </c>
    </row>
    <row r="9" spans="3:20" ht="15">
      <c r="C9" t="s">
        <v>252</v>
      </c>
      <c r="D9" t="s">
        <v>253</v>
      </c>
      <c r="E9" s="6">
        <v>0</v>
      </c>
      <c r="F9" s="6">
        <v>0</v>
      </c>
      <c r="G9" s="11">
        <v>63</v>
      </c>
      <c r="H9" s="11">
        <v>96</v>
      </c>
      <c r="I9" s="11">
        <v>120</v>
      </c>
      <c r="J9" s="4">
        <f t="shared" si="0"/>
        <v>279</v>
      </c>
      <c r="O9" s="5"/>
      <c r="P9" s="5"/>
      <c r="Q9" s="5"/>
      <c r="R9" s="5"/>
      <c r="S9" s="5"/>
      <c r="T9" s="4"/>
    </row>
    <row r="10" spans="3:10" ht="15">
      <c r="C10" t="s">
        <v>139</v>
      </c>
      <c r="D10" t="s">
        <v>140</v>
      </c>
      <c r="E10" s="11">
        <v>100</v>
      </c>
      <c r="F10" s="11">
        <v>80</v>
      </c>
      <c r="G10" s="11">
        <v>98</v>
      </c>
      <c r="H10" s="6">
        <v>0</v>
      </c>
      <c r="I10" s="6">
        <v>0</v>
      </c>
      <c r="J10" s="4">
        <f t="shared" si="0"/>
        <v>278</v>
      </c>
    </row>
    <row r="11" spans="3:10" ht="15">
      <c r="C11" t="s">
        <v>142</v>
      </c>
      <c r="D11" t="s">
        <v>111</v>
      </c>
      <c r="E11" s="11">
        <v>70</v>
      </c>
      <c r="F11" s="11">
        <v>56</v>
      </c>
      <c r="G11" s="6">
        <v>0</v>
      </c>
      <c r="H11" s="11">
        <v>80</v>
      </c>
      <c r="I11" s="11">
        <v>72</v>
      </c>
      <c r="J11" s="4">
        <f t="shared" si="0"/>
        <v>278</v>
      </c>
    </row>
    <row r="12" spans="3:10" ht="15">
      <c r="C12" t="s">
        <v>271</v>
      </c>
      <c r="D12" t="s">
        <v>69</v>
      </c>
      <c r="E12" s="6">
        <v>0</v>
      </c>
      <c r="F12" s="6">
        <v>0</v>
      </c>
      <c r="G12" s="6">
        <v>0</v>
      </c>
      <c r="H12" s="11">
        <v>64</v>
      </c>
      <c r="I12" s="11">
        <v>60</v>
      </c>
      <c r="J12" s="4">
        <f t="shared" si="0"/>
        <v>124</v>
      </c>
    </row>
    <row r="13" spans="3:10" ht="15">
      <c r="C13" t="s">
        <v>269</v>
      </c>
      <c r="D13" t="s">
        <v>270</v>
      </c>
      <c r="E13" s="6">
        <v>0</v>
      </c>
      <c r="F13" s="6">
        <v>0</v>
      </c>
      <c r="G13" s="6">
        <v>0</v>
      </c>
      <c r="H13" s="11">
        <v>72</v>
      </c>
      <c r="I13" s="11">
        <v>0</v>
      </c>
      <c r="J13" s="4">
        <f t="shared" si="0"/>
        <v>72</v>
      </c>
    </row>
    <row r="14" spans="3:10" ht="15">
      <c r="C14" t="s">
        <v>250</v>
      </c>
      <c r="D14" t="s">
        <v>251</v>
      </c>
      <c r="E14" s="6">
        <v>0</v>
      </c>
      <c r="F14" s="6">
        <v>0</v>
      </c>
      <c r="G14" s="11">
        <v>70</v>
      </c>
      <c r="H14" s="6">
        <v>0</v>
      </c>
      <c r="I14" s="6">
        <v>0</v>
      </c>
      <c r="J14" s="4">
        <f t="shared" si="0"/>
        <v>70</v>
      </c>
    </row>
    <row r="15" spans="3:10" ht="15">
      <c r="C15" t="s">
        <v>143</v>
      </c>
      <c r="D15" t="s">
        <v>144</v>
      </c>
      <c r="E15" s="11">
        <v>60</v>
      </c>
      <c r="F15" s="6">
        <v>0</v>
      </c>
      <c r="G15" s="6">
        <v>0</v>
      </c>
      <c r="H15" s="6">
        <v>0</v>
      </c>
      <c r="I15" s="6">
        <v>0</v>
      </c>
      <c r="J15" s="4">
        <f t="shared" si="0"/>
        <v>60</v>
      </c>
    </row>
    <row r="16" spans="5:10" ht="15">
      <c r="E16" s="5"/>
      <c r="F16" s="5"/>
      <c r="G16" s="5"/>
      <c r="H16" s="5"/>
      <c r="I16" s="5"/>
      <c r="J16" s="4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0"/>
  <sheetViews>
    <sheetView zoomScalePageLayoutView="0" workbookViewId="0" topLeftCell="B1">
      <selection activeCell="H15" sqref="H15"/>
    </sheetView>
  </sheetViews>
  <sheetFormatPr defaultColWidth="9.140625" defaultRowHeight="15"/>
  <cols>
    <col min="1" max="1" width="32.57421875" style="0" customWidth="1"/>
    <col min="2" max="3" width="23.421875" style="0" customWidth="1"/>
    <col min="5" max="5" width="9.140625" style="3" customWidth="1"/>
    <col min="8" max="8" width="9.140625" style="0" customWidth="1"/>
    <col min="9" max="9" width="14.421875" style="0" customWidth="1"/>
    <col min="10" max="10" width="10.57421875" style="0" customWidth="1"/>
    <col min="11" max="12" width="21.00390625" style="0" customWidth="1"/>
    <col min="14" max="14" width="9.140625" style="3" customWidth="1"/>
    <col min="17" max="17" width="7.8515625" style="0" customWidth="1"/>
    <col min="18" max="18" width="16.28125" style="0" customWidth="1"/>
    <col min="20" max="20" width="17.00390625" style="0" customWidth="1"/>
    <col min="21" max="21" width="21.57421875" style="0" customWidth="1"/>
    <col min="23" max="23" width="9.140625" style="3" customWidth="1"/>
    <col min="26" max="26" width="8.57421875" style="0" customWidth="1"/>
    <col min="27" max="27" width="15.140625" style="0" customWidth="1"/>
    <col min="30" max="30" width="18.140625" style="0" customWidth="1"/>
    <col min="31" max="31" width="17.7109375" style="0" customWidth="1"/>
    <col min="32" max="32" width="10.8515625" style="0" customWidth="1"/>
    <col min="33" max="33" width="10.28125" style="0" customWidth="1"/>
    <col min="36" max="36" width="7.28125" style="0" customWidth="1"/>
    <col min="37" max="37" width="11.7109375" style="0" customWidth="1"/>
  </cols>
  <sheetData>
    <row r="2" spans="2:3" ht="15">
      <c r="B2" s="1" t="s">
        <v>14</v>
      </c>
      <c r="C2" s="1"/>
    </row>
    <row r="4" spans="1:36" ht="15">
      <c r="A4" t="s">
        <v>34</v>
      </c>
      <c r="B4" s="2" t="s">
        <v>29</v>
      </c>
      <c r="C4" s="2"/>
      <c r="K4" s="2" t="s">
        <v>28</v>
      </c>
      <c r="L4" s="2"/>
      <c r="T4" s="2" t="s">
        <v>24</v>
      </c>
      <c r="U4" s="2"/>
      <c r="AD4" s="2" t="s">
        <v>27</v>
      </c>
      <c r="AE4" s="2"/>
      <c r="AJ4" s="2"/>
    </row>
    <row r="5" spans="1:37" ht="15">
      <c r="A5" t="s">
        <v>25</v>
      </c>
      <c r="D5" t="s">
        <v>2</v>
      </c>
      <c r="E5" s="3" t="s">
        <v>3</v>
      </c>
      <c r="F5" t="s">
        <v>5</v>
      </c>
      <c r="G5" t="s">
        <v>6</v>
      </c>
      <c r="H5" t="s">
        <v>19</v>
      </c>
      <c r="I5" t="s">
        <v>8</v>
      </c>
      <c r="M5" t="s">
        <v>2</v>
      </c>
      <c r="N5" s="3" t="s">
        <v>3</v>
      </c>
      <c r="O5" t="s">
        <v>7</v>
      </c>
      <c r="P5" t="s">
        <v>6</v>
      </c>
      <c r="Q5" t="s">
        <v>19</v>
      </c>
      <c r="R5" t="s">
        <v>8</v>
      </c>
      <c r="V5" t="s">
        <v>10</v>
      </c>
      <c r="W5" s="3" t="s">
        <v>3</v>
      </c>
      <c r="X5" t="s">
        <v>5</v>
      </c>
      <c r="Y5" t="s">
        <v>6</v>
      </c>
      <c r="Z5" t="s">
        <v>19</v>
      </c>
      <c r="AA5" t="s">
        <v>8</v>
      </c>
      <c r="AF5" s="2" t="s">
        <v>10</v>
      </c>
      <c r="AG5" s="2" t="s">
        <v>15</v>
      </c>
      <c r="AH5" s="2" t="s">
        <v>16</v>
      </c>
      <c r="AI5" s="2" t="s">
        <v>17</v>
      </c>
      <c r="AJ5" s="2" t="s">
        <v>21</v>
      </c>
      <c r="AK5" s="2" t="s">
        <v>23</v>
      </c>
    </row>
    <row r="6" spans="2:31" ht="15">
      <c r="B6" t="s">
        <v>118</v>
      </c>
      <c r="C6" t="s">
        <v>119</v>
      </c>
      <c r="D6" s="4">
        <v>100</v>
      </c>
      <c r="E6" s="2">
        <v>100</v>
      </c>
      <c r="F6" s="4">
        <v>100</v>
      </c>
      <c r="G6" s="5">
        <v>0</v>
      </c>
      <c r="H6" s="4">
        <v>100</v>
      </c>
      <c r="I6" s="2">
        <f>(SUM(D6:H6)-(MIN(D6:H6)))</f>
        <v>400</v>
      </c>
      <c r="K6" s="2"/>
      <c r="L6" s="2"/>
      <c r="M6" s="2"/>
      <c r="T6" s="3" t="s">
        <v>156</v>
      </c>
      <c r="U6" s="3" t="s">
        <v>157</v>
      </c>
      <c r="V6" s="4">
        <v>100</v>
      </c>
      <c r="W6" s="2">
        <v>50</v>
      </c>
      <c r="X6" s="4">
        <v>75</v>
      </c>
      <c r="Y6" s="5">
        <v>0</v>
      </c>
      <c r="Z6" s="5">
        <v>0</v>
      </c>
      <c r="AA6" s="2">
        <f>(SUM(V6:Z6)-(MIN(V6:Z6)))</f>
        <v>225</v>
      </c>
      <c r="AD6" s="2"/>
      <c r="AE6" s="2"/>
    </row>
    <row r="7" spans="2:37" ht="15">
      <c r="B7" s="3" t="s">
        <v>145</v>
      </c>
      <c r="C7" t="s">
        <v>146</v>
      </c>
      <c r="D7" s="4">
        <v>64</v>
      </c>
      <c r="E7" s="2">
        <v>80</v>
      </c>
      <c r="F7" s="4">
        <v>80</v>
      </c>
      <c r="G7" s="4">
        <v>100</v>
      </c>
      <c r="H7" s="5">
        <v>64</v>
      </c>
      <c r="I7" s="2">
        <f>(SUM(D7:H7)-(MIN(D7:H7)))</f>
        <v>324</v>
      </c>
      <c r="K7" s="3" t="s">
        <v>151</v>
      </c>
      <c r="L7" s="3" t="s">
        <v>152</v>
      </c>
      <c r="M7" s="5">
        <v>96</v>
      </c>
      <c r="N7" s="2">
        <v>140</v>
      </c>
      <c r="O7" s="4">
        <v>112</v>
      </c>
      <c r="P7" s="4">
        <v>112</v>
      </c>
      <c r="Q7" s="4">
        <v>125</v>
      </c>
      <c r="R7" s="2">
        <f>(SUM(M7:Q7)-(MIN(M7:Q7)))</f>
        <v>489</v>
      </c>
      <c r="T7" s="3" t="s">
        <v>159</v>
      </c>
      <c r="U7" s="3" t="s">
        <v>132</v>
      </c>
      <c r="V7" s="4">
        <v>64</v>
      </c>
      <c r="W7" s="2">
        <v>40</v>
      </c>
      <c r="X7" s="4">
        <v>48</v>
      </c>
      <c r="Y7" s="5">
        <v>0</v>
      </c>
      <c r="Z7" s="5">
        <v>0</v>
      </c>
      <c r="AA7" s="2">
        <f>(SUM(V7:Z7)-(MIN(V7:Z7)))</f>
        <v>152</v>
      </c>
      <c r="AD7" s="3" t="s">
        <v>162</v>
      </c>
      <c r="AE7" s="3" t="s">
        <v>163</v>
      </c>
      <c r="AF7">
        <v>25</v>
      </c>
      <c r="AG7" s="5">
        <v>0</v>
      </c>
      <c r="AH7" s="5">
        <v>0</v>
      </c>
      <c r="AI7" s="5">
        <v>0</v>
      </c>
      <c r="AJ7" s="5">
        <v>0</v>
      </c>
      <c r="AK7">
        <f>(SUM(AF7:AJ7)-(MIN(AF7:AJ7)))</f>
        <v>25</v>
      </c>
    </row>
    <row r="8" spans="2:36" ht="15">
      <c r="B8" s="3" t="s">
        <v>120</v>
      </c>
      <c r="C8" s="3" t="s">
        <v>121</v>
      </c>
      <c r="D8" s="4">
        <v>80</v>
      </c>
      <c r="E8" s="2">
        <v>64</v>
      </c>
      <c r="F8" s="4">
        <v>64</v>
      </c>
      <c r="G8" s="11">
        <v>80</v>
      </c>
      <c r="H8" s="4">
        <v>80</v>
      </c>
      <c r="I8" s="2">
        <f>(SUM(D8:H8)-(MIN(D8:H8)))</f>
        <v>304</v>
      </c>
      <c r="K8" t="s">
        <v>147</v>
      </c>
      <c r="L8" t="s">
        <v>148</v>
      </c>
      <c r="M8" s="4">
        <v>160</v>
      </c>
      <c r="N8" s="2">
        <v>112</v>
      </c>
      <c r="O8" s="4">
        <v>98</v>
      </c>
      <c r="P8" s="4">
        <v>84</v>
      </c>
      <c r="Q8" s="5">
        <v>0</v>
      </c>
      <c r="R8" s="2">
        <f aca="true" t="shared" si="0" ref="R8:R16">(SUM(M8:Q8)-(MIN(M8:Q8)))</f>
        <v>454</v>
      </c>
      <c r="T8" t="s">
        <v>158</v>
      </c>
      <c r="U8" t="s">
        <v>95</v>
      </c>
      <c r="V8" s="4">
        <v>80</v>
      </c>
      <c r="W8" s="5">
        <v>0</v>
      </c>
      <c r="X8" s="4">
        <v>60</v>
      </c>
      <c r="Y8" s="5">
        <v>0</v>
      </c>
      <c r="Z8" s="5">
        <v>0</v>
      </c>
      <c r="AA8" s="2">
        <f>(SUM(V8:Z8)-(MIN(V8:Z8)))</f>
        <v>140</v>
      </c>
      <c r="AG8" s="5"/>
      <c r="AH8" s="5"/>
      <c r="AI8" s="5"/>
      <c r="AJ8" s="5"/>
    </row>
    <row r="9" spans="2:36" ht="15">
      <c r="B9" s="3" t="s">
        <v>273</v>
      </c>
      <c r="C9" s="3" t="s">
        <v>274</v>
      </c>
      <c r="D9" s="5">
        <v>0</v>
      </c>
      <c r="E9" s="5">
        <v>0</v>
      </c>
      <c r="F9" s="5">
        <v>0</v>
      </c>
      <c r="G9" s="4">
        <v>64</v>
      </c>
      <c r="H9" s="4">
        <v>56</v>
      </c>
      <c r="I9" s="2">
        <f>(SUM(D9:H9)-(MIN(D9:H9)))</f>
        <v>120</v>
      </c>
      <c r="K9" t="s">
        <v>110</v>
      </c>
      <c r="L9" t="s">
        <v>111</v>
      </c>
      <c r="M9" s="4">
        <v>200</v>
      </c>
      <c r="N9" s="2">
        <v>84</v>
      </c>
      <c r="O9" s="4">
        <v>84</v>
      </c>
      <c r="P9" s="4">
        <v>70</v>
      </c>
      <c r="Q9" s="5">
        <v>80</v>
      </c>
      <c r="R9" s="2">
        <f t="shared" si="0"/>
        <v>448</v>
      </c>
      <c r="T9" s="3" t="s">
        <v>160</v>
      </c>
      <c r="U9" s="3" t="s">
        <v>161</v>
      </c>
      <c r="V9" s="4">
        <v>56</v>
      </c>
      <c r="W9" s="5">
        <v>0</v>
      </c>
      <c r="X9" s="5">
        <v>0</v>
      </c>
      <c r="Y9" s="5">
        <v>0</v>
      </c>
      <c r="Z9" s="5">
        <v>0</v>
      </c>
      <c r="AA9" s="2">
        <f>(SUM(V9:Z9)-(MIN(V9:Z9)))</f>
        <v>56</v>
      </c>
      <c r="AG9" s="5"/>
      <c r="AH9" s="5"/>
      <c r="AI9" s="5"/>
      <c r="AJ9" s="5"/>
    </row>
    <row r="10" spans="2:27" ht="15">
      <c r="B10" s="3" t="s">
        <v>104</v>
      </c>
      <c r="C10" t="s">
        <v>105</v>
      </c>
      <c r="D10" s="4">
        <v>56</v>
      </c>
      <c r="E10" s="2">
        <v>56</v>
      </c>
      <c r="F10" s="5">
        <v>0</v>
      </c>
      <c r="G10" s="5">
        <v>0</v>
      </c>
      <c r="H10" s="5">
        <v>0</v>
      </c>
      <c r="I10" s="2">
        <f>(SUM(D10:H10)-(MIN(D10:H10)))</f>
        <v>112</v>
      </c>
      <c r="K10" t="s">
        <v>112</v>
      </c>
      <c r="L10" t="s">
        <v>45</v>
      </c>
      <c r="M10" s="4">
        <v>112</v>
      </c>
      <c r="N10" s="5">
        <v>0</v>
      </c>
      <c r="O10" s="4">
        <v>140</v>
      </c>
      <c r="P10" s="4">
        <v>140</v>
      </c>
      <c r="Q10" s="5">
        <v>0</v>
      </c>
      <c r="R10" s="2">
        <f t="shared" si="0"/>
        <v>392</v>
      </c>
      <c r="V10" s="5"/>
      <c r="W10" s="2"/>
      <c r="X10" s="5"/>
      <c r="Y10" s="5"/>
      <c r="Z10" s="5"/>
      <c r="AA10" s="2"/>
    </row>
    <row r="11" spans="2:27" ht="15">
      <c r="B11" s="3" t="s">
        <v>245</v>
      </c>
      <c r="C11" t="s">
        <v>246</v>
      </c>
      <c r="D11" s="5">
        <v>0</v>
      </c>
      <c r="E11" s="5">
        <v>0</v>
      </c>
      <c r="F11" s="4">
        <v>56</v>
      </c>
      <c r="G11" s="5">
        <v>0</v>
      </c>
      <c r="H11" s="5">
        <v>0</v>
      </c>
      <c r="I11" s="2">
        <f>(SUM(D11:H11)-(MIN(D11:H11)))</f>
        <v>56</v>
      </c>
      <c r="K11" s="3" t="s">
        <v>160</v>
      </c>
      <c r="L11" s="3" t="s">
        <v>205</v>
      </c>
      <c r="M11" s="5">
        <v>0</v>
      </c>
      <c r="N11" s="2">
        <v>175</v>
      </c>
      <c r="O11" s="4">
        <v>175</v>
      </c>
      <c r="P11" s="5">
        <v>0</v>
      </c>
      <c r="Q11" s="5">
        <v>0</v>
      </c>
      <c r="R11" s="2">
        <f t="shared" si="0"/>
        <v>350</v>
      </c>
      <c r="T11" s="3"/>
      <c r="U11" s="3"/>
      <c r="V11" s="5"/>
      <c r="W11" s="2"/>
      <c r="X11" s="5"/>
      <c r="Y11" s="5"/>
      <c r="Z11" s="5"/>
      <c r="AA11" s="2"/>
    </row>
    <row r="12" spans="2:27" ht="15">
      <c r="B12" s="3" t="s">
        <v>234</v>
      </c>
      <c r="C12" s="3" t="s">
        <v>272</v>
      </c>
      <c r="D12" s="5">
        <v>0</v>
      </c>
      <c r="E12" s="5">
        <v>0</v>
      </c>
      <c r="F12" s="5">
        <v>0</v>
      </c>
      <c r="G12" s="4">
        <v>56</v>
      </c>
      <c r="H12" s="5">
        <v>0</v>
      </c>
      <c r="I12" s="2">
        <f>(SUM(D12:H12)-(MIN(D12:H12)))</f>
        <v>56</v>
      </c>
      <c r="K12" s="3" t="s">
        <v>153</v>
      </c>
      <c r="L12" s="3" t="s">
        <v>71</v>
      </c>
      <c r="M12" s="4">
        <v>80</v>
      </c>
      <c r="N12" s="2">
        <v>70</v>
      </c>
      <c r="O12" s="4">
        <v>63</v>
      </c>
      <c r="P12" s="5">
        <v>63</v>
      </c>
      <c r="Q12" s="4">
        <v>70</v>
      </c>
      <c r="R12" s="2">
        <f t="shared" si="0"/>
        <v>283</v>
      </c>
      <c r="T12" s="3"/>
      <c r="U12" s="3"/>
      <c r="V12" s="5"/>
      <c r="W12" s="2"/>
      <c r="X12" s="5"/>
      <c r="Y12" s="5"/>
      <c r="Z12" s="5"/>
      <c r="AA12" s="2"/>
    </row>
    <row r="13" spans="2:27" ht="15">
      <c r="B13" s="2"/>
      <c r="C13" s="2"/>
      <c r="F13" s="2"/>
      <c r="K13" s="3" t="s">
        <v>108</v>
      </c>
      <c r="L13" s="3" t="s">
        <v>109</v>
      </c>
      <c r="M13" s="5">
        <v>0</v>
      </c>
      <c r="N13" s="2">
        <v>98</v>
      </c>
      <c r="O13" s="5">
        <v>0</v>
      </c>
      <c r="P13" s="4">
        <v>175</v>
      </c>
      <c r="Q13" s="4">
        <v>100</v>
      </c>
      <c r="R13" s="2">
        <f t="shared" si="0"/>
        <v>373</v>
      </c>
      <c r="T13" s="3"/>
      <c r="U13" s="3"/>
      <c r="V13" s="5"/>
      <c r="W13" s="2"/>
      <c r="X13" s="5"/>
      <c r="Y13" s="5"/>
      <c r="Z13" s="5"/>
      <c r="AA13" s="2"/>
    </row>
    <row r="14" spans="2:21" ht="15">
      <c r="B14" s="3"/>
      <c r="C14" s="3"/>
      <c r="D14" s="5"/>
      <c r="E14" s="2"/>
      <c r="F14" s="5"/>
      <c r="G14" s="6"/>
      <c r="H14" s="5"/>
      <c r="I14" s="2"/>
      <c r="K14" t="s">
        <v>149</v>
      </c>
      <c r="L14" t="s">
        <v>150</v>
      </c>
      <c r="M14" s="4">
        <v>128</v>
      </c>
      <c r="N14" s="5">
        <v>0</v>
      </c>
      <c r="O14" s="5">
        <v>0</v>
      </c>
      <c r="P14" s="11">
        <v>98</v>
      </c>
      <c r="Q14" s="5">
        <v>0</v>
      </c>
      <c r="R14" s="2">
        <f t="shared" si="0"/>
        <v>226</v>
      </c>
      <c r="T14" s="2"/>
      <c r="U14" s="2"/>
    </row>
    <row r="15" spans="4:18" ht="15">
      <c r="D15" s="5"/>
      <c r="E15" s="2"/>
      <c r="F15" s="5"/>
      <c r="G15" s="5"/>
      <c r="H15" s="5"/>
      <c r="I15" s="2"/>
      <c r="K15" s="3" t="s">
        <v>112</v>
      </c>
      <c r="L15" s="3" t="s">
        <v>113</v>
      </c>
      <c r="M15" s="4">
        <v>72</v>
      </c>
      <c r="N15" s="2">
        <v>63</v>
      </c>
      <c r="O15" s="4">
        <v>70</v>
      </c>
      <c r="P15" s="5">
        <v>0</v>
      </c>
      <c r="Q15" s="4">
        <v>60</v>
      </c>
      <c r="R15" s="2">
        <f t="shared" si="0"/>
        <v>265</v>
      </c>
    </row>
    <row r="16" spans="2:18" ht="15">
      <c r="B16" s="3"/>
      <c r="C16" s="3"/>
      <c r="D16" s="5"/>
      <c r="E16" s="2"/>
      <c r="F16" s="5"/>
      <c r="G16" s="5"/>
      <c r="H16" s="5"/>
      <c r="I16" s="2"/>
      <c r="K16" s="3" t="s">
        <v>154</v>
      </c>
      <c r="L16" s="3" t="s">
        <v>155</v>
      </c>
      <c r="M16" s="4">
        <v>64</v>
      </c>
      <c r="N16" s="5">
        <v>0</v>
      </c>
      <c r="O16" s="5">
        <v>0</v>
      </c>
      <c r="P16" s="5">
        <v>0</v>
      </c>
      <c r="Q16" s="5">
        <v>0</v>
      </c>
      <c r="R16" s="2">
        <f t="shared" si="0"/>
        <v>64</v>
      </c>
    </row>
    <row r="17" spans="2:12" ht="15">
      <c r="B17" s="3"/>
      <c r="C17" s="3"/>
      <c r="D17" s="5"/>
      <c r="E17" s="2"/>
      <c r="F17" s="5"/>
      <c r="G17" s="5"/>
      <c r="H17" s="5"/>
      <c r="I17" s="2"/>
      <c r="K17" s="2"/>
      <c r="L17" s="2"/>
    </row>
    <row r="18" spans="2:21" ht="15">
      <c r="B18" s="3"/>
      <c r="C18" s="3"/>
      <c r="D18" s="5"/>
      <c r="E18" s="2"/>
      <c r="F18" s="5"/>
      <c r="G18" s="5"/>
      <c r="H18" s="5"/>
      <c r="I18" s="2"/>
      <c r="T18" s="2"/>
      <c r="U18" s="2"/>
    </row>
    <row r="19" spans="2:9" ht="15">
      <c r="B19" s="3"/>
      <c r="C19" s="3"/>
      <c r="D19" s="5"/>
      <c r="E19" s="2"/>
      <c r="F19" s="5"/>
      <c r="G19" s="5"/>
      <c r="H19" s="5"/>
      <c r="I19" s="2"/>
    </row>
    <row r="20" spans="2:9" ht="15">
      <c r="B20" s="3"/>
      <c r="C20" s="3"/>
      <c r="D20" s="5"/>
      <c r="E20" s="2"/>
      <c r="F20" s="5"/>
      <c r="G20" s="5"/>
      <c r="H20" s="5"/>
      <c r="I20" s="2"/>
    </row>
    <row r="25" spans="2:21" ht="15">
      <c r="B25" s="2"/>
      <c r="C25" s="2"/>
      <c r="K25" s="2"/>
      <c r="L25" s="2"/>
      <c r="T25" s="2"/>
      <c r="U25" s="2"/>
    </row>
    <row r="30" spans="2:3" ht="15">
      <c r="B30" s="2"/>
      <c r="C3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2">
      <selection activeCell="I17" sqref="I17"/>
    </sheetView>
  </sheetViews>
  <sheetFormatPr defaultColWidth="9.140625" defaultRowHeight="15"/>
  <cols>
    <col min="1" max="1" width="32.421875" style="0" customWidth="1"/>
    <col min="2" max="2" width="15.421875" style="0" customWidth="1"/>
    <col min="3" max="3" width="14.28125" style="0" customWidth="1"/>
    <col min="5" max="5" width="9.140625" style="3" customWidth="1"/>
    <col min="8" max="8" width="8.421875" style="0" customWidth="1"/>
    <col min="9" max="9" width="15.00390625" style="0" customWidth="1"/>
    <col min="10" max="10" width="18.00390625" style="0" customWidth="1"/>
    <col min="11" max="12" width="22.28125" style="0" customWidth="1"/>
    <col min="14" max="14" width="9.140625" style="3" customWidth="1"/>
    <col min="17" max="17" width="7.8515625" style="0" customWidth="1"/>
    <col min="18" max="18" width="19.57421875" style="2" customWidth="1"/>
    <col min="19" max="19" width="19.57421875" style="0" customWidth="1"/>
    <col min="20" max="20" width="15.8515625" style="0" customWidth="1"/>
    <col min="21" max="21" width="12.421875" style="0" customWidth="1"/>
    <col min="23" max="23" width="9.140625" style="2" customWidth="1"/>
    <col min="26" max="26" width="7.00390625" style="0" customWidth="1"/>
    <col min="27" max="28" width="17.8515625" style="0" customWidth="1"/>
    <col min="29" max="29" width="25.421875" style="0" customWidth="1"/>
    <col min="31" max="31" width="9.140625" style="3" customWidth="1"/>
    <col min="34" max="34" width="8.7109375" style="0" customWidth="1"/>
    <col min="35" max="35" width="18.00390625" style="0" customWidth="1"/>
  </cols>
  <sheetData>
    <row r="1" ht="15">
      <c r="A1" t="s">
        <v>37</v>
      </c>
    </row>
    <row r="2" ht="15">
      <c r="A2" t="s">
        <v>25</v>
      </c>
    </row>
    <row r="3" spans="2:3" ht="15">
      <c r="B3" s="2" t="s">
        <v>0</v>
      </c>
      <c r="C3" s="2"/>
    </row>
    <row r="4" spans="2:29" ht="15">
      <c r="B4" s="2" t="s">
        <v>18</v>
      </c>
      <c r="C4" s="2"/>
      <c r="K4" s="2" t="s">
        <v>18</v>
      </c>
      <c r="L4" s="2"/>
      <c r="T4" s="2" t="s">
        <v>18</v>
      </c>
      <c r="U4" s="2"/>
      <c r="AC4" s="2" t="s">
        <v>18</v>
      </c>
    </row>
    <row r="5" spans="4:35" ht="15">
      <c r="D5" s="2" t="s">
        <v>10</v>
      </c>
      <c r="E5" s="2" t="s">
        <v>15</v>
      </c>
      <c r="F5" s="2" t="s">
        <v>16</v>
      </c>
      <c r="G5" s="2" t="s">
        <v>17</v>
      </c>
      <c r="H5" s="2" t="s">
        <v>19</v>
      </c>
      <c r="I5" s="2" t="s">
        <v>8</v>
      </c>
      <c r="M5" s="2" t="s">
        <v>10</v>
      </c>
      <c r="N5" s="2" t="s">
        <v>15</v>
      </c>
      <c r="O5" s="2" t="s">
        <v>16</v>
      </c>
      <c r="P5" s="2" t="s">
        <v>17</v>
      </c>
      <c r="Q5" s="2" t="s">
        <v>19</v>
      </c>
      <c r="R5" s="2" t="s">
        <v>8</v>
      </c>
      <c r="S5" s="2"/>
      <c r="V5" s="2" t="s">
        <v>10</v>
      </c>
      <c r="W5" s="2" t="s">
        <v>15</v>
      </c>
      <c r="X5" s="2" t="s">
        <v>16</v>
      </c>
      <c r="Y5" s="2" t="s">
        <v>17</v>
      </c>
      <c r="Z5" s="2" t="s">
        <v>19</v>
      </c>
      <c r="AA5" s="2" t="s">
        <v>8</v>
      </c>
      <c r="AB5" s="2"/>
      <c r="AD5" s="2" t="s">
        <v>10</v>
      </c>
      <c r="AE5" s="2" t="s">
        <v>15</v>
      </c>
      <c r="AF5" s="2" t="s">
        <v>16</v>
      </c>
      <c r="AG5" s="2" t="s">
        <v>17</v>
      </c>
      <c r="AH5" s="2" t="s">
        <v>19</v>
      </c>
      <c r="AI5" s="2" t="s">
        <v>8</v>
      </c>
    </row>
    <row r="6" spans="2:29" ht="15">
      <c r="B6" s="2" t="s">
        <v>4</v>
      </c>
      <c r="C6" s="2"/>
      <c r="D6" s="2"/>
      <c r="E6" s="2"/>
      <c r="F6" s="2"/>
      <c r="G6" s="2"/>
      <c r="H6" s="2"/>
      <c r="I6" s="2"/>
      <c r="J6" s="2"/>
      <c r="K6" s="2" t="s">
        <v>11</v>
      </c>
      <c r="L6" s="2"/>
      <c r="T6" s="2" t="s">
        <v>12</v>
      </c>
      <c r="U6" s="2"/>
      <c r="AC6" s="2" t="s">
        <v>13</v>
      </c>
    </row>
    <row r="7" spans="2:35" ht="15">
      <c r="B7" s="3"/>
      <c r="C7" s="3"/>
      <c r="D7" s="5"/>
      <c r="E7" s="2"/>
      <c r="F7" s="5"/>
      <c r="G7" s="5"/>
      <c r="H7" s="5"/>
      <c r="I7" s="2"/>
      <c r="K7" s="3" t="s">
        <v>63</v>
      </c>
      <c r="L7" s="3" t="s">
        <v>64</v>
      </c>
      <c r="M7" s="11">
        <v>100</v>
      </c>
      <c r="N7" s="2">
        <v>75</v>
      </c>
      <c r="O7" s="11">
        <v>80</v>
      </c>
      <c r="P7" s="4">
        <v>125</v>
      </c>
      <c r="Q7" s="5">
        <v>50</v>
      </c>
      <c r="R7" s="2">
        <f aca="true" t="shared" si="0" ref="R7:R12">(SUM(M7:Q7)-(MIN(M7:Q7)))</f>
        <v>380</v>
      </c>
      <c r="S7" s="2"/>
      <c r="V7" s="5"/>
      <c r="X7" s="5"/>
      <c r="Y7" s="5"/>
      <c r="Z7" s="5"/>
      <c r="AA7" s="2"/>
      <c r="AB7" s="2"/>
      <c r="AC7" t="s">
        <v>208</v>
      </c>
      <c r="AD7" s="5">
        <v>0</v>
      </c>
      <c r="AE7" s="3">
        <v>75</v>
      </c>
      <c r="AF7" s="6">
        <v>0</v>
      </c>
      <c r="AG7" s="6">
        <v>0</v>
      </c>
      <c r="AH7" s="5">
        <v>0</v>
      </c>
      <c r="AI7" s="2">
        <f>(SUM(AE7:AH7)-(MIN(AE7:AH7)))</f>
        <v>75</v>
      </c>
    </row>
    <row r="8" spans="2:35" ht="15">
      <c r="B8" s="3" t="s">
        <v>46</v>
      </c>
      <c r="C8" s="3" t="s">
        <v>32</v>
      </c>
      <c r="D8" s="4">
        <v>125</v>
      </c>
      <c r="E8" s="5">
        <v>75</v>
      </c>
      <c r="F8" s="4">
        <v>100</v>
      </c>
      <c r="G8" s="4">
        <v>125</v>
      </c>
      <c r="H8" s="4">
        <v>75</v>
      </c>
      <c r="I8" s="2">
        <f>(SUM(D8:H8)-(MIN(D8:H8)))</f>
        <v>425</v>
      </c>
      <c r="K8" s="3" t="s">
        <v>168</v>
      </c>
      <c r="L8" s="3" t="s">
        <v>169</v>
      </c>
      <c r="M8" s="11">
        <v>80</v>
      </c>
      <c r="N8" s="3">
        <v>0</v>
      </c>
      <c r="O8">
        <v>100</v>
      </c>
      <c r="P8">
        <v>100</v>
      </c>
      <c r="Q8" s="6">
        <v>0</v>
      </c>
      <c r="R8" s="2">
        <f t="shared" si="0"/>
        <v>280</v>
      </c>
      <c r="S8" s="2"/>
      <c r="T8" t="s">
        <v>86</v>
      </c>
      <c r="U8" t="s">
        <v>87</v>
      </c>
      <c r="V8" s="4">
        <v>25</v>
      </c>
      <c r="W8" s="2">
        <v>25</v>
      </c>
      <c r="X8" s="4">
        <v>25</v>
      </c>
      <c r="Y8" s="5">
        <v>0</v>
      </c>
      <c r="Z8" s="4">
        <v>25</v>
      </c>
      <c r="AA8" s="2">
        <f>SUM(V8:Z8)</f>
        <v>100</v>
      </c>
      <c r="AB8" s="2"/>
      <c r="AC8" s="3" t="s">
        <v>209</v>
      </c>
      <c r="AD8" s="5">
        <v>0</v>
      </c>
      <c r="AE8" s="3">
        <v>60</v>
      </c>
      <c r="AF8" s="6">
        <v>0</v>
      </c>
      <c r="AG8" s="6">
        <v>0</v>
      </c>
      <c r="AH8" s="5">
        <v>0</v>
      </c>
      <c r="AI8" s="2">
        <f>(SUM(AE8:AH8)-(MIN(AE8:AH8)))</f>
        <v>60</v>
      </c>
    </row>
    <row r="9" spans="2:35" ht="15">
      <c r="B9" s="3" t="s">
        <v>31</v>
      </c>
      <c r="C9" s="3" t="s">
        <v>32</v>
      </c>
      <c r="D9" s="4">
        <v>100</v>
      </c>
      <c r="E9" s="2">
        <v>60</v>
      </c>
      <c r="F9" s="4">
        <v>64</v>
      </c>
      <c r="G9" s="4">
        <v>80</v>
      </c>
      <c r="H9" s="5">
        <v>0</v>
      </c>
      <c r="I9" s="2">
        <f aca="true" t="shared" si="1" ref="I9:I15">(SUM(D9:H9)-(MIN(D9:H9)))</f>
        <v>304</v>
      </c>
      <c r="K9" s="3" t="s">
        <v>78</v>
      </c>
      <c r="L9" s="3" t="s">
        <v>79</v>
      </c>
      <c r="M9">
        <v>56</v>
      </c>
      <c r="N9" s="3">
        <v>48</v>
      </c>
      <c r="O9">
        <v>56</v>
      </c>
      <c r="P9">
        <v>60</v>
      </c>
      <c r="Q9" s="6">
        <v>0</v>
      </c>
      <c r="R9" s="2">
        <f t="shared" si="0"/>
        <v>220</v>
      </c>
      <c r="V9" s="5"/>
      <c r="X9" s="5"/>
      <c r="Y9" s="5"/>
      <c r="Z9" s="5"/>
      <c r="AA9" s="2"/>
      <c r="AB9" s="2"/>
      <c r="AC9" s="3" t="s">
        <v>210</v>
      </c>
      <c r="AD9" s="6">
        <v>0</v>
      </c>
      <c r="AE9" s="3">
        <v>48</v>
      </c>
      <c r="AF9" s="6">
        <v>0</v>
      </c>
      <c r="AG9" s="6">
        <v>0</v>
      </c>
      <c r="AH9" s="5">
        <v>0</v>
      </c>
      <c r="AI9" s="2">
        <f>(SUM(AE9:AH9)-(MIN(AE9:AH9)))</f>
        <v>48</v>
      </c>
    </row>
    <row r="10" spans="2:35" ht="15">
      <c r="B10" s="3" t="s">
        <v>44</v>
      </c>
      <c r="C10" s="3" t="s">
        <v>45</v>
      </c>
      <c r="D10" s="4">
        <v>80</v>
      </c>
      <c r="E10" s="5">
        <v>0</v>
      </c>
      <c r="F10" s="4">
        <v>80</v>
      </c>
      <c r="G10" s="4">
        <v>100</v>
      </c>
      <c r="H10" s="5">
        <v>0</v>
      </c>
      <c r="I10" s="2">
        <f t="shared" si="1"/>
        <v>260</v>
      </c>
      <c r="K10" s="3" t="s">
        <v>67</v>
      </c>
      <c r="L10" s="3" t="s">
        <v>68</v>
      </c>
      <c r="M10" s="11">
        <v>64</v>
      </c>
      <c r="N10" s="3">
        <v>60</v>
      </c>
      <c r="O10" s="6">
        <v>0</v>
      </c>
      <c r="P10">
        <v>70</v>
      </c>
      <c r="Q10" s="6">
        <v>0</v>
      </c>
      <c r="R10" s="2">
        <f t="shared" si="0"/>
        <v>194</v>
      </c>
      <c r="V10" s="5"/>
      <c r="X10" s="5"/>
      <c r="Y10" s="5"/>
      <c r="Z10" s="5"/>
      <c r="AA10" s="2"/>
      <c r="AB10" s="2"/>
      <c r="AC10" s="3"/>
      <c r="AD10" s="6"/>
      <c r="AF10" s="6"/>
      <c r="AG10" s="6"/>
      <c r="AH10" s="5"/>
      <c r="AI10" s="2"/>
    </row>
    <row r="11" spans="2:29" ht="15">
      <c r="B11" s="3" t="s">
        <v>164</v>
      </c>
      <c r="C11" s="3" t="s">
        <v>165</v>
      </c>
      <c r="D11" s="4">
        <v>70</v>
      </c>
      <c r="E11" s="5">
        <v>0</v>
      </c>
      <c r="F11" s="4">
        <v>56</v>
      </c>
      <c r="G11" s="4">
        <v>60</v>
      </c>
      <c r="H11" s="4">
        <v>60</v>
      </c>
      <c r="I11" s="2">
        <f t="shared" si="1"/>
        <v>246</v>
      </c>
      <c r="K11" s="3" t="s">
        <v>31</v>
      </c>
      <c r="L11" s="3" t="s">
        <v>69</v>
      </c>
      <c r="M11" s="6">
        <v>0</v>
      </c>
      <c r="N11" s="6">
        <v>0</v>
      </c>
      <c r="O11" s="6">
        <v>0</v>
      </c>
      <c r="P11">
        <v>80</v>
      </c>
      <c r="Q11">
        <v>40</v>
      </c>
      <c r="R11" s="2">
        <f t="shared" si="0"/>
        <v>120</v>
      </c>
      <c r="V11" s="5"/>
      <c r="X11" s="5"/>
      <c r="Y11" s="5"/>
      <c r="Z11" s="5"/>
      <c r="AA11" s="2"/>
      <c r="AB11" s="2"/>
      <c r="AC11" s="3"/>
    </row>
    <row r="12" spans="2:29" ht="15">
      <c r="B12" s="3" t="s">
        <v>204</v>
      </c>
      <c r="C12" s="3" t="s">
        <v>148</v>
      </c>
      <c r="D12" s="5">
        <v>0</v>
      </c>
      <c r="E12" s="5">
        <v>0</v>
      </c>
      <c r="F12" s="5">
        <v>0</v>
      </c>
      <c r="G12" s="11">
        <v>70</v>
      </c>
      <c r="H12" s="5">
        <v>0</v>
      </c>
      <c r="I12" s="2">
        <f t="shared" si="1"/>
        <v>70</v>
      </c>
      <c r="K12" s="3" t="s">
        <v>236</v>
      </c>
      <c r="L12" s="3" t="s">
        <v>237</v>
      </c>
      <c r="M12" s="6">
        <v>0</v>
      </c>
      <c r="N12" s="6">
        <v>0</v>
      </c>
      <c r="O12" s="11">
        <v>64</v>
      </c>
      <c r="P12" s="5">
        <v>0</v>
      </c>
      <c r="Q12" s="5">
        <v>0</v>
      </c>
      <c r="R12" s="2">
        <f t="shared" si="0"/>
        <v>64</v>
      </c>
      <c r="V12" s="5"/>
      <c r="X12" s="5"/>
      <c r="Y12" s="5"/>
      <c r="Z12" s="5"/>
      <c r="AA12" s="2"/>
      <c r="AB12" s="2"/>
      <c r="AC12" s="3"/>
    </row>
    <row r="13" spans="2:29" ht="15">
      <c r="B13" s="3" t="s">
        <v>166</v>
      </c>
      <c r="C13" s="3" t="s">
        <v>167</v>
      </c>
      <c r="D13" s="4">
        <v>60</v>
      </c>
      <c r="E13" s="5">
        <v>0</v>
      </c>
      <c r="F13" s="5">
        <v>0</v>
      </c>
      <c r="G13" s="5">
        <v>0</v>
      </c>
      <c r="H13" s="5">
        <v>0</v>
      </c>
      <c r="I13" s="2">
        <f t="shared" si="1"/>
        <v>60</v>
      </c>
      <c r="V13" s="6"/>
      <c r="X13" s="6"/>
      <c r="Y13" s="6"/>
      <c r="Z13" s="5"/>
      <c r="AA13" s="4"/>
      <c r="AC13" s="3"/>
    </row>
    <row r="14" spans="2:9" ht="15">
      <c r="B14" s="3" t="s">
        <v>206</v>
      </c>
      <c r="C14" s="3" t="s">
        <v>207</v>
      </c>
      <c r="D14" s="5">
        <v>0</v>
      </c>
      <c r="E14" s="3">
        <v>48</v>
      </c>
      <c r="F14" s="5">
        <v>0</v>
      </c>
      <c r="G14" s="5">
        <v>0</v>
      </c>
      <c r="H14" s="5">
        <v>0</v>
      </c>
      <c r="I14" s="2">
        <f t="shared" si="1"/>
        <v>48</v>
      </c>
    </row>
    <row r="15" spans="2:9" ht="15">
      <c r="B15" s="3" t="s">
        <v>49</v>
      </c>
      <c r="C15" s="3" t="s">
        <v>50</v>
      </c>
      <c r="D15" s="5">
        <v>0</v>
      </c>
      <c r="E15" s="5">
        <v>0</v>
      </c>
      <c r="F15" s="5">
        <v>0</v>
      </c>
      <c r="G15" s="5">
        <v>0</v>
      </c>
      <c r="H15" s="4">
        <v>48</v>
      </c>
      <c r="I15" s="2">
        <f t="shared" si="1"/>
        <v>48</v>
      </c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C3">
      <selection activeCell="W16" sqref="W16"/>
    </sheetView>
  </sheetViews>
  <sheetFormatPr defaultColWidth="9.140625" defaultRowHeight="15"/>
  <cols>
    <col min="1" max="1" width="34.00390625" style="0" customWidth="1"/>
    <col min="2" max="2" width="18.140625" style="0" customWidth="1"/>
    <col min="3" max="3" width="13.00390625" style="0" customWidth="1"/>
    <col min="8" max="8" width="8.28125" style="0" customWidth="1"/>
    <col min="9" max="10" width="18.57421875" style="0" customWidth="1"/>
    <col min="11" max="11" width="19.7109375" style="0" customWidth="1"/>
    <col min="12" max="12" width="15.140625" style="0" customWidth="1"/>
    <col min="14" max="14" width="9.140625" style="3" customWidth="1"/>
    <col min="17" max="17" width="9.140625" style="0" customWidth="1"/>
    <col min="18" max="19" width="18.7109375" style="0" customWidth="1"/>
    <col min="20" max="20" width="17.28125" style="0" customWidth="1"/>
    <col min="21" max="21" width="12.8515625" style="0" customWidth="1"/>
    <col min="23" max="23" width="9.140625" style="2" customWidth="1"/>
    <col min="26" max="26" width="8.421875" style="0" customWidth="1"/>
    <col min="27" max="27" width="14.00390625" style="0" customWidth="1"/>
    <col min="28" max="28" width="18.00390625" style="0" customWidth="1"/>
    <col min="29" max="29" width="19.421875" style="0" customWidth="1"/>
    <col min="30" max="30" width="14.7109375" style="0" customWidth="1"/>
    <col min="35" max="35" width="9.8515625" style="0" customWidth="1"/>
    <col min="36" max="36" width="17.8515625" style="0" customWidth="1"/>
  </cols>
  <sheetData>
    <row r="1" spans="1:14" ht="15">
      <c r="A1" t="s">
        <v>30</v>
      </c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t="s">
        <v>25</v>
      </c>
      <c r="F2" s="2"/>
      <c r="G2" s="2"/>
      <c r="H2" s="2"/>
      <c r="I2" s="2"/>
      <c r="J2" s="2"/>
      <c r="K2" s="2"/>
      <c r="L2" s="2"/>
      <c r="M2" s="2"/>
      <c r="N2" s="2"/>
    </row>
    <row r="3" spans="3:14" ht="15">
      <c r="C3" s="2"/>
      <c r="F3" s="2"/>
      <c r="G3" s="2"/>
      <c r="H3" s="2"/>
      <c r="I3" s="2"/>
      <c r="J3" s="2"/>
      <c r="K3" s="2"/>
      <c r="L3" s="2"/>
      <c r="M3" s="2"/>
      <c r="N3" s="2"/>
    </row>
    <row r="4" spans="2:30" ht="15">
      <c r="B4" t="s">
        <v>117</v>
      </c>
      <c r="C4" s="2"/>
      <c r="F4" s="2"/>
      <c r="G4" s="2"/>
      <c r="H4" s="2"/>
      <c r="I4" s="2"/>
      <c r="J4" s="2"/>
      <c r="K4" s="2" t="s">
        <v>18</v>
      </c>
      <c r="L4" s="2"/>
      <c r="M4" s="2"/>
      <c r="N4" s="2"/>
      <c r="T4" s="2" t="s">
        <v>18</v>
      </c>
      <c r="U4" s="2"/>
      <c r="AC4" s="2" t="s">
        <v>18</v>
      </c>
      <c r="AD4" s="2"/>
    </row>
    <row r="5" spans="4:36" ht="15">
      <c r="D5" s="2" t="s">
        <v>10</v>
      </c>
      <c r="E5" s="2" t="s">
        <v>15</v>
      </c>
      <c r="F5" s="2" t="s">
        <v>16</v>
      </c>
      <c r="G5" s="2" t="s">
        <v>17</v>
      </c>
      <c r="H5" s="2" t="s">
        <v>19</v>
      </c>
      <c r="I5" s="2" t="s">
        <v>8</v>
      </c>
      <c r="J5" s="2"/>
      <c r="K5" s="2"/>
      <c r="L5" s="2"/>
      <c r="M5" s="2" t="s">
        <v>10</v>
      </c>
      <c r="N5" s="2" t="s">
        <v>15</v>
      </c>
      <c r="O5" s="2" t="s">
        <v>16</v>
      </c>
      <c r="P5" s="2" t="s">
        <v>17</v>
      </c>
      <c r="Q5" s="2" t="s">
        <v>19</v>
      </c>
      <c r="R5" s="2" t="s">
        <v>8</v>
      </c>
      <c r="S5" s="2"/>
      <c r="V5" s="2" t="s">
        <v>10</v>
      </c>
      <c r="W5" s="2" t="s">
        <v>15</v>
      </c>
      <c r="X5" s="2" t="s">
        <v>16</v>
      </c>
      <c r="Y5" s="2" t="s">
        <v>17</v>
      </c>
      <c r="Z5" s="2" t="s">
        <v>19</v>
      </c>
      <c r="AA5" s="2" t="s">
        <v>8</v>
      </c>
      <c r="AB5" s="2"/>
      <c r="AE5" s="2" t="s">
        <v>10</v>
      </c>
      <c r="AF5" s="2" t="s">
        <v>15</v>
      </c>
      <c r="AG5" s="2" t="s">
        <v>16</v>
      </c>
      <c r="AH5" s="2" t="s">
        <v>17</v>
      </c>
      <c r="AI5" s="2" t="s">
        <v>19</v>
      </c>
      <c r="AJ5" s="2" t="s">
        <v>8</v>
      </c>
    </row>
    <row r="6" spans="2:30" ht="15">
      <c r="B6" t="s">
        <v>4</v>
      </c>
      <c r="C6" s="2"/>
      <c r="K6" s="2" t="s">
        <v>11</v>
      </c>
      <c r="L6" s="2"/>
      <c r="N6" s="6"/>
      <c r="T6" s="2" t="s">
        <v>12</v>
      </c>
      <c r="U6" s="2"/>
      <c r="AC6" s="2" t="s">
        <v>13</v>
      </c>
      <c r="AD6" s="2"/>
    </row>
    <row r="7" spans="3:36" ht="15">
      <c r="C7" s="3"/>
      <c r="D7" s="5"/>
      <c r="E7" s="6"/>
      <c r="F7" s="5"/>
      <c r="G7" s="6"/>
      <c r="H7" s="5"/>
      <c r="I7" s="2"/>
      <c r="J7" s="2"/>
      <c r="K7" s="3" t="s">
        <v>108</v>
      </c>
      <c r="L7" s="3" t="s">
        <v>109</v>
      </c>
      <c r="M7" s="4">
        <v>175</v>
      </c>
      <c r="N7" s="5">
        <v>75</v>
      </c>
      <c r="O7" s="4">
        <v>200</v>
      </c>
      <c r="P7" s="4">
        <v>175</v>
      </c>
      <c r="Q7" s="4">
        <v>225</v>
      </c>
      <c r="R7" s="2">
        <f>(SUM(M7:Q7)-(MIN(M7:Q7)))</f>
        <v>775</v>
      </c>
      <c r="S7" s="2"/>
      <c r="T7" s="3" t="s">
        <v>130</v>
      </c>
      <c r="U7" s="3" t="s">
        <v>131</v>
      </c>
      <c r="V7" s="11">
        <v>75</v>
      </c>
      <c r="W7" s="2">
        <v>75</v>
      </c>
      <c r="X7" s="4">
        <v>100</v>
      </c>
      <c r="Y7" s="11">
        <v>125</v>
      </c>
      <c r="Z7" s="5">
        <v>0</v>
      </c>
      <c r="AA7" s="2">
        <f>(SUM(V7:Z7)-(MIN(V7:Z7)))</f>
        <v>375</v>
      </c>
      <c r="AB7" s="2"/>
      <c r="AE7" s="5"/>
      <c r="AF7" s="5"/>
      <c r="AG7" s="5"/>
      <c r="AH7" s="5"/>
      <c r="AI7" s="2"/>
      <c r="AJ7" s="2"/>
    </row>
    <row r="8" spans="2:36" ht="15">
      <c r="B8" t="s">
        <v>118</v>
      </c>
      <c r="C8" t="s">
        <v>119</v>
      </c>
      <c r="D8" s="5">
        <v>75</v>
      </c>
      <c r="E8" s="4">
        <v>75</v>
      </c>
      <c r="F8" s="4">
        <v>75</v>
      </c>
      <c r="G8" s="4">
        <v>100</v>
      </c>
      <c r="H8" s="4">
        <v>100</v>
      </c>
      <c r="I8" s="2">
        <f aca="true" t="shared" si="0" ref="I8:I13">(SUM(D8:H8)-(MIN(D8:H8)))</f>
        <v>350</v>
      </c>
      <c r="J8" s="2"/>
      <c r="K8" s="3" t="s">
        <v>110</v>
      </c>
      <c r="L8" s="3" t="s">
        <v>111</v>
      </c>
      <c r="M8" s="4">
        <v>140</v>
      </c>
      <c r="N8" s="5">
        <v>60</v>
      </c>
      <c r="O8" s="4">
        <v>160</v>
      </c>
      <c r="P8" s="11">
        <v>140</v>
      </c>
      <c r="Q8" s="4">
        <v>180</v>
      </c>
      <c r="R8" s="2">
        <f>(SUM(M8:Q8)-(MIN(M8:Q8)))</f>
        <v>620</v>
      </c>
      <c r="S8" s="2"/>
      <c r="T8" s="3" t="s">
        <v>159</v>
      </c>
      <c r="U8" s="3" t="s">
        <v>132</v>
      </c>
      <c r="V8" s="11">
        <v>60</v>
      </c>
      <c r="W8" s="2">
        <v>48</v>
      </c>
      <c r="X8" s="4">
        <v>64</v>
      </c>
      <c r="Y8" s="11">
        <v>80</v>
      </c>
      <c r="Z8" s="5">
        <v>0</v>
      </c>
      <c r="AA8" s="2">
        <f>(SUM(V8:Z8)-(MIN(V8:Z8)))</f>
        <v>252</v>
      </c>
      <c r="AB8" s="2"/>
      <c r="AC8" s="3" t="s">
        <v>137</v>
      </c>
      <c r="AD8" t="s">
        <v>138</v>
      </c>
      <c r="AE8" s="4">
        <v>40</v>
      </c>
      <c r="AF8" s="5">
        <v>0</v>
      </c>
      <c r="AG8" s="4">
        <v>75</v>
      </c>
      <c r="AH8" s="4">
        <v>25</v>
      </c>
      <c r="AI8" s="5">
        <v>0</v>
      </c>
      <c r="AJ8" s="2">
        <f>(SUM(AE8:AI8)-(MIN(AE8:AI8)))</f>
        <v>140</v>
      </c>
    </row>
    <row r="9" spans="2:36" ht="15">
      <c r="B9" t="s">
        <v>120</v>
      </c>
      <c r="C9" t="s">
        <v>121</v>
      </c>
      <c r="D9" s="4">
        <v>60</v>
      </c>
      <c r="E9" s="2">
        <v>60</v>
      </c>
      <c r="F9" s="4">
        <v>60</v>
      </c>
      <c r="G9" s="4">
        <v>64</v>
      </c>
      <c r="H9" s="5">
        <v>0</v>
      </c>
      <c r="I9" s="2">
        <f t="shared" si="0"/>
        <v>244</v>
      </c>
      <c r="J9" s="2"/>
      <c r="K9" s="3" t="s">
        <v>122</v>
      </c>
      <c r="L9" s="3" t="s">
        <v>123</v>
      </c>
      <c r="M9" s="4">
        <v>112</v>
      </c>
      <c r="N9" s="5">
        <v>0</v>
      </c>
      <c r="O9" s="4">
        <v>128</v>
      </c>
      <c r="P9" s="5">
        <v>0</v>
      </c>
      <c r="Q9" s="4">
        <v>144</v>
      </c>
      <c r="R9" s="2">
        <f>(SUM(M9:Q9)-(MIN(M9:Q9)))</f>
        <v>384</v>
      </c>
      <c r="T9" s="3" t="s">
        <v>243</v>
      </c>
      <c r="U9" s="3" t="s">
        <v>244</v>
      </c>
      <c r="V9" s="5">
        <v>0</v>
      </c>
      <c r="W9" s="5">
        <v>0</v>
      </c>
      <c r="X9" s="4">
        <v>80</v>
      </c>
      <c r="Y9" s="11">
        <v>70</v>
      </c>
      <c r="Z9" s="4">
        <v>25</v>
      </c>
      <c r="AA9" s="2">
        <f>(SUM(V9:Z9)-(MIN(V9:Z9)))</f>
        <v>175</v>
      </c>
      <c r="AB9" s="2"/>
      <c r="AC9" s="3" t="s">
        <v>135</v>
      </c>
      <c r="AD9" s="3" t="s">
        <v>136</v>
      </c>
      <c r="AE9" s="4">
        <v>50</v>
      </c>
      <c r="AF9" s="5">
        <v>0</v>
      </c>
      <c r="AG9" s="4">
        <v>60</v>
      </c>
      <c r="AH9" s="5">
        <v>0</v>
      </c>
      <c r="AI9" s="5">
        <v>0</v>
      </c>
      <c r="AJ9" s="2">
        <f>(SUM(AE9:AI9)-(MIN(AE9:AI9)))</f>
        <v>110</v>
      </c>
    </row>
    <row r="10" spans="2:36" ht="15">
      <c r="B10" t="s">
        <v>211</v>
      </c>
      <c r="C10" t="s">
        <v>212</v>
      </c>
      <c r="D10" s="5">
        <v>0</v>
      </c>
      <c r="E10" s="2">
        <v>48</v>
      </c>
      <c r="F10" s="5">
        <v>0</v>
      </c>
      <c r="G10" s="2">
        <v>56</v>
      </c>
      <c r="H10" s="5">
        <v>0</v>
      </c>
      <c r="I10" s="2">
        <f t="shared" si="0"/>
        <v>104</v>
      </c>
      <c r="K10" s="3" t="s">
        <v>128</v>
      </c>
      <c r="L10" s="3" t="s">
        <v>129</v>
      </c>
      <c r="M10" s="4">
        <v>63</v>
      </c>
      <c r="N10" s="5">
        <v>0</v>
      </c>
      <c r="O10" s="4">
        <v>72</v>
      </c>
      <c r="P10" s="4">
        <v>112</v>
      </c>
      <c r="Q10" s="4">
        <v>126</v>
      </c>
      <c r="R10" s="2">
        <f>(SUM(M10:Q10)-(MIN(M10:Q10)))</f>
        <v>373</v>
      </c>
      <c r="S10" s="2"/>
      <c r="T10" s="3" t="s">
        <v>133</v>
      </c>
      <c r="U10" s="3" t="s">
        <v>134</v>
      </c>
      <c r="V10" s="11">
        <v>48</v>
      </c>
      <c r="W10" s="5">
        <v>0</v>
      </c>
      <c r="X10" s="4">
        <v>56</v>
      </c>
      <c r="Y10" s="11">
        <v>60</v>
      </c>
      <c r="Z10" s="5">
        <v>0</v>
      </c>
      <c r="AA10" s="2">
        <f>(SUM(V10:Z10)-(MIN(V10:Z10)))</f>
        <v>164</v>
      </c>
      <c r="AB10" s="2"/>
      <c r="AC10" s="3" t="s">
        <v>241</v>
      </c>
      <c r="AD10" t="s">
        <v>242</v>
      </c>
      <c r="AE10" s="5">
        <v>0</v>
      </c>
      <c r="AF10" s="5">
        <v>0</v>
      </c>
      <c r="AG10" s="4">
        <v>48</v>
      </c>
      <c r="AH10" s="5">
        <v>0</v>
      </c>
      <c r="AI10" s="4">
        <v>50</v>
      </c>
      <c r="AJ10" s="2">
        <f>(SUM(AE10:AI10)-(MIN(AE10:AI10)))</f>
        <v>98</v>
      </c>
    </row>
    <row r="11" spans="2:36" ht="15">
      <c r="B11" t="s">
        <v>101</v>
      </c>
      <c r="C11" t="s">
        <v>100</v>
      </c>
      <c r="D11" s="4">
        <v>48</v>
      </c>
      <c r="E11" s="5">
        <v>0</v>
      </c>
      <c r="F11" s="4">
        <v>48</v>
      </c>
      <c r="G11" s="5">
        <v>0</v>
      </c>
      <c r="H11" s="4">
        <v>64</v>
      </c>
      <c r="I11" s="2">
        <f t="shared" si="0"/>
        <v>160</v>
      </c>
      <c r="K11" s="3" t="s">
        <v>112</v>
      </c>
      <c r="L11" s="3" t="s">
        <v>113</v>
      </c>
      <c r="M11" s="11">
        <v>84</v>
      </c>
      <c r="N11" s="3">
        <v>48</v>
      </c>
      <c r="O11" s="11">
        <v>112</v>
      </c>
      <c r="P11" s="6">
        <v>0</v>
      </c>
      <c r="Q11" s="4">
        <v>108</v>
      </c>
      <c r="R11" s="2">
        <f>(SUM(M11:Q11)-(MIN(M11:Q11)))</f>
        <v>352</v>
      </c>
      <c r="S11" s="2"/>
      <c r="T11" s="3" t="s">
        <v>115</v>
      </c>
      <c r="U11" s="3" t="s">
        <v>213</v>
      </c>
      <c r="V11" s="5">
        <v>0</v>
      </c>
      <c r="W11" s="2">
        <v>60</v>
      </c>
      <c r="X11" s="5">
        <v>0</v>
      </c>
      <c r="Y11" s="11">
        <v>100</v>
      </c>
      <c r="Z11" s="5">
        <v>0</v>
      </c>
      <c r="AA11" s="2">
        <f>(SUM(V11:Z11)-(MIN(V11:Z11)))</f>
        <v>160</v>
      </c>
      <c r="AB11" s="2"/>
      <c r="AC11" s="3" t="s">
        <v>280</v>
      </c>
      <c r="AD11" s="3" t="s">
        <v>281</v>
      </c>
      <c r="AE11" s="5">
        <v>0</v>
      </c>
      <c r="AF11" s="5">
        <v>0</v>
      </c>
      <c r="AG11" s="5">
        <v>0</v>
      </c>
      <c r="AH11" s="5">
        <v>0</v>
      </c>
      <c r="AI11" s="2">
        <v>40</v>
      </c>
      <c r="AJ11" s="2">
        <f>(SUM(AE11:AI11)-(MIN(AE11:AI11)))</f>
        <v>40</v>
      </c>
    </row>
    <row r="12" spans="2:28" ht="15">
      <c r="B12" t="s">
        <v>120</v>
      </c>
      <c r="C12" t="s">
        <v>275</v>
      </c>
      <c r="D12" s="5">
        <v>0</v>
      </c>
      <c r="E12" s="5">
        <v>0</v>
      </c>
      <c r="F12" s="5">
        <v>0</v>
      </c>
      <c r="G12" s="4">
        <v>80</v>
      </c>
      <c r="H12" s="4">
        <v>56</v>
      </c>
      <c r="I12" s="2">
        <f t="shared" si="0"/>
        <v>136</v>
      </c>
      <c r="K12" s="3" t="s">
        <v>124</v>
      </c>
      <c r="L12" s="3" t="s">
        <v>125</v>
      </c>
      <c r="M12" s="4">
        <v>98</v>
      </c>
      <c r="N12" s="5">
        <v>0</v>
      </c>
      <c r="O12" s="4">
        <v>80</v>
      </c>
      <c r="P12" s="4">
        <v>70</v>
      </c>
      <c r="Q12" s="4">
        <v>90</v>
      </c>
      <c r="R12" s="2">
        <f>(SUM(M12:Q12)-(MIN(M12:Q12)))</f>
        <v>338</v>
      </c>
      <c r="S12" s="2"/>
      <c r="V12" s="5"/>
      <c r="X12" s="5"/>
      <c r="Y12" s="5"/>
      <c r="Z12" s="5"/>
      <c r="AA12" s="2"/>
      <c r="AB12" s="2"/>
    </row>
    <row r="13" spans="2:28" ht="15">
      <c r="B13" t="s">
        <v>284</v>
      </c>
      <c r="C13" t="s">
        <v>285</v>
      </c>
      <c r="D13" s="5">
        <v>0</v>
      </c>
      <c r="E13" s="5">
        <v>0</v>
      </c>
      <c r="F13" s="5">
        <v>0</v>
      </c>
      <c r="G13" s="5">
        <v>0</v>
      </c>
      <c r="H13" s="4">
        <v>80</v>
      </c>
      <c r="I13" s="2">
        <f t="shared" si="0"/>
        <v>80</v>
      </c>
      <c r="K13" s="3" t="s">
        <v>126</v>
      </c>
      <c r="L13" s="3" t="s">
        <v>127</v>
      </c>
      <c r="M13" s="4">
        <v>70</v>
      </c>
      <c r="N13" s="5">
        <v>0</v>
      </c>
      <c r="O13" s="4">
        <v>64</v>
      </c>
      <c r="P13" s="11">
        <v>98</v>
      </c>
      <c r="Q13" s="4">
        <v>72</v>
      </c>
      <c r="R13" s="2">
        <f>(SUM(M13:Q13)-(MIN(M13:Q13)))</f>
        <v>304</v>
      </c>
      <c r="T13" s="3"/>
      <c r="U13" s="3"/>
      <c r="V13" s="5"/>
      <c r="X13" s="5"/>
      <c r="Y13" s="5"/>
      <c r="Z13" s="5"/>
      <c r="AA13" s="2"/>
      <c r="AB13" s="2"/>
    </row>
    <row r="14" spans="11:28" ht="15">
      <c r="K14" s="3" t="s">
        <v>276</v>
      </c>
      <c r="L14" s="3" t="s">
        <v>277</v>
      </c>
      <c r="M14" s="5">
        <v>0</v>
      </c>
      <c r="N14" s="6">
        <v>0</v>
      </c>
      <c r="O14" s="5">
        <v>0</v>
      </c>
      <c r="P14">
        <v>84</v>
      </c>
      <c r="Q14" s="4">
        <v>63</v>
      </c>
      <c r="R14" s="2">
        <f>(SUM(M14:Q14)-(MIN(M14:Q14)))</f>
        <v>147</v>
      </c>
      <c r="T14" s="3"/>
      <c r="U14" s="3"/>
      <c r="V14" s="5"/>
      <c r="X14" s="5"/>
      <c r="Y14" s="6"/>
      <c r="Z14" s="5"/>
      <c r="AA14" s="2"/>
      <c r="AB14" s="2"/>
    </row>
    <row r="15" spans="11:27" ht="15">
      <c r="K15" s="3" t="s">
        <v>278</v>
      </c>
      <c r="L15" s="3" t="s">
        <v>279</v>
      </c>
      <c r="M15" s="6">
        <v>0</v>
      </c>
      <c r="N15" s="6">
        <v>0</v>
      </c>
      <c r="O15" s="5">
        <v>0</v>
      </c>
      <c r="P15">
        <v>63</v>
      </c>
      <c r="Q15" s="4">
        <v>81</v>
      </c>
      <c r="R15" s="2">
        <f>(SUM(M15:Q15)-(MIN(M15:Q15)))</f>
        <v>144</v>
      </c>
      <c r="T15" s="3"/>
      <c r="U15" s="3"/>
      <c r="V15" s="5"/>
      <c r="X15" s="5"/>
      <c r="Y15" s="6"/>
      <c r="Z15" s="5"/>
      <c r="AA15" s="2"/>
    </row>
    <row r="16" spans="11:18" ht="15">
      <c r="K16" s="3" t="s">
        <v>112</v>
      </c>
      <c r="L16" s="3" t="s">
        <v>45</v>
      </c>
      <c r="M16" s="5">
        <v>0</v>
      </c>
      <c r="N16" s="5">
        <v>0</v>
      </c>
      <c r="O16" s="4">
        <v>96</v>
      </c>
      <c r="P16" s="5">
        <v>0</v>
      </c>
      <c r="Q16" s="4">
        <v>0</v>
      </c>
      <c r="R16" s="2">
        <f>(SUM(M16:Q16)-(MIN(M16:Q16)))</f>
        <v>96</v>
      </c>
    </row>
    <row r="17" spans="13:18" ht="15">
      <c r="M17" s="5"/>
      <c r="N17" s="2"/>
      <c r="O17" s="5"/>
      <c r="P17" s="5"/>
      <c r="Q17" s="5"/>
      <c r="R17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4">
      <selection activeCell="AH15" sqref="AH15"/>
    </sheetView>
  </sheetViews>
  <sheetFormatPr defaultColWidth="9.140625" defaultRowHeight="15"/>
  <cols>
    <col min="1" max="1" width="34.57421875" style="0" customWidth="1"/>
    <col min="2" max="2" width="15.57421875" style="0" customWidth="1"/>
    <col min="3" max="3" width="16.00390625" style="0" customWidth="1"/>
    <col min="8" max="8" width="9.28125" style="0" customWidth="1"/>
    <col min="9" max="10" width="16.57421875" style="0" customWidth="1"/>
    <col min="11" max="11" width="14.421875" style="0" customWidth="1"/>
    <col min="12" max="12" width="14.7109375" style="0" customWidth="1"/>
    <col min="14" max="14" width="9.140625" style="2" customWidth="1"/>
    <col min="17" max="17" width="9.140625" style="0" customWidth="1"/>
    <col min="18" max="19" width="17.7109375" style="0" customWidth="1"/>
    <col min="20" max="20" width="18.140625" style="0" customWidth="1"/>
    <col min="21" max="21" width="17.00390625" style="0" customWidth="1"/>
    <col min="23" max="23" width="12.28125" style="0" customWidth="1"/>
    <col min="26" max="26" width="7.8515625" style="0" customWidth="1"/>
    <col min="27" max="28" width="16.7109375" style="0" customWidth="1"/>
    <col min="29" max="29" width="18.421875" style="0" customWidth="1"/>
    <col min="30" max="30" width="15.421875" style="0" customWidth="1"/>
    <col min="32" max="32" width="9.140625" style="3" customWidth="1"/>
    <col min="35" max="35" width="8.7109375" style="0" customWidth="1"/>
    <col min="36" max="36" width="14.00390625" style="0" customWidth="1"/>
  </cols>
  <sheetData>
    <row r="1" ht="15">
      <c r="A1" t="s">
        <v>34</v>
      </c>
    </row>
    <row r="2" ht="15">
      <c r="A2" t="s">
        <v>25</v>
      </c>
    </row>
    <row r="3" spans="2:3" ht="15">
      <c r="B3" s="2" t="s">
        <v>0</v>
      </c>
      <c r="C3" s="2"/>
    </row>
    <row r="4" spans="2:30" ht="15">
      <c r="B4" s="2" t="s">
        <v>9</v>
      </c>
      <c r="C4" s="2"/>
      <c r="K4" s="2" t="s">
        <v>9</v>
      </c>
      <c r="L4" s="2"/>
      <c r="T4" s="2" t="s">
        <v>9</v>
      </c>
      <c r="U4" s="2"/>
      <c r="AC4" s="2" t="s">
        <v>9</v>
      </c>
      <c r="AD4" s="2"/>
    </row>
    <row r="5" spans="4:36" ht="15">
      <c r="D5" s="2" t="s">
        <v>10</v>
      </c>
      <c r="E5" s="2" t="s">
        <v>15</v>
      </c>
      <c r="F5" s="2" t="s">
        <v>16</v>
      </c>
      <c r="G5" s="2" t="s">
        <v>17</v>
      </c>
      <c r="H5" s="2" t="s">
        <v>19</v>
      </c>
      <c r="I5" s="2" t="s">
        <v>8</v>
      </c>
      <c r="J5" s="2"/>
      <c r="K5" s="2" t="s">
        <v>11</v>
      </c>
      <c r="L5" s="2"/>
      <c r="M5" s="2" t="s">
        <v>10</v>
      </c>
      <c r="N5" s="2" t="s">
        <v>15</v>
      </c>
      <c r="O5" s="2" t="s">
        <v>16</v>
      </c>
      <c r="P5" s="2" t="s">
        <v>17</v>
      </c>
      <c r="Q5" s="2" t="s">
        <v>19</v>
      </c>
      <c r="R5" s="2" t="s">
        <v>8</v>
      </c>
      <c r="S5" s="2"/>
      <c r="V5" s="2" t="s">
        <v>10</v>
      </c>
      <c r="W5" s="2" t="s">
        <v>15</v>
      </c>
      <c r="X5" s="2" t="s">
        <v>16</v>
      </c>
      <c r="Y5" s="2" t="s">
        <v>17</v>
      </c>
      <c r="Z5" s="2" t="s">
        <v>19</v>
      </c>
      <c r="AA5" s="2" t="s">
        <v>8</v>
      </c>
      <c r="AB5" s="2"/>
      <c r="AE5" s="2" t="s">
        <v>10</v>
      </c>
      <c r="AF5" s="2" t="s">
        <v>15</v>
      </c>
      <c r="AG5" s="2" t="s">
        <v>16</v>
      </c>
      <c r="AH5" s="2" t="s">
        <v>17</v>
      </c>
      <c r="AI5" s="2" t="s">
        <v>21</v>
      </c>
      <c r="AJ5" s="2" t="s">
        <v>8</v>
      </c>
    </row>
    <row r="6" spans="2:30" ht="15">
      <c r="B6" s="2" t="s">
        <v>4</v>
      </c>
      <c r="C6" s="2"/>
      <c r="M6" s="5"/>
      <c r="O6" s="5"/>
      <c r="P6" s="6"/>
      <c r="Q6" s="5"/>
      <c r="R6" s="2"/>
      <c r="T6" s="2" t="s">
        <v>12</v>
      </c>
      <c r="U6" s="2"/>
      <c r="AC6" s="2" t="s">
        <v>13</v>
      </c>
      <c r="AD6" s="2"/>
    </row>
    <row r="7" spans="4:36" ht="15">
      <c r="D7" s="5"/>
      <c r="E7" s="4"/>
      <c r="F7" s="5"/>
      <c r="G7" s="5"/>
      <c r="H7" s="5"/>
      <c r="I7" s="2"/>
      <c r="J7" s="2"/>
      <c r="M7" s="5"/>
      <c r="O7" s="5"/>
      <c r="P7" s="4"/>
      <c r="Q7" s="5"/>
      <c r="R7" s="2"/>
      <c r="S7" s="2"/>
      <c r="V7" s="5"/>
      <c r="W7" s="5"/>
      <c r="X7" s="5"/>
      <c r="Y7" s="5"/>
      <c r="Z7" s="2"/>
      <c r="AA7" s="2"/>
      <c r="AB7" s="2"/>
      <c r="AE7" s="5"/>
      <c r="AF7" s="2"/>
      <c r="AG7" s="5"/>
      <c r="AH7" s="5"/>
      <c r="AI7" s="2"/>
      <c r="AJ7" s="2"/>
    </row>
    <row r="8" spans="2:36" ht="15">
      <c r="B8" s="3" t="s">
        <v>40</v>
      </c>
      <c r="C8" s="3" t="s">
        <v>41</v>
      </c>
      <c r="D8" s="4">
        <v>100</v>
      </c>
      <c r="E8" s="4">
        <v>125</v>
      </c>
      <c r="F8" s="4">
        <v>125</v>
      </c>
      <c r="G8" s="4">
        <v>100</v>
      </c>
      <c r="H8" s="5">
        <v>75</v>
      </c>
      <c r="I8" s="4">
        <f>(SUM(D8:H8)-(MIN(D8:H8)))</f>
        <v>450</v>
      </c>
      <c r="J8" s="2"/>
      <c r="M8" s="5"/>
      <c r="O8" s="5"/>
      <c r="P8" s="5"/>
      <c r="Q8" s="6"/>
      <c r="R8" s="2"/>
      <c r="S8" s="2"/>
      <c r="T8" s="3"/>
      <c r="U8" s="3"/>
      <c r="V8" s="5"/>
      <c r="W8" s="5"/>
      <c r="X8" s="5"/>
      <c r="Y8" s="5"/>
      <c r="Z8" s="5"/>
      <c r="AA8" s="2"/>
      <c r="AB8" s="2"/>
      <c r="AC8" t="s">
        <v>228</v>
      </c>
      <c r="AD8" t="s">
        <v>138</v>
      </c>
      <c r="AE8" s="5">
        <v>0</v>
      </c>
      <c r="AF8" s="2">
        <v>50</v>
      </c>
      <c r="AG8" s="5">
        <v>0</v>
      </c>
      <c r="AH8" s="4">
        <v>50</v>
      </c>
      <c r="AI8" s="4">
        <v>25</v>
      </c>
      <c r="AJ8" s="2">
        <f>(SUM(AE8:AI8)-(MIN(AE8:AI8)))</f>
        <v>125</v>
      </c>
    </row>
    <row r="9" spans="2:36" ht="15">
      <c r="B9" s="3" t="s">
        <v>172</v>
      </c>
      <c r="C9" s="3" t="s">
        <v>173</v>
      </c>
      <c r="D9" s="4">
        <v>64</v>
      </c>
      <c r="E9" s="4">
        <v>70</v>
      </c>
      <c r="F9" s="4">
        <v>80</v>
      </c>
      <c r="G9" s="5">
        <v>56</v>
      </c>
      <c r="H9" s="4">
        <v>60</v>
      </c>
      <c r="I9" s="4">
        <f>(SUM(D9:H9)-(MIN(D9:H9)))</f>
        <v>274</v>
      </c>
      <c r="J9" s="2"/>
      <c r="K9" s="3" t="s">
        <v>175</v>
      </c>
      <c r="L9" s="3" t="s">
        <v>176</v>
      </c>
      <c r="M9" s="4">
        <v>75</v>
      </c>
      <c r="N9" s="2">
        <v>100</v>
      </c>
      <c r="O9" s="4">
        <v>50</v>
      </c>
      <c r="P9" s="4">
        <v>25</v>
      </c>
      <c r="Q9" s="5">
        <v>25</v>
      </c>
      <c r="R9" s="2">
        <f>(SUM(M9:Q9)-(MIN(M9:Q9)))</f>
        <v>250</v>
      </c>
      <c r="S9" s="2"/>
      <c r="T9" s="2" t="s">
        <v>55</v>
      </c>
      <c r="U9" s="2" t="s">
        <v>82</v>
      </c>
      <c r="V9" s="4">
        <v>125</v>
      </c>
      <c r="W9" s="2">
        <v>200</v>
      </c>
      <c r="X9" s="4">
        <v>100</v>
      </c>
      <c r="Y9" s="4">
        <v>100</v>
      </c>
      <c r="Z9" s="5">
        <v>100</v>
      </c>
      <c r="AA9" s="2">
        <f>(SUM(V9:Z9)-(MIN(V9:Z9)))</f>
        <v>525</v>
      </c>
      <c r="AB9" s="2"/>
      <c r="AC9" s="3" t="s">
        <v>74</v>
      </c>
      <c r="AD9" s="3" t="s">
        <v>229</v>
      </c>
      <c r="AE9" s="5">
        <v>0</v>
      </c>
      <c r="AF9" s="2">
        <v>40</v>
      </c>
      <c r="AG9" s="4">
        <v>25</v>
      </c>
      <c r="AH9" s="4">
        <v>40</v>
      </c>
      <c r="AI9" s="5">
        <v>0</v>
      </c>
      <c r="AJ9" s="2">
        <f>(SUM(AE9:AI9)-(MIN(AE9:AI9)))</f>
        <v>105</v>
      </c>
    </row>
    <row r="10" spans="2:36" ht="15">
      <c r="B10" s="3" t="s">
        <v>214</v>
      </c>
      <c r="C10" s="3" t="s">
        <v>215</v>
      </c>
      <c r="D10" s="5">
        <v>0</v>
      </c>
      <c r="E10" s="2">
        <v>80</v>
      </c>
      <c r="F10" s="4">
        <v>100</v>
      </c>
      <c r="G10" s="4">
        <v>64</v>
      </c>
      <c r="H10" s="4">
        <v>48</v>
      </c>
      <c r="I10" s="4">
        <f>(SUM(D10:H10)-(MIN(D10:H10)))</f>
        <v>292</v>
      </c>
      <c r="J10" s="2"/>
      <c r="K10" s="3" t="s">
        <v>177</v>
      </c>
      <c r="L10" s="3" t="s">
        <v>178</v>
      </c>
      <c r="M10" s="4">
        <v>60</v>
      </c>
      <c r="N10" s="2">
        <v>80</v>
      </c>
      <c r="O10" s="4">
        <v>40</v>
      </c>
      <c r="P10" s="6">
        <v>0</v>
      </c>
      <c r="Q10" s="5">
        <v>0</v>
      </c>
      <c r="R10" s="2">
        <f>(SUM(M10:Q10)-(MIN(M10:Q10)))</f>
        <v>180</v>
      </c>
      <c r="T10" s="2" t="s">
        <v>182</v>
      </c>
      <c r="U10" s="2" t="s">
        <v>183</v>
      </c>
      <c r="V10" s="4">
        <v>80</v>
      </c>
      <c r="W10" s="2">
        <v>96</v>
      </c>
      <c r="X10" s="2">
        <v>64</v>
      </c>
      <c r="Y10" s="2">
        <v>80</v>
      </c>
      <c r="Z10" s="5">
        <v>0</v>
      </c>
      <c r="AA10" s="2">
        <f aca="true" t="shared" si="0" ref="AA10:AA19">(SUM(V10:Z10)-(MIN(V10:Z10)))</f>
        <v>320</v>
      </c>
      <c r="AB10" s="2"/>
      <c r="AC10" t="s">
        <v>189</v>
      </c>
      <c r="AD10" t="s">
        <v>190</v>
      </c>
      <c r="AE10" s="4">
        <v>25</v>
      </c>
      <c r="AF10" s="5">
        <v>0</v>
      </c>
      <c r="AG10" s="5">
        <v>0</v>
      </c>
      <c r="AH10" s="5">
        <v>0</v>
      </c>
      <c r="AI10" s="5">
        <v>0</v>
      </c>
      <c r="AJ10" s="2">
        <f>(SUM(AE10:AI10)-(MIN(AE10:AI10)))</f>
        <v>25</v>
      </c>
    </row>
    <row r="11" spans="2:36" ht="15">
      <c r="B11" s="3" t="s">
        <v>170</v>
      </c>
      <c r="C11" t="s">
        <v>171</v>
      </c>
      <c r="D11" s="4">
        <v>80</v>
      </c>
      <c r="E11" s="4">
        <v>60</v>
      </c>
      <c r="F11" s="4">
        <v>70</v>
      </c>
      <c r="G11" s="6">
        <v>0</v>
      </c>
      <c r="H11" s="5">
        <v>0</v>
      </c>
      <c r="I11" s="4">
        <f>(SUM(D11:H11)-(MIN(D11:H11)))</f>
        <v>210</v>
      </c>
      <c r="J11" s="2"/>
      <c r="K11" s="3" t="s">
        <v>40</v>
      </c>
      <c r="L11" s="3" t="s">
        <v>216</v>
      </c>
      <c r="M11" s="6">
        <v>0</v>
      </c>
      <c r="N11" s="2">
        <v>64</v>
      </c>
      <c r="O11" s="6">
        <v>0</v>
      </c>
      <c r="P11" s="6">
        <v>0</v>
      </c>
      <c r="Q11" s="6">
        <v>0</v>
      </c>
      <c r="R11" s="2">
        <f>(SUM(M11:Q11)-(MIN(M11:Q11)))</f>
        <v>64</v>
      </c>
      <c r="T11" s="2" t="s">
        <v>184</v>
      </c>
      <c r="U11" s="2" t="s">
        <v>185</v>
      </c>
      <c r="V11" s="4">
        <v>70</v>
      </c>
      <c r="W11" s="2">
        <v>128</v>
      </c>
      <c r="X11" s="2">
        <v>56</v>
      </c>
      <c r="Y11" s="2">
        <v>56</v>
      </c>
      <c r="Z11" s="5">
        <v>56</v>
      </c>
      <c r="AA11" s="2">
        <f t="shared" si="0"/>
        <v>310</v>
      </c>
      <c r="AC11" s="3"/>
      <c r="AD11" s="3"/>
      <c r="AE11" s="5"/>
      <c r="AF11" s="2"/>
      <c r="AG11" s="5"/>
      <c r="AH11" s="5"/>
      <c r="AI11" s="2"/>
      <c r="AJ11" s="2"/>
    </row>
    <row r="12" spans="2:36" ht="15">
      <c r="B12" s="3" t="s">
        <v>164</v>
      </c>
      <c r="C12" s="3" t="s">
        <v>174</v>
      </c>
      <c r="D12" s="4">
        <v>56</v>
      </c>
      <c r="E12" s="4">
        <v>100</v>
      </c>
      <c r="F12" s="4">
        <v>0</v>
      </c>
      <c r="G12" s="6">
        <v>0</v>
      </c>
      <c r="H12" s="5">
        <v>0</v>
      </c>
      <c r="I12" s="4">
        <f>(SUM(D12:H12)-(MIN(D12:H12)))</f>
        <v>156</v>
      </c>
      <c r="J12" t="s">
        <v>22</v>
      </c>
      <c r="K12" s="3" t="s">
        <v>217</v>
      </c>
      <c r="L12" s="3" t="s">
        <v>218</v>
      </c>
      <c r="M12" s="6">
        <v>0</v>
      </c>
      <c r="N12" s="2">
        <v>56</v>
      </c>
      <c r="O12" s="6">
        <v>0</v>
      </c>
      <c r="P12" s="6">
        <v>0</v>
      </c>
      <c r="Q12" s="5">
        <v>0</v>
      </c>
      <c r="R12" s="2">
        <f>(SUM(M12:Q12)-(MIN(M12:Q12)))</f>
        <v>56</v>
      </c>
      <c r="T12" s="2" t="s">
        <v>219</v>
      </c>
      <c r="U12" s="2" t="s">
        <v>220</v>
      </c>
      <c r="V12" s="5">
        <v>0</v>
      </c>
      <c r="W12" s="2">
        <v>160</v>
      </c>
      <c r="X12" s="5">
        <v>0</v>
      </c>
      <c r="Y12" s="5">
        <v>0</v>
      </c>
      <c r="Z12" s="5">
        <v>0</v>
      </c>
      <c r="AA12" s="2">
        <f t="shared" si="0"/>
        <v>160</v>
      </c>
      <c r="AE12" s="5"/>
      <c r="AF12" s="2"/>
      <c r="AG12" s="5"/>
      <c r="AH12" s="5"/>
      <c r="AI12" s="5"/>
      <c r="AJ12" s="2"/>
    </row>
    <row r="13" spans="2:27" ht="15">
      <c r="B13" s="3" t="s">
        <v>44</v>
      </c>
      <c r="C13" s="3" t="s">
        <v>45</v>
      </c>
      <c r="D13" s="6">
        <v>0</v>
      </c>
      <c r="E13" s="6">
        <v>0</v>
      </c>
      <c r="F13" s="6">
        <v>0</v>
      </c>
      <c r="G13" s="11">
        <v>80</v>
      </c>
      <c r="H13" s="5">
        <v>0</v>
      </c>
      <c r="I13" s="4">
        <f>(SUM(D13:H13)-(MIN(D13:H13)))</f>
        <v>80</v>
      </c>
      <c r="K13" s="3" t="s">
        <v>179</v>
      </c>
      <c r="L13" s="3" t="s">
        <v>180</v>
      </c>
      <c r="M13" s="4">
        <v>48</v>
      </c>
      <c r="N13" s="5">
        <v>0</v>
      </c>
      <c r="O13" s="6">
        <v>0</v>
      </c>
      <c r="P13" s="6">
        <v>0</v>
      </c>
      <c r="Q13" s="5">
        <v>0</v>
      </c>
      <c r="R13" s="2">
        <f>(SUM(M13:Q13)-(MIN(M13:Q13)))</f>
        <v>48</v>
      </c>
      <c r="T13" s="2" t="s">
        <v>224</v>
      </c>
      <c r="U13" s="2" t="s">
        <v>225</v>
      </c>
      <c r="V13" s="5">
        <v>0</v>
      </c>
      <c r="W13" s="2">
        <v>72</v>
      </c>
      <c r="X13" s="5">
        <v>0</v>
      </c>
      <c r="Y13" s="2">
        <v>64</v>
      </c>
      <c r="Z13" s="2">
        <v>64</v>
      </c>
      <c r="AA13" s="2">
        <f t="shared" si="0"/>
        <v>200</v>
      </c>
    </row>
    <row r="14" spans="2:27" ht="15">
      <c r="B14" s="3" t="s">
        <v>139</v>
      </c>
      <c r="C14" s="3" t="s">
        <v>239</v>
      </c>
      <c r="D14" s="6">
        <v>0</v>
      </c>
      <c r="E14" s="6">
        <v>0</v>
      </c>
      <c r="F14" s="4">
        <v>60</v>
      </c>
      <c r="G14" s="5">
        <v>0</v>
      </c>
      <c r="H14" s="5">
        <v>0</v>
      </c>
      <c r="I14" s="4">
        <f>(SUM(D14:H14)-(MIN(D14:H14)))</f>
        <v>60</v>
      </c>
      <c r="T14" s="2" t="s">
        <v>221</v>
      </c>
      <c r="U14" s="2" t="s">
        <v>222</v>
      </c>
      <c r="V14" s="5">
        <v>0</v>
      </c>
      <c r="W14" s="2">
        <v>112</v>
      </c>
      <c r="X14" s="5">
        <v>0</v>
      </c>
      <c r="Y14" s="5">
        <v>0</v>
      </c>
      <c r="Z14" s="5">
        <v>0</v>
      </c>
      <c r="AA14" s="2">
        <f t="shared" si="0"/>
        <v>112</v>
      </c>
    </row>
    <row r="15" spans="2:27" ht="15">
      <c r="B15" s="3"/>
      <c r="C15" s="3"/>
      <c r="D15" s="6"/>
      <c r="E15" s="6"/>
      <c r="F15" s="6"/>
      <c r="G15" s="6"/>
      <c r="H15" s="5"/>
      <c r="I15" s="2"/>
      <c r="T15" s="2" t="s">
        <v>188</v>
      </c>
      <c r="U15" s="2" t="s">
        <v>181</v>
      </c>
      <c r="V15" s="4">
        <v>100</v>
      </c>
      <c r="W15" s="5">
        <v>0</v>
      </c>
      <c r="X15" s="5">
        <v>0</v>
      </c>
      <c r="Y15" s="5">
        <v>0</v>
      </c>
      <c r="Z15" s="5">
        <v>0</v>
      </c>
      <c r="AA15" s="2">
        <f t="shared" si="0"/>
        <v>100</v>
      </c>
    </row>
    <row r="16" spans="20:27" ht="15">
      <c r="T16" s="2" t="s">
        <v>206</v>
      </c>
      <c r="U16" s="2" t="s">
        <v>223</v>
      </c>
      <c r="V16" s="5">
        <v>0</v>
      </c>
      <c r="W16" s="2">
        <v>80</v>
      </c>
      <c r="X16" s="5">
        <v>0</v>
      </c>
      <c r="Y16" s="5">
        <v>0</v>
      </c>
      <c r="Z16" s="5">
        <v>0</v>
      </c>
      <c r="AA16" s="2">
        <f t="shared" si="0"/>
        <v>80</v>
      </c>
    </row>
    <row r="17" spans="20:27" ht="15">
      <c r="T17" s="2" t="s">
        <v>61</v>
      </c>
      <c r="U17" s="2" t="s">
        <v>238</v>
      </c>
      <c r="V17" s="5">
        <v>0</v>
      </c>
      <c r="W17" s="2"/>
      <c r="X17" s="2">
        <v>80</v>
      </c>
      <c r="Y17" s="2">
        <v>0</v>
      </c>
      <c r="Z17" s="2">
        <v>80</v>
      </c>
      <c r="AA17" s="2">
        <f t="shared" si="0"/>
        <v>160</v>
      </c>
    </row>
    <row r="18" spans="20:27" ht="15">
      <c r="T18" s="2" t="s">
        <v>226</v>
      </c>
      <c r="U18" s="2" t="s">
        <v>227</v>
      </c>
      <c r="V18" s="5">
        <v>0</v>
      </c>
      <c r="W18" s="2">
        <v>64</v>
      </c>
      <c r="X18" s="5">
        <v>0</v>
      </c>
      <c r="Y18" s="5">
        <v>0</v>
      </c>
      <c r="Z18" s="5">
        <v>0</v>
      </c>
      <c r="AA18" s="2">
        <f t="shared" si="0"/>
        <v>64</v>
      </c>
    </row>
    <row r="19" spans="20:27" ht="15">
      <c r="T19" s="2" t="s">
        <v>186</v>
      </c>
      <c r="U19" s="2" t="s">
        <v>187</v>
      </c>
      <c r="V19" s="4">
        <v>60</v>
      </c>
      <c r="W19" s="5">
        <v>0</v>
      </c>
      <c r="X19" s="5">
        <v>0</v>
      </c>
      <c r="Y19" s="5">
        <v>0</v>
      </c>
      <c r="Z19" s="5">
        <v>0</v>
      </c>
      <c r="AA19" s="2">
        <f t="shared" si="0"/>
        <v>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3">
      <selection activeCell="P9" sqref="P9"/>
    </sheetView>
  </sheetViews>
  <sheetFormatPr defaultColWidth="9.140625" defaultRowHeight="15"/>
  <cols>
    <col min="1" max="1" width="36.8515625" style="0" customWidth="1"/>
    <col min="2" max="2" width="23.00390625" style="0" customWidth="1"/>
    <col min="3" max="3" width="18.57421875" style="0" customWidth="1"/>
    <col min="5" max="5" width="9.140625" style="3" customWidth="1"/>
    <col min="8" max="8" width="6.8515625" style="0" customWidth="1"/>
    <col min="9" max="11" width="15.7109375" style="0" customWidth="1"/>
    <col min="12" max="12" width="23.421875" style="0" customWidth="1"/>
    <col min="14" max="14" width="9.140625" style="3" customWidth="1"/>
    <col min="17" max="17" width="8.140625" style="0" customWidth="1"/>
    <col min="18" max="20" width="17.7109375" style="0" customWidth="1"/>
    <col min="21" max="21" width="31.00390625" style="0" customWidth="1"/>
    <col min="26" max="26" width="11.421875" style="0" customWidth="1"/>
    <col min="27" max="28" width="17.8515625" style="0" customWidth="1"/>
    <col min="29" max="29" width="23.7109375" style="0" customWidth="1"/>
    <col min="34" max="34" width="10.7109375" style="0" customWidth="1"/>
    <col min="35" max="35" width="17.00390625" style="0" customWidth="1"/>
  </cols>
  <sheetData>
    <row r="1" ht="15">
      <c r="A1" t="s">
        <v>34</v>
      </c>
    </row>
    <row r="2" ht="15">
      <c r="A2" t="s">
        <v>26</v>
      </c>
    </row>
    <row r="3" ht="15">
      <c r="C3" s="2"/>
    </row>
    <row r="4" spans="2:29" ht="15">
      <c r="B4" t="s">
        <v>99</v>
      </c>
      <c r="C4" s="2"/>
      <c r="K4" t="s">
        <v>99</v>
      </c>
      <c r="L4" s="2"/>
      <c r="T4" t="s">
        <v>114</v>
      </c>
      <c r="AC4" s="2" t="s">
        <v>9</v>
      </c>
    </row>
    <row r="5" spans="4:35" ht="15">
      <c r="D5" s="2" t="s">
        <v>10</v>
      </c>
      <c r="E5" s="2" t="s">
        <v>15</v>
      </c>
      <c r="F5" s="2" t="s">
        <v>16</v>
      </c>
      <c r="G5" s="2" t="s">
        <v>17</v>
      </c>
      <c r="H5" s="2" t="s">
        <v>19</v>
      </c>
      <c r="I5" s="2" t="s">
        <v>8</v>
      </c>
      <c r="J5" s="2"/>
      <c r="K5" s="2"/>
      <c r="M5" s="2" t="s">
        <v>10</v>
      </c>
      <c r="N5" s="2" t="s">
        <v>15</v>
      </c>
      <c r="O5" s="2" t="s">
        <v>16</v>
      </c>
      <c r="P5" s="2" t="s">
        <v>17</v>
      </c>
      <c r="Q5" s="2" t="s">
        <v>19</v>
      </c>
      <c r="R5" s="2" t="s">
        <v>8</v>
      </c>
      <c r="S5" s="2"/>
      <c r="T5" t="s">
        <v>12</v>
      </c>
      <c r="V5" s="2" t="s">
        <v>10</v>
      </c>
      <c r="W5" s="2" t="s">
        <v>15</v>
      </c>
      <c r="X5" s="2" t="s">
        <v>16</v>
      </c>
      <c r="Y5" s="2" t="s">
        <v>17</v>
      </c>
      <c r="Z5" s="2" t="s">
        <v>19</v>
      </c>
      <c r="AA5" s="2" t="s">
        <v>8</v>
      </c>
      <c r="AB5" s="2"/>
      <c r="AD5" s="2" t="s">
        <v>10</v>
      </c>
      <c r="AE5" s="2" t="s">
        <v>15</v>
      </c>
      <c r="AF5" s="2" t="s">
        <v>16</v>
      </c>
      <c r="AG5" s="2" t="s">
        <v>17</v>
      </c>
      <c r="AH5" s="2" t="s">
        <v>19</v>
      </c>
      <c r="AI5" s="2" t="s">
        <v>8</v>
      </c>
    </row>
    <row r="6" spans="2:29" ht="15">
      <c r="B6" t="s">
        <v>4</v>
      </c>
      <c r="C6" s="2"/>
      <c r="K6" t="s">
        <v>11</v>
      </c>
      <c r="L6" s="2"/>
      <c r="T6" s="3" t="s">
        <v>142</v>
      </c>
      <c r="U6" t="s">
        <v>240</v>
      </c>
      <c r="V6" s="5">
        <v>0</v>
      </c>
      <c r="W6" s="5">
        <v>0</v>
      </c>
      <c r="X6" s="4">
        <v>50</v>
      </c>
      <c r="Y6" s="5">
        <v>0</v>
      </c>
      <c r="Z6" s="4">
        <v>25</v>
      </c>
      <c r="AA6" s="2">
        <f aca="true" t="shared" si="0" ref="AA6:AA11">(SUM(V6:Z6)-(MIN(V6:Z6)))</f>
        <v>75</v>
      </c>
      <c r="AC6" s="2" t="s">
        <v>13</v>
      </c>
    </row>
    <row r="7" spans="4:35" ht="15">
      <c r="D7" s="5"/>
      <c r="E7" s="2"/>
      <c r="F7" s="5"/>
      <c r="G7" s="6"/>
      <c r="H7" s="5"/>
      <c r="I7" s="2"/>
      <c r="J7" s="2"/>
      <c r="K7" s="2"/>
      <c r="M7" s="5"/>
      <c r="N7" s="2"/>
      <c r="O7" s="5"/>
      <c r="P7" s="5"/>
      <c r="Q7" s="2"/>
      <c r="R7" s="2"/>
      <c r="S7" s="2"/>
      <c r="T7" s="3" t="s">
        <v>142</v>
      </c>
      <c r="U7" t="s">
        <v>232</v>
      </c>
      <c r="V7" s="5">
        <v>0</v>
      </c>
      <c r="W7" s="4">
        <v>50</v>
      </c>
      <c r="X7" s="5">
        <v>0</v>
      </c>
      <c r="Y7" s="5">
        <v>0</v>
      </c>
      <c r="Z7" s="5">
        <v>0</v>
      </c>
      <c r="AA7" s="2">
        <f t="shared" si="0"/>
        <v>50</v>
      </c>
      <c r="AB7" s="2"/>
      <c r="AC7" t="s">
        <v>235</v>
      </c>
      <c r="AD7" s="5">
        <v>0</v>
      </c>
      <c r="AE7">
        <v>25</v>
      </c>
      <c r="AF7" s="6">
        <v>0</v>
      </c>
      <c r="AG7">
        <v>25</v>
      </c>
      <c r="AH7" s="6">
        <v>0</v>
      </c>
      <c r="AI7" s="2">
        <f>(SUM(AE7:AH7)-(MIN(AE7:AH7)))</f>
        <v>50</v>
      </c>
    </row>
    <row r="8" spans="2:35" ht="15">
      <c r="B8" t="s">
        <v>104</v>
      </c>
      <c r="C8" t="s">
        <v>105</v>
      </c>
      <c r="D8" s="6">
        <v>64</v>
      </c>
      <c r="E8" s="3">
        <v>70</v>
      </c>
      <c r="F8" s="11">
        <v>100</v>
      </c>
      <c r="G8" s="3">
        <v>125</v>
      </c>
      <c r="H8" s="11">
        <v>125</v>
      </c>
      <c r="I8">
        <f aca="true" t="shared" si="1" ref="I8:I14">(SUM(D8:H8)-(MIN(D8:H8)))</f>
        <v>420</v>
      </c>
      <c r="J8" s="2"/>
      <c r="K8" s="3" t="s">
        <v>108</v>
      </c>
      <c r="L8" s="3" t="s">
        <v>109</v>
      </c>
      <c r="M8" s="11">
        <v>75</v>
      </c>
      <c r="N8" s="3">
        <v>75</v>
      </c>
      <c r="O8" s="11">
        <v>80</v>
      </c>
      <c r="P8" s="6">
        <v>50</v>
      </c>
      <c r="Q8" s="3">
        <v>60</v>
      </c>
      <c r="R8" s="2">
        <f>(SUM(M8:Q8)-(MIN(M8:Q8)))</f>
        <v>290</v>
      </c>
      <c r="S8" s="2"/>
      <c r="T8" s="3" t="s">
        <v>234</v>
      </c>
      <c r="U8" t="s">
        <v>233</v>
      </c>
      <c r="V8" s="5">
        <v>0</v>
      </c>
      <c r="W8" s="4">
        <v>40</v>
      </c>
      <c r="X8" s="5">
        <v>0</v>
      </c>
      <c r="Y8" s="6">
        <v>0</v>
      </c>
      <c r="Z8" s="5">
        <v>0</v>
      </c>
      <c r="AA8" s="2">
        <f t="shared" si="0"/>
        <v>40</v>
      </c>
      <c r="AB8" s="2"/>
      <c r="AC8" s="3"/>
      <c r="AI8" s="2"/>
    </row>
    <row r="9" spans="2:35" ht="15">
      <c r="B9" t="s">
        <v>106</v>
      </c>
      <c r="C9" t="s">
        <v>107</v>
      </c>
      <c r="D9" s="6">
        <v>56</v>
      </c>
      <c r="E9" s="3">
        <v>100</v>
      </c>
      <c r="F9" s="11">
        <v>80</v>
      </c>
      <c r="G9" s="3">
        <v>70</v>
      </c>
      <c r="H9" s="11">
        <v>80</v>
      </c>
      <c r="I9">
        <f t="shared" si="1"/>
        <v>330</v>
      </c>
      <c r="K9" s="3" t="s">
        <v>110</v>
      </c>
      <c r="L9" s="3" t="s">
        <v>111</v>
      </c>
      <c r="M9" s="11">
        <v>60</v>
      </c>
      <c r="N9" s="3">
        <v>60</v>
      </c>
      <c r="O9" s="11">
        <v>64</v>
      </c>
      <c r="P9" s="6">
        <v>40</v>
      </c>
      <c r="Q9" s="3">
        <v>75</v>
      </c>
      <c r="R9" s="2">
        <f>(SUM(M9:Q9)-(MIN(M9:Q9)))</f>
        <v>259</v>
      </c>
      <c r="T9" s="3" t="s">
        <v>160</v>
      </c>
      <c r="U9" t="s">
        <v>161</v>
      </c>
      <c r="V9" s="5">
        <v>0</v>
      </c>
      <c r="W9" s="5">
        <v>0</v>
      </c>
      <c r="X9" s="4">
        <v>40</v>
      </c>
      <c r="Y9" s="5">
        <v>0</v>
      </c>
      <c r="Z9" s="5">
        <v>0</v>
      </c>
      <c r="AA9" s="2">
        <f t="shared" si="0"/>
        <v>40</v>
      </c>
      <c r="AB9" s="2"/>
      <c r="AC9" s="3"/>
      <c r="AI9" s="2"/>
    </row>
    <row r="10" spans="2:35" ht="15">
      <c r="B10" t="s">
        <v>102</v>
      </c>
      <c r="C10" t="s">
        <v>103</v>
      </c>
      <c r="D10" s="11">
        <v>80</v>
      </c>
      <c r="E10" s="3">
        <v>80</v>
      </c>
      <c r="F10" s="11">
        <v>64</v>
      </c>
      <c r="G10" s="11">
        <v>80</v>
      </c>
      <c r="H10" s="6">
        <v>0</v>
      </c>
      <c r="I10">
        <f t="shared" si="1"/>
        <v>304</v>
      </c>
      <c r="K10" s="3" t="s">
        <v>112</v>
      </c>
      <c r="L10" s="3" t="s">
        <v>113</v>
      </c>
      <c r="M10" s="11">
        <v>48</v>
      </c>
      <c r="N10" s="3">
        <v>48</v>
      </c>
      <c r="O10" s="11">
        <v>56</v>
      </c>
      <c r="P10" s="6">
        <v>0</v>
      </c>
      <c r="Q10" s="3">
        <v>48</v>
      </c>
      <c r="R10" s="2">
        <f>(SUM(M10:Q10)-(MIN(M10:Q10)))</f>
        <v>200</v>
      </c>
      <c r="T10" s="3" t="s">
        <v>115</v>
      </c>
      <c r="U10" t="s">
        <v>116</v>
      </c>
      <c r="V10" s="4">
        <v>25</v>
      </c>
      <c r="W10" s="5">
        <v>0</v>
      </c>
      <c r="X10" s="5">
        <v>0</v>
      </c>
      <c r="Y10" s="5">
        <v>0</v>
      </c>
      <c r="Z10" s="5">
        <v>0</v>
      </c>
      <c r="AA10" s="2">
        <f t="shared" si="0"/>
        <v>25</v>
      </c>
      <c r="AB10" s="2"/>
      <c r="AC10" s="3"/>
      <c r="AI10" s="2"/>
    </row>
    <row r="11" spans="2:29" ht="15">
      <c r="B11" t="s">
        <v>211</v>
      </c>
      <c r="C11" t="s">
        <v>212</v>
      </c>
      <c r="D11" s="6">
        <v>0</v>
      </c>
      <c r="E11" s="3">
        <v>125</v>
      </c>
      <c r="F11" s="6">
        <v>0</v>
      </c>
      <c r="G11" s="3">
        <v>100</v>
      </c>
      <c r="H11" s="3">
        <v>70</v>
      </c>
      <c r="I11">
        <f t="shared" si="1"/>
        <v>295</v>
      </c>
      <c r="K11" s="3" t="s">
        <v>160</v>
      </c>
      <c r="L11" s="3" t="s">
        <v>205</v>
      </c>
      <c r="M11" s="6">
        <v>0</v>
      </c>
      <c r="N11" s="6">
        <v>0</v>
      </c>
      <c r="O11" s="11">
        <v>100</v>
      </c>
      <c r="P11" s="6">
        <v>0</v>
      </c>
      <c r="Q11" s="6">
        <v>0</v>
      </c>
      <c r="R11" s="2">
        <f>(SUM(M11:Q11)-(MIN(M11:Q11)))</f>
        <v>100</v>
      </c>
      <c r="T11" s="3" t="s">
        <v>130</v>
      </c>
      <c r="U11" t="s">
        <v>107</v>
      </c>
      <c r="V11" s="5">
        <v>0</v>
      </c>
      <c r="W11" s="5">
        <v>0</v>
      </c>
      <c r="X11" s="5">
        <v>0</v>
      </c>
      <c r="Y11" s="4">
        <v>25</v>
      </c>
      <c r="Z11" s="5">
        <v>0</v>
      </c>
      <c r="AA11" s="2">
        <f t="shared" si="0"/>
        <v>25</v>
      </c>
      <c r="AB11" s="2"/>
      <c r="AC11" s="3"/>
    </row>
    <row r="12" spans="2:24" ht="15">
      <c r="B12" t="s">
        <v>101</v>
      </c>
      <c r="C12" s="3" t="s">
        <v>100</v>
      </c>
      <c r="D12" s="11">
        <v>100</v>
      </c>
      <c r="E12" s="6">
        <v>0</v>
      </c>
      <c r="F12" s="11">
        <v>56</v>
      </c>
      <c r="G12" s="6">
        <v>0</v>
      </c>
      <c r="H12" s="11">
        <v>100</v>
      </c>
      <c r="I12">
        <f t="shared" si="1"/>
        <v>256</v>
      </c>
      <c r="U12" s="2"/>
      <c r="X12" s="2"/>
    </row>
    <row r="13" spans="2:27" ht="15">
      <c r="B13" t="s">
        <v>120</v>
      </c>
      <c r="C13" t="s">
        <v>275</v>
      </c>
      <c r="D13" s="6">
        <v>0</v>
      </c>
      <c r="E13" s="6">
        <v>0</v>
      </c>
      <c r="F13" s="6">
        <v>0</v>
      </c>
      <c r="G13" s="3">
        <v>60</v>
      </c>
      <c r="H13" s="3">
        <v>60</v>
      </c>
      <c r="I13">
        <f t="shared" si="1"/>
        <v>120</v>
      </c>
      <c r="T13" s="2"/>
      <c r="V13" s="5"/>
      <c r="W13" s="5"/>
      <c r="X13" s="5"/>
      <c r="Y13" s="5"/>
      <c r="Z13" s="5"/>
      <c r="AA13" s="2"/>
    </row>
    <row r="14" spans="2:9" ht="15">
      <c r="B14" t="s">
        <v>230</v>
      </c>
      <c r="C14" t="s">
        <v>231</v>
      </c>
      <c r="D14" s="6">
        <v>0</v>
      </c>
      <c r="E14" s="3">
        <v>60</v>
      </c>
      <c r="F14" s="6">
        <v>0</v>
      </c>
      <c r="G14" s="6">
        <v>0</v>
      </c>
      <c r="H14" s="6">
        <v>0</v>
      </c>
      <c r="I14">
        <f t="shared" si="1"/>
        <v>60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Helen</cp:lastModifiedBy>
  <cp:lastPrinted>2012-02-07T20:06:23Z</cp:lastPrinted>
  <dcterms:created xsi:type="dcterms:W3CDTF">2011-02-02T21:24:14Z</dcterms:created>
  <dcterms:modified xsi:type="dcterms:W3CDTF">2013-04-16T20:52:59Z</dcterms:modified>
  <cp:category/>
  <cp:version/>
  <cp:contentType/>
  <cp:contentStatus/>
</cp:coreProperties>
</file>