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ecard" sheetId="2" state="visible" r:id="rId4"/>
    <sheet name="Result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<sst xmlns="http://schemas.openxmlformats.org/spreadsheetml/2006/main" count="108" uniqueCount="101">
  <si>
    <t xml:space="preserve">PROTEUS CONSULTING</t>
  </si>
  <si>
    <t xml:space="preserve">What is holding the rest of your business back?</t>
  </si>
  <si>
    <t xml:space="preserve">A 15 minute self score across the six parts of a business.</t>
  </si>
  <si>
    <t xml:space="preserve">WHY</t>
  </si>
  <si>
    <t xml:space="preserve">Most owners already know roughly where the business is weak. What they rarely have is the same question asked of every part of the business, scored the same way, on the same day. That is what turns a hunch into something you can act on.</t>
  </si>
  <si>
    <t xml:space="preserve">WHAT</t>
  </si>
  <si>
    <t xml:space="preserve">Twenty four questions across six functions. Score each one from 1 to 5. The sheet does the rest and names the function holding the others back.</t>
  </si>
  <si>
    <t xml:space="preserve">HOW</t>
  </si>
  <si>
    <t xml:space="preserve">Open the Scorecard tab and score every yellow cell. Be honest rather than generous. A flattering score helps nobody and costs you the whole point of doing it.</t>
  </si>
  <si>
    <t xml:space="preserve">WHO</t>
  </si>
  <si>
    <t xml:space="preserve">Score it yourself first, alone. Then have one or two people who run the day to day score it separately without seeing yours. Where the two disagree most is usually the most useful conversation in the business.</t>
  </si>
  <si>
    <t xml:space="preserve">SCORING</t>
  </si>
  <si>
    <t xml:space="preserve">1</t>
  </si>
  <si>
    <t xml:space="preserve">Not present. No evidence, or completely absent</t>
  </si>
  <si>
    <t xml:space="preserve">2</t>
  </si>
  <si>
    <t xml:space="preserve">Emerging. Limited or informal, inconsistent</t>
  </si>
  <si>
    <t xml:space="preserve">3</t>
  </si>
  <si>
    <t xml:space="preserve">Developing. Some structure, not consistently applied</t>
  </si>
  <si>
    <t xml:space="preserve">4</t>
  </si>
  <si>
    <t xml:space="preserve">Established. Clear and mostly embedded</t>
  </si>
  <si>
    <t xml:space="preserve">5</t>
  </si>
  <si>
    <t xml:space="preserve">Optimised. Fully embedded, consistently applied, reviewed</t>
  </si>
  <si>
    <t xml:space="preserve">NOTE</t>
  </si>
  <si>
    <t xml:space="preserve">This tool shows you where the gap is. It does not tell you what to do about it, because that depends on your numbers, your people and your market. If you want that part, book a free 60 minute Discovery call at proteusconsulting.com.au. No jargon, no sales pitch.</t>
  </si>
  <si>
    <t xml:space="preserve">Proteus Operations Pty Ltd  |  ABN 36 640 545 508  |  Crystal Brook SA 5523  |  0474 175 935  |  jamie@proteusconsulting.com.au</t>
  </si>
  <si>
    <t xml:space="preserve">Scorecard</t>
  </si>
  <si>
    <t xml:space="preserve">Score every yellow cell from 1 to 5. Section averages update as you go.</t>
  </si>
  <si>
    <t xml:space="preserve">#</t>
  </si>
  <si>
    <t xml:space="preserve">Question</t>
  </si>
  <si>
    <t xml:space="preserve">Score</t>
  </si>
  <si>
    <t xml:space="preserve">What good looks like</t>
  </si>
  <si>
    <t xml:space="preserve">People</t>
  </si>
  <si>
    <t xml:space="preserve">Are the right people in the right roles?</t>
  </si>
  <si>
    <t xml:space="preserve">Role alignment based on skills, needs and responsibilities</t>
  </si>
  <si>
    <t xml:space="preserve">Are roles clearly defined and understood?</t>
  </si>
  <si>
    <t xml:space="preserve">Documented job descriptions, clarity of expectations</t>
  </si>
  <si>
    <t xml:space="preserve">Are current or future skill gaps identified and managed?</t>
  </si>
  <si>
    <t xml:space="preserve">Succession planning, training needs analysis</t>
  </si>
  <si>
    <t xml:space="preserve">Is the team culture healthy: trust, morale, collaboration?</t>
  </si>
  <si>
    <t xml:space="preserve">Feedback loops, engagement, open communication</t>
  </si>
  <si>
    <t xml:space="preserve">People average</t>
  </si>
  <si>
    <t xml:space="preserve">Strategy</t>
  </si>
  <si>
    <t xml:space="preserve">Is there a clear strategic direction for the business?</t>
  </si>
  <si>
    <t xml:space="preserve">Documented and communicated, not just understood by you</t>
  </si>
  <si>
    <t xml:space="preserve">Are measurable short and long term goals in place?</t>
  </si>
  <si>
    <t xml:space="preserve">Numbers and dates, not intentions</t>
  </si>
  <si>
    <t xml:space="preserve">Is the strategy reviewed and adapted, or set and forgotten?</t>
  </si>
  <si>
    <t xml:space="preserve">Annual or quarterly reviews that change something</t>
  </si>
  <si>
    <t xml:space="preserve">Do staff understand and align to the strategy?</t>
  </si>
  <si>
    <t xml:space="preserve">They could describe it in their own words</t>
  </si>
  <si>
    <t xml:space="preserve">Strategy average</t>
  </si>
  <si>
    <t xml:space="preserve">Sales &amp; Marketing</t>
  </si>
  <si>
    <t xml:space="preserve">Do we have a clear reason a customer picks us over the next bloke?</t>
  </si>
  <si>
    <t xml:space="preserve">Differentiated, specific, and true</t>
  </si>
  <si>
    <t xml:space="preserve">Is there a repeatable sales process, or does it depend on who answers?</t>
  </si>
  <si>
    <t xml:space="preserve">Defined stages and follow up</t>
  </si>
  <si>
    <t xml:space="preserve">Are we marketing consistently through the right channels?</t>
  </si>
  <si>
    <t xml:space="preserve">Where your buyers actually look</t>
  </si>
  <si>
    <t xml:space="preserve">Do we track where the work comes from and what converts?</t>
  </si>
  <si>
    <t xml:space="preserve">CRM, referral source, win rate</t>
  </si>
  <si>
    <t xml:space="preserve">Sales &amp; Marketing average</t>
  </si>
  <si>
    <t xml:space="preserve">Operations</t>
  </si>
  <si>
    <t xml:space="preserve">Are core processes documented and actually followed?</t>
  </si>
  <si>
    <t xml:space="preserve">SOPs, process maps, work instructions</t>
  </si>
  <si>
    <t xml:space="preserve">Do we find and remove the things that waste time?</t>
  </si>
  <si>
    <t xml:space="preserve">Deliberately, not accidentally</t>
  </si>
  <si>
    <t xml:space="preserve">Are products and services delivered consistently and reliably?</t>
  </si>
  <si>
    <t xml:space="preserve">Same result whoever does the job</t>
  </si>
  <si>
    <t xml:space="preserve">Are performance metrics tracked regularly?</t>
  </si>
  <si>
    <t xml:space="preserve">Scorecards, dashboards, operational KPIs</t>
  </si>
  <si>
    <t xml:space="preserve">Operations average</t>
  </si>
  <si>
    <t xml:space="preserve">Products &amp; Services</t>
  </si>
  <si>
    <t xml:space="preserve">Are offerings aligned with what the market wants now?</t>
  </si>
  <si>
    <t xml:space="preserve">Market feedback, not what we have always sold</t>
  </si>
  <si>
    <t xml:space="preserve">Are offerings reviewed for relevance and value?</t>
  </si>
  <si>
    <t xml:space="preserve">Some things should have been retired</t>
  </si>
  <si>
    <t xml:space="preserve">Is there a structured feedback loop from customers?</t>
  </si>
  <si>
    <t xml:space="preserve">Asked deliberately, not overheard</t>
  </si>
  <si>
    <t xml:space="preserve">Are we actively improving what we offer?</t>
  </si>
  <si>
    <t xml:space="preserve">Trials, pilots, captured ideas</t>
  </si>
  <si>
    <t xml:space="preserve">Products &amp; Services average</t>
  </si>
  <si>
    <t xml:space="preserve">Finance &amp; Governance</t>
  </si>
  <si>
    <t xml:space="preserve">Do we track and manage the numbers that matter?</t>
  </si>
  <si>
    <t xml:space="preserve">P&amp;L, cash flow and margin, regularly</t>
  </si>
  <si>
    <t xml:space="preserve">Do we forecast and budget, or find out afterwards?</t>
  </si>
  <si>
    <t xml:space="preserve">Forward looking, rolling</t>
  </si>
  <si>
    <t xml:space="preserve">Do we know what actually drives profit in this business?</t>
  </si>
  <si>
    <t xml:space="preserve">Break even, gross margin by job or product</t>
  </si>
  <si>
    <t xml:space="preserve">Are we compliant with legal and regulatory obligations?</t>
  </si>
  <si>
    <t xml:space="preserve">BAS, super, insurance, governance</t>
  </si>
  <si>
    <t xml:space="preserve">Finance &amp; Governance average</t>
  </si>
  <si>
    <t xml:space="preserve">Your Result</t>
  </si>
  <si>
    <t xml:space="preserve">Updates automatically once the Scorecard is filled in.</t>
  </si>
  <si>
    <t xml:space="preserve">Area</t>
  </si>
  <si>
    <t xml:space="preserve">Where that sits</t>
  </si>
  <si>
    <t xml:space="preserve">Overall</t>
  </si>
  <si>
    <t xml:space="preserve">Weakest area</t>
  </si>
  <si>
    <t xml:space="preserve">Strongest area</t>
  </si>
  <si>
    <t xml:space="preserve">READ THIS</t>
  </si>
  <si>
    <t xml:space="preserve">Do not chase every low score at once. It is usually one constraint doing the damage, not six. Start with the weakest area above, find the single thing inside it that is holding the rest back, and fix that first. The rest tends to move on its own once it clears.</t>
  </si>
  <si>
    <t xml:space="preserve">Want a second pair of eyes on what this is telling you? The Discovery call is free, runs 60 minutes, and there is no pitch at the end of it. proteusconsulting.com.au</t>
  </si>
</sst>
</file>

<file path=xl/styles.xml><?xml version="1.0" encoding="utf-8"?>
<styleSheet xmlns="http://schemas.openxmlformats.org/spreadsheetml/2006/main">
  <numFmts count="2">
    <numFmt numFmtId="164" formatCode="General"/>
    <numFmt numFmtId="165" formatCode="0.0"/>
  </numFmts>
  <fonts count="20">
    <font>
      <sz val="11"/>
      <color theme="1"/>
      <name val="Calibri"/>
      <family val="2"/>
      <charset val="1"/>
    </font>
    <font>
      <sz val="10"/>
      <name val="Arial"/>
      <family val="0"/>
    </font>
    <font>
      <sz val="10"/>
      <name val="Arial"/>
      <family val="0"/>
    </font>
    <font>
      <sz val="10"/>
      <name val="Arial"/>
      <family val="0"/>
    </font>
    <font>
      <b val="true"/>
      <sz val="11"/>
      <color rgb="FF2E6B1F"/>
      <name val="Arial"/>
      <family val="0"/>
      <charset val="1"/>
    </font>
    <font>
      <b val="true"/>
      <sz val="18"/>
      <color rgb="FF26215A"/>
      <name val="Arial"/>
      <family val="0"/>
      <charset val="1"/>
    </font>
    <font>
      <i val="true"/>
      <sz val="11"/>
      <color rgb="FF555555"/>
      <name val="Arial"/>
      <family val="0"/>
      <charset val="1"/>
    </font>
    <font>
      <sz val="10"/>
      <name val="Arial"/>
      <family val="0"/>
      <charset val="1"/>
    </font>
    <font>
      <b val="true"/>
      <sz val="10"/>
      <name val="Arial"/>
      <family val="0"/>
      <charset val="1"/>
    </font>
    <font>
      <sz val="9"/>
      <color rgb="FF777777"/>
      <name val="Arial"/>
      <family val="0"/>
      <charset val="1"/>
    </font>
    <font>
      <i val="true"/>
      <sz val="10"/>
      <color rgb="FF555555"/>
      <name val="Arial"/>
      <family val="0"/>
      <charset val="1"/>
    </font>
    <font>
      <b val="true"/>
      <sz val="10"/>
      <color rgb="FFFFFFFF"/>
      <name val="Arial"/>
      <family val="0"/>
      <charset val="1"/>
    </font>
    <font>
      <b val="true"/>
      <sz val="11"/>
      <color rgb="FF0000FF"/>
      <name val="Arial"/>
      <family val="0"/>
      <charset val="1"/>
    </font>
    <font>
      <sz val="9"/>
      <color rgb="FF666666"/>
      <name val="Arial"/>
      <family val="0"/>
      <charset val="1"/>
    </font>
    <font>
      <b val="true"/>
      <i val="true"/>
      <sz val="10"/>
      <name val="Arial"/>
      <family val="0"/>
      <charset val="1"/>
    </font>
    <font>
      <b val="true"/>
      <sz val="11"/>
      <color rgb="FF26215A"/>
      <name val="Arial"/>
      <family val="0"/>
      <charset val="1"/>
    </font>
    <font>
      <b val="true"/>
      <sz val="11"/>
      <name val="Arial"/>
      <family val="0"/>
      <charset val="1"/>
    </font>
    <font>
      <b val="true"/>
      <sz val="12"/>
      <color rgb="FF2E6B1F"/>
      <name val="Arial"/>
      <family val="0"/>
      <charset val="1"/>
    </font>
    <font>
      <b val="true"/>
      <sz val="11"/>
      <color rgb="FFC00000"/>
      <name val="Arial"/>
      <family val="0"/>
      <charset val="1"/>
    </font>
    <font>
      <i val="true"/>
      <sz val="10"/>
      <name val="Arial"/>
      <family val="0"/>
      <charset val="1"/>
    </font>
  </fonts>
  <fills count="5">
    <fill>
      <patternFill patternType="none"/>
    </fill>
    <fill>
      <patternFill patternType="gray125"/>
    </fill>
    <fill>
      <patternFill patternType="solid">
        <fgColor rgb="FF2E6B1F"/>
        <bgColor rgb="FF555555"/>
      </patternFill>
    </fill>
    <fill>
      <patternFill patternType="solid">
        <fgColor rgb="FFEDF3EA"/>
        <bgColor rgb="FFFFFFFF"/>
      </patternFill>
    </fill>
    <fill>
      <patternFill patternType="solid">
        <fgColor rgb="FFFFF2B2"/>
        <bgColor rgb="FFEDF3EA"/>
      </patternFill>
    </fill>
  </fills>
  <borders count="2">
    <border diagonalUp="false" diagonalDown="false">
      <left/>
      <right/>
      <top/>
      <bottom/>
      <diagonal/>
    </border>
    <border diagonalUp="false" diagonalDown="false">
      <left style="thin">
        <color rgb="FFC9C9C9"/>
      </left>
      <right style="thin">
        <color rgb="FFC9C9C9"/>
      </right>
      <top style="thin">
        <color rgb="FFC9C9C9"/>
      </top>
      <bottom style="thin">
        <color rgb="FFC9C9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4"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5" fontId="17" fillId="0" borderId="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2E6B1F"/>
      <rgbColor rgb="FF000080"/>
      <rgbColor rgb="FF808000"/>
      <rgbColor rgb="FF800080"/>
      <rgbColor rgb="FF008080"/>
      <rgbColor rgb="FFC9C9C9"/>
      <rgbColor rgb="FF777777"/>
      <rgbColor rgb="FF9999FF"/>
      <rgbColor rgb="FF993366"/>
      <rgbColor rgb="FFEDF3E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B2"/>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555555"/>
      <rgbColor rgb="FF262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04"/>
  </cols>
  <sheetData>
    <row r="1" customFormat="false" ht="15" hidden="false" customHeight="false" outlineLevel="0" collapsed="false">
      <c r="A1" s="1" t="s">
        <v>0</v>
      </c>
    </row>
    <row r="2" customFormat="false" ht="22.05" hidden="false" customHeight="false" outlineLevel="0" collapsed="false">
      <c r="A2" s="2" t="s">
        <v>1</v>
      </c>
    </row>
    <row r="3" customFormat="false" ht="15" hidden="false" customHeight="false" outlineLevel="0" collapsed="false">
      <c r="A3" s="3" t="s">
        <v>2</v>
      </c>
    </row>
    <row r="5" customFormat="false" ht="48" hidden="false" customHeight="true" outlineLevel="0" collapsed="false">
      <c r="A5" s="1" t="s">
        <v>3</v>
      </c>
      <c r="B5" s="4" t="s">
        <v>4</v>
      </c>
    </row>
    <row r="7" customFormat="false" ht="48" hidden="false" customHeight="true" outlineLevel="0" collapsed="false">
      <c r="A7" s="1" t="s">
        <v>5</v>
      </c>
      <c r="B7" s="4" t="s">
        <v>6</v>
      </c>
    </row>
    <row r="9" customFormat="false" ht="48" hidden="false" customHeight="true" outlineLevel="0" collapsed="false">
      <c r="A9" s="1" t="s">
        <v>7</v>
      </c>
      <c r="B9" s="4" t="s">
        <v>8</v>
      </c>
    </row>
    <row r="11" customFormat="false" ht="48" hidden="false" customHeight="true" outlineLevel="0" collapsed="false">
      <c r="A11" s="1" t="s">
        <v>9</v>
      </c>
      <c r="B11" s="4" t="s">
        <v>10</v>
      </c>
    </row>
    <row r="13" customFormat="false" ht="15" hidden="false" customHeight="false" outlineLevel="0" collapsed="false">
      <c r="A13" s="1" t="s">
        <v>11</v>
      </c>
    </row>
    <row r="14" customFormat="false" ht="15" hidden="false" customHeight="false" outlineLevel="0" collapsed="false">
      <c r="A14" s="5" t="s">
        <v>12</v>
      </c>
      <c r="B14" s="6" t="s">
        <v>13</v>
      </c>
    </row>
    <row r="15" customFormat="false" ht="15" hidden="false" customHeight="false" outlineLevel="0" collapsed="false">
      <c r="A15" s="5" t="s">
        <v>14</v>
      </c>
      <c r="B15" s="6" t="s">
        <v>15</v>
      </c>
    </row>
    <row r="16" customFormat="false" ht="15" hidden="false" customHeight="false" outlineLevel="0" collapsed="false">
      <c r="A16" s="5" t="s">
        <v>16</v>
      </c>
      <c r="B16" s="6" t="s">
        <v>17</v>
      </c>
    </row>
    <row r="17" customFormat="false" ht="15" hidden="false" customHeight="false" outlineLevel="0" collapsed="false">
      <c r="A17" s="5" t="s">
        <v>18</v>
      </c>
      <c r="B17" s="6" t="s">
        <v>19</v>
      </c>
    </row>
    <row r="18" customFormat="false" ht="15" hidden="false" customHeight="false" outlineLevel="0" collapsed="false">
      <c r="A18" s="5" t="s">
        <v>20</v>
      </c>
      <c r="B18" s="6" t="s">
        <v>21</v>
      </c>
    </row>
    <row r="20" customFormat="false" ht="45.75" hidden="false" customHeight="true" outlineLevel="0" collapsed="false">
      <c r="A20" s="1" t="s">
        <v>22</v>
      </c>
      <c r="B20" s="4" t="s">
        <v>23</v>
      </c>
    </row>
    <row r="22" customFormat="false" ht="15" hidden="false" customHeight="false" outlineLevel="0" collapsed="false">
      <c r="B22" s="7"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3" min="3" style="0" width="9"/>
    <col collapsed="false" customWidth="true" hidden="false" outlineLevel="0" max="4" min="4" style="0" width="50"/>
  </cols>
  <sheetData>
    <row r="1" customFormat="false" ht="22.05" hidden="false" customHeight="false" outlineLevel="0" collapsed="false">
      <c r="A1" s="2" t="s">
        <v>25</v>
      </c>
    </row>
    <row r="2" customFormat="false" ht="15" hidden="false" customHeight="false" outlineLevel="0" collapsed="false">
      <c r="A2" s="8" t="s">
        <v>26</v>
      </c>
    </row>
    <row r="4" customFormat="false" ht="15" hidden="false" customHeight="false" outlineLevel="0" collapsed="false">
      <c r="A4" s="9" t="s">
        <v>27</v>
      </c>
      <c r="B4" s="9" t="s">
        <v>28</v>
      </c>
      <c r="C4" s="10" t="s">
        <v>29</v>
      </c>
      <c r="D4" s="9" t="s">
        <v>30</v>
      </c>
    </row>
    <row r="5" customFormat="false" ht="15" hidden="false" customHeight="false" outlineLevel="0" collapsed="false">
      <c r="A5" s="11" t="s">
        <v>31</v>
      </c>
      <c r="B5" s="12"/>
      <c r="C5" s="12"/>
      <c r="D5" s="12"/>
    </row>
    <row r="6" customFormat="false" ht="15" hidden="false" customHeight="false" outlineLevel="0" collapsed="false">
      <c r="A6" s="13" t="n">
        <v>1</v>
      </c>
      <c r="B6" s="14" t="s">
        <v>32</v>
      </c>
      <c r="C6" s="15"/>
      <c r="D6" s="16" t="s">
        <v>33</v>
      </c>
    </row>
    <row r="7" customFormat="false" ht="15" hidden="false" customHeight="false" outlineLevel="0" collapsed="false">
      <c r="A7" s="13" t="n">
        <v>2</v>
      </c>
      <c r="B7" s="14" t="s">
        <v>34</v>
      </c>
      <c r="C7" s="15"/>
      <c r="D7" s="16" t="s">
        <v>35</v>
      </c>
    </row>
    <row r="8" customFormat="false" ht="15" hidden="false" customHeight="false" outlineLevel="0" collapsed="false">
      <c r="A8" s="13" t="n">
        <v>3</v>
      </c>
      <c r="B8" s="14" t="s">
        <v>36</v>
      </c>
      <c r="C8" s="15"/>
      <c r="D8" s="16" t="s">
        <v>37</v>
      </c>
    </row>
    <row r="9" customFormat="false" ht="15" hidden="false" customHeight="false" outlineLevel="0" collapsed="false">
      <c r="A9" s="13" t="n">
        <v>4</v>
      </c>
      <c r="B9" s="14" t="s">
        <v>38</v>
      </c>
      <c r="C9" s="15"/>
      <c r="D9" s="16" t="s">
        <v>39</v>
      </c>
    </row>
    <row r="10" customFormat="false" ht="15" hidden="false" customHeight="false" outlineLevel="0" collapsed="false">
      <c r="A10" s="17"/>
      <c r="B10" s="18" t="s">
        <v>40</v>
      </c>
      <c r="C10" s="19" t="str">
        <f aca="false">IFERROR(AVERAGE(C6:C9),"")</f>
        <v/>
      </c>
      <c r="D10" s="17"/>
    </row>
    <row r="12" customFormat="false" ht="15" hidden="false" customHeight="false" outlineLevel="0" collapsed="false">
      <c r="A12" s="11" t="s">
        <v>41</v>
      </c>
      <c r="B12" s="12"/>
      <c r="C12" s="12"/>
      <c r="D12" s="12"/>
    </row>
    <row r="13" customFormat="false" ht="15" hidden="false" customHeight="false" outlineLevel="0" collapsed="false">
      <c r="A13" s="13" t="n">
        <v>5</v>
      </c>
      <c r="B13" s="14" t="s">
        <v>42</v>
      </c>
      <c r="C13" s="15"/>
      <c r="D13" s="16" t="s">
        <v>43</v>
      </c>
    </row>
    <row r="14" customFormat="false" ht="15" hidden="false" customHeight="false" outlineLevel="0" collapsed="false">
      <c r="A14" s="13" t="n">
        <v>6</v>
      </c>
      <c r="B14" s="14" t="s">
        <v>44</v>
      </c>
      <c r="C14" s="15"/>
      <c r="D14" s="16" t="s">
        <v>45</v>
      </c>
    </row>
    <row r="15" customFormat="false" ht="15" hidden="false" customHeight="false" outlineLevel="0" collapsed="false">
      <c r="A15" s="13" t="n">
        <v>7</v>
      </c>
      <c r="B15" s="14" t="s">
        <v>46</v>
      </c>
      <c r="C15" s="15"/>
      <c r="D15" s="16" t="s">
        <v>47</v>
      </c>
    </row>
    <row r="16" customFormat="false" ht="15" hidden="false" customHeight="false" outlineLevel="0" collapsed="false">
      <c r="A16" s="13" t="n">
        <v>8</v>
      </c>
      <c r="B16" s="14" t="s">
        <v>48</v>
      </c>
      <c r="C16" s="15"/>
      <c r="D16" s="16" t="s">
        <v>49</v>
      </c>
    </row>
    <row r="17" customFormat="false" ht="15" hidden="false" customHeight="false" outlineLevel="0" collapsed="false">
      <c r="A17" s="17"/>
      <c r="B17" s="18" t="s">
        <v>50</v>
      </c>
      <c r="C17" s="19" t="str">
        <f aca="false">IFERROR(AVERAGE(C13:C16),"")</f>
        <v/>
      </c>
      <c r="D17" s="17"/>
    </row>
    <row r="19" customFormat="false" ht="15" hidden="false" customHeight="false" outlineLevel="0" collapsed="false">
      <c r="A19" s="11" t="s">
        <v>51</v>
      </c>
      <c r="B19" s="12"/>
      <c r="C19" s="12"/>
      <c r="D19" s="12"/>
    </row>
    <row r="20" customFormat="false" ht="15" hidden="false" customHeight="false" outlineLevel="0" collapsed="false">
      <c r="A20" s="13" t="n">
        <v>9</v>
      </c>
      <c r="B20" s="14" t="s">
        <v>52</v>
      </c>
      <c r="C20" s="15"/>
      <c r="D20" s="16" t="s">
        <v>53</v>
      </c>
    </row>
    <row r="21" customFormat="false" ht="15" hidden="false" customHeight="false" outlineLevel="0" collapsed="false">
      <c r="A21" s="13" t="n">
        <v>10</v>
      </c>
      <c r="B21" s="14" t="s">
        <v>54</v>
      </c>
      <c r="C21" s="15"/>
      <c r="D21" s="16" t="s">
        <v>55</v>
      </c>
    </row>
    <row r="22" customFormat="false" ht="15" hidden="false" customHeight="false" outlineLevel="0" collapsed="false">
      <c r="A22" s="13" t="n">
        <v>11</v>
      </c>
      <c r="B22" s="14" t="s">
        <v>56</v>
      </c>
      <c r="C22" s="15"/>
      <c r="D22" s="16" t="s">
        <v>57</v>
      </c>
    </row>
    <row r="23" customFormat="false" ht="15" hidden="false" customHeight="false" outlineLevel="0" collapsed="false">
      <c r="A23" s="13" t="n">
        <v>12</v>
      </c>
      <c r="B23" s="14" t="s">
        <v>58</v>
      </c>
      <c r="C23" s="15"/>
      <c r="D23" s="16" t="s">
        <v>59</v>
      </c>
    </row>
    <row r="24" customFormat="false" ht="15" hidden="false" customHeight="false" outlineLevel="0" collapsed="false">
      <c r="A24" s="17"/>
      <c r="B24" s="18" t="s">
        <v>60</v>
      </c>
      <c r="C24" s="19" t="str">
        <f aca="false">IFERROR(AVERAGE(C20:C23),"")</f>
        <v/>
      </c>
      <c r="D24" s="17"/>
    </row>
    <row r="26" customFormat="false" ht="15" hidden="false" customHeight="false" outlineLevel="0" collapsed="false">
      <c r="A26" s="11" t="s">
        <v>61</v>
      </c>
      <c r="B26" s="12"/>
      <c r="C26" s="12"/>
      <c r="D26" s="12"/>
    </row>
    <row r="27" customFormat="false" ht="15" hidden="false" customHeight="false" outlineLevel="0" collapsed="false">
      <c r="A27" s="13" t="n">
        <v>13</v>
      </c>
      <c r="B27" s="14" t="s">
        <v>62</v>
      </c>
      <c r="C27" s="15"/>
      <c r="D27" s="16" t="s">
        <v>63</v>
      </c>
    </row>
    <row r="28" customFormat="false" ht="15" hidden="false" customHeight="false" outlineLevel="0" collapsed="false">
      <c r="A28" s="13" t="n">
        <v>14</v>
      </c>
      <c r="B28" s="14" t="s">
        <v>64</v>
      </c>
      <c r="C28" s="15"/>
      <c r="D28" s="16" t="s">
        <v>65</v>
      </c>
    </row>
    <row r="29" customFormat="false" ht="15" hidden="false" customHeight="false" outlineLevel="0" collapsed="false">
      <c r="A29" s="13" t="n">
        <v>15</v>
      </c>
      <c r="B29" s="14" t="s">
        <v>66</v>
      </c>
      <c r="C29" s="15"/>
      <c r="D29" s="16" t="s">
        <v>67</v>
      </c>
    </row>
    <row r="30" customFormat="false" ht="15" hidden="false" customHeight="false" outlineLevel="0" collapsed="false">
      <c r="A30" s="13" t="n">
        <v>16</v>
      </c>
      <c r="B30" s="14" t="s">
        <v>68</v>
      </c>
      <c r="C30" s="15"/>
      <c r="D30" s="16" t="s">
        <v>69</v>
      </c>
    </row>
    <row r="31" customFormat="false" ht="15" hidden="false" customHeight="false" outlineLevel="0" collapsed="false">
      <c r="A31" s="17"/>
      <c r="B31" s="18" t="s">
        <v>70</v>
      </c>
      <c r="C31" s="19" t="str">
        <f aca="false">IFERROR(AVERAGE(C27:C30),"")</f>
        <v/>
      </c>
      <c r="D31" s="17"/>
    </row>
    <row r="33" customFormat="false" ht="15" hidden="false" customHeight="false" outlineLevel="0" collapsed="false">
      <c r="A33" s="11" t="s">
        <v>71</v>
      </c>
      <c r="B33" s="12"/>
      <c r="C33" s="12"/>
      <c r="D33" s="12"/>
    </row>
    <row r="34" customFormat="false" ht="15" hidden="false" customHeight="false" outlineLevel="0" collapsed="false">
      <c r="A34" s="13" t="n">
        <v>17</v>
      </c>
      <c r="B34" s="14" t="s">
        <v>72</v>
      </c>
      <c r="C34" s="15"/>
      <c r="D34" s="16" t="s">
        <v>73</v>
      </c>
    </row>
    <row r="35" customFormat="false" ht="15" hidden="false" customHeight="false" outlineLevel="0" collapsed="false">
      <c r="A35" s="13" t="n">
        <v>18</v>
      </c>
      <c r="B35" s="14" t="s">
        <v>74</v>
      </c>
      <c r="C35" s="15"/>
      <c r="D35" s="16" t="s">
        <v>75</v>
      </c>
    </row>
    <row r="36" customFormat="false" ht="15" hidden="false" customHeight="false" outlineLevel="0" collapsed="false">
      <c r="A36" s="13" t="n">
        <v>19</v>
      </c>
      <c r="B36" s="14" t="s">
        <v>76</v>
      </c>
      <c r="C36" s="15"/>
      <c r="D36" s="16" t="s">
        <v>77</v>
      </c>
    </row>
    <row r="37" customFormat="false" ht="15" hidden="false" customHeight="false" outlineLevel="0" collapsed="false">
      <c r="A37" s="13" t="n">
        <v>20</v>
      </c>
      <c r="B37" s="14" t="s">
        <v>78</v>
      </c>
      <c r="C37" s="15"/>
      <c r="D37" s="16" t="s">
        <v>79</v>
      </c>
    </row>
    <row r="38" customFormat="false" ht="15" hidden="false" customHeight="false" outlineLevel="0" collapsed="false">
      <c r="A38" s="17"/>
      <c r="B38" s="18" t="s">
        <v>80</v>
      </c>
      <c r="C38" s="19" t="str">
        <f aca="false">IFERROR(AVERAGE(C34:C37),"")</f>
        <v/>
      </c>
      <c r="D38" s="17"/>
    </row>
    <row r="40" customFormat="false" ht="15" hidden="false" customHeight="false" outlineLevel="0" collapsed="false">
      <c r="A40" s="11" t="s">
        <v>81</v>
      </c>
      <c r="B40" s="12"/>
      <c r="C40" s="12"/>
      <c r="D40" s="12"/>
    </row>
    <row r="41" customFormat="false" ht="15" hidden="false" customHeight="false" outlineLevel="0" collapsed="false">
      <c r="A41" s="13" t="n">
        <v>21</v>
      </c>
      <c r="B41" s="14" t="s">
        <v>82</v>
      </c>
      <c r="C41" s="15"/>
      <c r="D41" s="16" t="s">
        <v>83</v>
      </c>
    </row>
    <row r="42" customFormat="false" ht="15" hidden="false" customHeight="false" outlineLevel="0" collapsed="false">
      <c r="A42" s="13" t="n">
        <v>22</v>
      </c>
      <c r="B42" s="14" t="s">
        <v>84</v>
      </c>
      <c r="C42" s="15"/>
      <c r="D42" s="16" t="s">
        <v>85</v>
      </c>
    </row>
    <row r="43" customFormat="false" ht="15" hidden="false" customHeight="false" outlineLevel="0" collapsed="false">
      <c r="A43" s="13" t="n">
        <v>23</v>
      </c>
      <c r="B43" s="14" t="s">
        <v>86</v>
      </c>
      <c r="C43" s="15"/>
      <c r="D43" s="16" t="s">
        <v>87</v>
      </c>
    </row>
    <row r="44" customFormat="false" ht="15" hidden="false" customHeight="false" outlineLevel="0" collapsed="false">
      <c r="A44" s="13" t="n">
        <v>24</v>
      </c>
      <c r="B44" s="14" t="s">
        <v>88</v>
      </c>
      <c r="C44" s="15"/>
      <c r="D44" s="16" t="s">
        <v>89</v>
      </c>
    </row>
    <row r="45" customFormat="false" ht="15" hidden="false" customHeight="false" outlineLevel="0" collapsed="false">
      <c r="A45" s="17"/>
      <c r="B45" s="18" t="s">
        <v>90</v>
      </c>
      <c r="C45" s="19" t="str">
        <f aca="false">IFERROR(AVERAGE(C41:C44),"")</f>
        <v/>
      </c>
      <c r="D45" s="17"/>
    </row>
  </sheetData>
  <dataValidations count="1">
    <dataValidation allowBlank="true" error="Score from 1 to 5." errorStyle="stop" errorTitle="Out of range" operator="between" showDropDown="false" showErrorMessage="true" showInputMessage="false" sqref="C6:C9 C13:C16 C20:C23 C27:C30 C34:C37 C41:C44"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62"/>
    <col collapsed="false" customWidth="true" hidden="false" outlineLevel="0" max="3" min="3" style="0" width="22"/>
  </cols>
  <sheetData>
    <row r="1" customFormat="false" ht="22.05" hidden="false" customHeight="false" outlineLevel="0" collapsed="false">
      <c r="A1" s="2" t="s">
        <v>91</v>
      </c>
    </row>
    <row r="2" customFormat="false" ht="15" hidden="false" customHeight="false" outlineLevel="0" collapsed="false">
      <c r="A2" s="8" t="s">
        <v>92</v>
      </c>
    </row>
    <row r="4" customFormat="false" ht="15" hidden="false" customHeight="false" outlineLevel="0" collapsed="false">
      <c r="A4" s="20" t="s">
        <v>93</v>
      </c>
      <c r="B4" s="20" t="s">
        <v>29</v>
      </c>
      <c r="C4" s="20" t="s">
        <v>94</v>
      </c>
    </row>
    <row r="5" customFormat="false" ht="15" hidden="false" customHeight="false" outlineLevel="0" collapsed="false">
      <c r="A5" s="21" t="s">
        <v>31</v>
      </c>
      <c r="B5" s="22" t="str">
        <f aca="false">IFERROR(Scorecard!C10,"")</f>
        <v/>
      </c>
      <c r="C5" s="23" t="str">
        <f aca="false">IF(B5="","",IF(B5&lt;2,"Not present",IF(B5&lt;2.5,"Emerging",IF(B5&lt;3.5,"Developing",IF(B5&lt;4.5,"Established","Optimised")))))</f>
        <v/>
      </c>
    </row>
    <row r="6" customFormat="false" ht="15" hidden="false" customHeight="false" outlineLevel="0" collapsed="false">
      <c r="A6" s="21" t="s">
        <v>41</v>
      </c>
      <c r="B6" s="22" t="str">
        <f aca="false">IFERROR(Scorecard!C17,"")</f>
        <v/>
      </c>
      <c r="C6" s="23" t="str">
        <f aca="false">IF(B6="","",IF(B6&lt;2,"Not present",IF(B6&lt;2.5,"Emerging",IF(B6&lt;3.5,"Developing",IF(B6&lt;4.5,"Established","Optimised")))))</f>
        <v/>
      </c>
    </row>
    <row r="7" customFormat="false" ht="15" hidden="false" customHeight="false" outlineLevel="0" collapsed="false">
      <c r="A7" s="21" t="s">
        <v>51</v>
      </c>
      <c r="B7" s="22" t="str">
        <f aca="false">IFERROR(Scorecard!C24,"")</f>
        <v/>
      </c>
      <c r="C7" s="23" t="str">
        <f aca="false">IF(B7="","",IF(B7&lt;2,"Not present",IF(B7&lt;2.5,"Emerging",IF(B7&lt;3.5,"Developing",IF(B7&lt;4.5,"Established","Optimised")))))</f>
        <v/>
      </c>
    </row>
    <row r="8" customFormat="false" ht="15" hidden="false" customHeight="false" outlineLevel="0" collapsed="false">
      <c r="A8" s="21" t="s">
        <v>61</v>
      </c>
      <c r="B8" s="22" t="str">
        <f aca="false">IFERROR(Scorecard!C31,"")</f>
        <v/>
      </c>
      <c r="C8" s="23" t="str">
        <f aca="false">IF(B8="","",IF(B8&lt;2,"Not present",IF(B8&lt;2.5,"Emerging",IF(B8&lt;3.5,"Developing",IF(B8&lt;4.5,"Established","Optimised")))))</f>
        <v/>
      </c>
    </row>
    <row r="9" customFormat="false" ht="15" hidden="false" customHeight="false" outlineLevel="0" collapsed="false">
      <c r="A9" s="21" t="s">
        <v>71</v>
      </c>
      <c r="B9" s="22" t="str">
        <f aca="false">IFERROR(Scorecard!C38,"")</f>
        <v/>
      </c>
      <c r="C9" s="23" t="str">
        <f aca="false">IF(B9="","",IF(B9&lt;2,"Not present",IF(B9&lt;2.5,"Emerging",IF(B9&lt;3.5,"Developing",IF(B9&lt;4.5,"Established","Optimised")))))</f>
        <v/>
      </c>
    </row>
    <row r="10" customFormat="false" ht="15" hidden="false" customHeight="false" outlineLevel="0" collapsed="false">
      <c r="A10" s="21" t="s">
        <v>81</v>
      </c>
      <c r="B10" s="22" t="str">
        <f aca="false">IFERROR(Scorecard!C45,"")</f>
        <v/>
      </c>
      <c r="C10" s="23" t="str">
        <f aca="false">IF(B10="","",IF(B10&lt;2,"Not present",IF(B10&lt;2.5,"Emerging",IF(B10&lt;3.5,"Developing",IF(B10&lt;4.5,"Established","Optimised")))))</f>
        <v/>
      </c>
    </row>
    <row r="11" customFormat="false" ht="15" hidden="false" customHeight="false" outlineLevel="0" collapsed="false">
      <c r="A11" s="24" t="s">
        <v>95</v>
      </c>
      <c r="B11" s="25" t="str">
        <f aca="false">IFERROR(AVERAGE(B5:B10),"")</f>
        <v/>
      </c>
      <c r="C11" s="21" t="str">
        <f aca="false">IF(B11="","",IF(B11&lt;2,"Not present",IF(B11&lt;2.5,"Emerging",IF(B11&lt;3.5,"Developing",IF(B11&lt;4.5,"Established","Optimised")))))</f>
        <v/>
      </c>
    </row>
    <row r="14" customFormat="false" ht="15" hidden="false" customHeight="false" outlineLevel="0" collapsed="false">
      <c r="A14" s="1" t="s">
        <v>96</v>
      </c>
      <c r="B14" s="26" t="str">
        <f aca="false">IFERROR(INDEX(A5:A10,MATCH(MIN(B5:B10),B5:B10,0)),"")</f>
        <v/>
      </c>
    </row>
    <row r="15" customFormat="false" ht="15" hidden="false" customHeight="false" outlineLevel="0" collapsed="false">
      <c r="A15" s="1" t="s">
        <v>97</v>
      </c>
      <c r="B15" s="27" t="str">
        <f aca="false">IFERROR(INDEX(A5:A10,MATCH(MAX(B5:B10),B5:B10,0)),"")</f>
        <v/>
      </c>
    </row>
    <row r="18" customFormat="false" ht="57.75" hidden="false" customHeight="true" outlineLevel="0" collapsed="false">
      <c r="A18" s="1" t="s">
        <v>98</v>
      </c>
      <c r="B18" s="4" t="s">
        <v>99</v>
      </c>
    </row>
    <row r="20" customFormat="false" ht="35.05" hidden="false" customHeight="false" outlineLevel="0" collapsed="false">
      <c r="B20" s="28" t="s">
        <v>100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2026-09-12T07:56:09Z</dcterms:created>
  <dc:creator>openpyxl</dc:creator>
  <dc:description/>
  <dc:language>en-US</dc:language>
  <cp:lastModifiedBy/>
  <dcterms:modified xsi:type="dcterms:W3CDTF">2026-09-12T07:56:09Z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