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Scorecard" sheetId="2" state="visible" r:id="rId4"/>
    <sheet name="Results"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<sst xmlns="http://schemas.openxmlformats.org/spreadsheetml/2006/main" count="120" uniqueCount="113">
  <si>
    <t xml:space="preserve">PROTEUS CONSULTING</t>
  </si>
  <si>
    <t xml:space="preserve">Why does nothing stay fixed?</t>
  </si>
  <si>
    <t xml:space="preserve">A 20 minute check on why the same problems keep coming back.</t>
  </si>
  <si>
    <t xml:space="preserve">WHY</t>
  </si>
  <si>
    <t xml:space="preserve">Most businesses already know what needs fixing. They have known for a while. The problem is not the knowing, it is that the fix never sticks. Something gets sorted in a good week and has quietly unwound by the end of the month, and nobody can say exactly when. That gap between knowing and doing is the most expensive thing in a business, because it does not look like a cost. It looks like a busy year.</t>
  </si>
  <si>
    <t xml:space="preserve">WHAT</t>
  </si>
  <si>
    <t xml:space="preserve">Thirty questions across the six reasons improvements usually fail in a small operation. Ownership, whether it is written down, whether the boss backs it, whether the floor gets a say, whether anyone measures it, and whether there is time and money for it. Score each from 1 to 5.</t>
  </si>
  <si>
    <t xml:space="preserve">HOW</t>
  </si>
  <si>
    <t xml:space="preserve">Score what is true on an ordinary busy week, not on a good one. The score you would give in a quiet week is not the score that matters.</t>
  </si>
  <si>
    <t xml:space="preserve">WHO</t>
  </si>
  <si>
    <t xml:space="preserve">Owner or manager, and separately someone who actually does the work. Do not compare until both are done. The gap between the two scores usually is the answer.</t>
  </si>
  <si>
    <t xml:space="preserve">SCORING</t>
  </si>
  <si>
    <t xml:space="preserve">1</t>
  </si>
  <si>
    <t xml:space="preserve">Not present. No evidence, or completely absent</t>
  </si>
  <si>
    <t xml:space="preserve">2</t>
  </si>
  <si>
    <t xml:space="preserve">Emerging. Limited or informal, inconsistent</t>
  </si>
  <si>
    <t xml:space="preserve">3</t>
  </si>
  <si>
    <t xml:space="preserve">Developing. Some structure, not consistently applied</t>
  </si>
  <si>
    <t xml:space="preserve">4</t>
  </si>
  <si>
    <t xml:space="preserve">Established. Clear and mostly embedded</t>
  </si>
  <si>
    <t xml:space="preserve">5</t>
  </si>
  <si>
    <t xml:space="preserve">Optimised. Fully embedded, consistently applied, reviewed</t>
  </si>
  <si>
    <t xml:space="preserve">NOTE</t>
  </si>
  <si>
    <t xml:space="preserve">This tool shows you why things are not sticking. Making them stick is a different job, and what it takes depends on your people and how the place runs. If you want a view on that, book a free 60 minute Discovery call at proteusconsulting.com.au. No jargon, no sales pitch.</t>
  </si>
  <si>
    <t xml:space="preserve">Proteus Operations Pty Ltd  |  ABN 36 640 545 508  |  Crystal Brook SA 5523  |  0474 175 935  |  jamie@proteusconsulting.com.au</t>
  </si>
  <si>
    <t xml:space="preserve">Scorecard</t>
  </si>
  <si>
    <t xml:space="preserve">Score every yellow cell from 1 to 5. Section averages update as you go.</t>
  </si>
  <si>
    <t xml:space="preserve">#</t>
  </si>
  <si>
    <t xml:space="preserve">Question</t>
  </si>
  <si>
    <t xml:space="preserve">Score</t>
  </si>
  <si>
    <t xml:space="preserve">What good looks like</t>
  </si>
  <si>
    <t xml:space="preserve">Does anyone actually own it</t>
  </si>
  <si>
    <t xml:space="preserve">When something gets fixed, is one named person responsible for it staying fixed?</t>
  </si>
  <si>
    <t xml:space="preserve">A name, not a department</t>
  </si>
  <si>
    <t xml:space="preserve">Do they have the authority to make the change hold?</t>
  </si>
  <si>
    <t xml:space="preserve">Or do they have to ask permission every time</t>
  </si>
  <si>
    <t xml:space="preserve">Is there a date by which it has to be done?</t>
  </si>
  <si>
    <t xml:space="preserve">Not 'when we get a chance'</t>
  </si>
  <si>
    <t xml:space="preserve">Does anyone check afterwards that it actually held?</t>
  </si>
  <si>
    <t xml:space="preserve">A week later, a month later</t>
  </si>
  <si>
    <t xml:space="preserve">When the person who owned it leaves or goes on leave, does it survive?</t>
  </si>
  <si>
    <t xml:space="preserve">Or does it quietly revert</t>
  </si>
  <si>
    <t xml:space="preserve">Does anyone actually own it average</t>
  </si>
  <si>
    <t xml:space="preserve">Is it written down anywhere</t>
  </si>
  <si>
    <t xml:space="preserve">Are the jobs that matter written down as a procedure?</t>
  </si>
  <si>
    <t xml:space="preserve">Enough that a new person could follow it</t>
  </si>
  <si>
    <t xml:space="preserve">Does the written version match what people actually do?</t>
  </si>
  <si>
    <t xml:space="preserve">Not the version written for the auditor</t>
  </si>
  <si>
    <t xml:space="preserve">When the way of doing something changes, does the written version change too?</t>
  </si>
  <si>
    <t xml:space="preserve">Same day, not next year</t>
  </si>
  <si>
    <t xml:space="preserve">Can the people doing the work find the procedure without asking?</t>
  </si>
  <si>
    <t xml:space="preserve">In the workshop, not in a folder in the office</t>
  </si>
  <si>
    <t xml:space="preserve">Is there one version, or several floating around?</t>
  </si>
  <si>
    <t xml:space="preserve">Old copies on the wall are the usual culprit</t>
  </si>
  <si>
    <t xml:space="preserve">Is it written down anywhere average</t>
  </si>
  <si>
    <t xml:space="preserve">Does the boss actually back it</t>
  </si>
  <si>
    <t xml:space="preserve">When it gets busy, is the improvement work the first thing dropped?</t>
  </si>
  <si>
    <t xml:space="preserve">Be honest here</t>
  </si>
  <si>
    <t xml:space="preserve">Does the owner or manager ask about it without being prompted?</t>
  </si>
  <si>
    <t xml:space="preserve">If nobody asks, nobody does it</t>
  </si>
  <si>
    <t xml:space="preserve">Has anyone been given time in their week for it, not just extra work on top?</t>
  </si>
  <si>
    <t xml:space="preserve">Unpaid goodwill runs out</t>
  </si>
  <si>
    <t xml:space="preserve">When someone raises a problem, does anything visibly happen?</t>
  </si>
  <si>
    <t xml:space="preserve">Or does it disappear into a list</t>
  </si>
  <si>
    <t xml:space="preserve">Would your people say management is serious about this?</t>
  </si>
  <si>
    <t xml:space="preserve">Their answer, not yours</t>
  </si>
  <si>
    <t xml:space="preserve">Does the boss actually back it average</t>
  </si>
  <si>
    <t xml:space="preserve">Do the people on the floor get a say</t>
  </si>
  <si>
    <t xml:space="preserve">Are the people who do the job asked how to fix the job?</t>
  </si>
  <si>
    <t xml:space="preserve">They already know</t>
  </si>
  <si>
    <t xml:space="preserve">Is there an easy way for them to raise something?</t>
  </si>
  <si>
    <t xml:space="preserve">Easy means thirty seconds, not a form</t>
  </si>
  <si>
    <t xml:space="preserve">Do they get told what happened to their suggestion?</t>
  </si>
  <si>
    <t xml:space="preserve">Even when the answer is no</t>
  </si>
  <si>
    <t xml:space="preserve">Has anyone been thanked or recognised for an improvement?</t>
  </si>
  <si>
    <t xml:space="preserve">Publicly, and recently</t>
  </si>
  <si>
    <t xml:space="preserve">Are people allowed to fix small things without asking?</t>
  </si>
  <si>
    <t xml:space="preserve">Or does everything need a sign off</t>
  </si>
  <si>
    <t xml:space="preserve">Do the people on the floor get a say average</t>
  </si>
  <si>
    <t xml:space="preserve">Do you know whether it worked</t>
  </si>
  <si>
    <t xml:space="preserve">Do you measure anything before you change it?</t>
  </si>
  <si>
    <t xml:space="preserve">Otherwise you cannot know if it helped</t>
  </si>
  <si>
    <t xml:space="preserve">Do you measure the same thing afterwards?</t>
  </si>
  <si>
    <t xml:space="preserve">Same measure, same way</t>
  </si>
  <si>
    <t xml:space="preserve">Can you put a dollar value on one improvement from the last year?</t>
  </si>
  <si>
    <t xml:space="preserve">One is enough to prove the point</t>
  </si>
  <si>
    <t xml:space="preserve">Do the numbers get looked at by anyone, regularly?</t>
  </si>
  <si>
    <t xml:space="preserve">A number nobody reads changes nothing</t>
  </si>
  <si>
    <t xml:space="preserve">Does a measure that stops moving get questioned?</t>
  </si>
  <si>
    <t xml:space="preserve">Or does it just keep getting reported</t>
  </si>
  <si>
    <t xml:space="preserve">Do you know whether it worked average</t>
  </si>
  <si>
    <t xml:space="preserve">Is there time and money for it</t>
  </si>
  <si>
    <t xml:space="preserve">Is there any budget for improvement work, however small?</t>
  </si>
  <si>
    <t xml:space="preserve">Or does it come out of whatever is left</t>
  </si>
  <si>
    <t xml:space="preserve">Is there time set aside, or does it happen in gaps?</t>
  </si>
  <si>
    <t xml:space="preserve">Gaps do not exist in a busy shop</t>
  </si>
  <si>
    <t xml:space="preserve">Do people have the tools and information they need to make the change?</t>
  </si>
  <si>
    <t xml:space="preserve">Access, not just permission</t>
  </si>
  <si>
    <t xml:space="preserve">Has anyone been trained in how to improve something properly?</t>
  </si>
  <si>
    <t xml:space="preserve">Or is everyone guessing</t>
  </si>
  <si>
    <t xml:space="preserve">Do you know who to ring when you are stuck?</t>
  </si>
  <si>
    <t xml:space="preserve">Inside or outside the business</t>
  </si>
  <si>
    <t xml:space="preserve">Is there time and money for it average</t>
  </si>
  <si>
    <t xml:space="preserve">Your Result</t>
  </si>
  <si>
    <t xml:space="preserve">Updates automatically once the Scorecard is filled in.</t>
  </si>
  <si>
    <t xml:space="preserve">Area</t>
  </si>
  <si>
    <t xml:space="preserve">Where that sits</t>
  </si>
  <si>
    <t xml:space="preserve">Overall</t>
  </si>
  <si>
    <t xml:space="preserve">Weakest area</t>
  </si>
  <si>
    <t xml:space="preserve">Strongest area</t>
  </si>
  <si>
    <t xml:space="preserve">READ THIS</t>
  </si>
  <si>
    <t xml:space="preserve">Do not chase every low score at once. It is usually one constraint doing the damage, not six. Start with the weakest area above, find the single thing inside it that is holding the rest back, and fix that first. The rest tends to move on its own once it clears.</t>
  </si>
  <si>
    <t xml:space="preserve">Want a second pair of eyes on what this is telling you? The Discovery call is free, runs 60 minutes, and there is no pitch at the end of it. proteusconsulting.com.au</t>
  </si>
</sst>
</file>

<file path=xl/styles.xml><?xml version="1.0" encoding="utf-8"?>
<styleSheet xmlns="http://schemas.openxmlformats.org/spreadsheetml/2006/main">
  <numFmts count="2">
    <numFmt numFmtId="164" formatCode="General"/>
    <numFmt numFmtId="165" formatCode="0.0"/>
  </numFmts>
  <fonts count="20">
    <font>
      <sz val="11"/>
      <color theme="1"/>
      <name val="Calibri"/>
      <family val="2"/>
      <charset val="1"/>
    </font>
    <font>
      <sz val="10"/>
      <name val="Arial"/>
      <family val="0"/>
    </font>
    <font>
      <sz val="10"/>
      <name val="Arial"/>
      <family val="0"/>
    </font>
    <font>
      <sz val="10"/>
      <name val="Arial"/>
      <family val="0"/>
    </font>
    <font>
      <b val="true"/>
      <sz val="11"/>
      <color rgb="FF2E6B1F"/>
      <name val="Arial"/>
      <family val="0"/>
      <charset val="1"/>
    </font>
    <font>
      <b val="true"/>
      <sz val="18"/>
      <color rgb="FF26215A"/>
      <name val="Arial"/>
      <family val="0"/>
      <charset val="1"/>
    </font>
    <font>
      <i val="true"/>
      <sz val="11"/>
      <color rgb="FF555555"/>
      <name val="Arial"/>
      <family val="0"/>
      <charset val="1"/>
    </font>
    <font>
      <sz val="10"/>
      <name val="Arial"/>
      <family val="0"/>
      <charset val="1"/>
    </font>
    <font>
      <b val="true"/>
      <sz val="10"/>
      <name val="Arial"/>
      <family val="0"/>
      <charset val="1"/>
    </font>
    <font>
      <sz val="9"/>
      <color rgb="FF777777"/>
      <name val="Arial"/>
      <family val="0"/>
      <charset val="1"/>
    </font>
    <font>
      <i val="true"/>
      <sz val="10"/>
      <color rgb="FF555555"/>
      <name val="Arial"/>
      <family val="0"/>
      <charset val="1"/>
    </font>
    <font>
      <b val="true"/>
      <sz val="10"/>
      <color rgb="FFFFFFFF"/>
      <name val="Arial"/>
      <family val="0"/>
      <charset val="1"/>
    </font>
    <font>
      <b val="true"/>
      <sz val="11"/>
      <color rgb="FF0000FF"/>
      <name val="Arial"/>
      <family val="0"/>
      <charset val="1"/>
    </font>
    <font>
      <sz val="9"/>
      <color rgb="FF666666"/>
      <name val="Arial"/>
      <family val="0"/>
      <charset val="1"/>
    </font>
    <font>
      <b val="true"/>
      <i val="true"/>
      <sz val="10"/>
      <name val="Arial"/>
      <family val="0"/>
      <charset val="1"/>
    </font>
    <font>
      <b val="true"/>
      <sz val="11"/>
      <color rgb="FF26215A"/>
      <name val="Arial"/>
      <family val="0"/>
      <charset val="1"/>
    </font>
    <font>
      <b val="true"/>
      <sz val="11"/>
      <name val="Arial"/>
      <family val="0"/>
      <charset val="1"/>
    </font>
    <font>
      <b val="true"/>
      <sz val="12"/>
      <color rgb="FF2E6B1F"/>
      <name val="Arial"/>
      <family val="0"/>
      <charset val="1"/>
    </font>
    <font>
      <b val="true"/>
      <sz val="11"/>
      <color rgb="FFC00000"/>
      <name val="Arial"/>
      <family val="0"/>
      <charset val="1"/>
    </font>
    <font>
      <i val="true"/>
      <sz val="10"/>
      <name val="Arial"/>
      <family val="0"/>
      <charset val="1"/>
    </font>
  </fonts>
  <fills count="5">
    <fill>
      <patternFill patternType="none"/>
    </fill>
    <fill>
      <patternFill patternType="gray125"/>
    </fill>
    <fill>
      <patternFill patternType="solid">
        <fgColor rgb="FF2E6B1F"/>
        <bgColor rgb="FF555555"/>
      </patternFill>
    </fill>
    <fill>
      <patternFill patternType="solid">
        <fgColor rgb="FFEDF3EA"/>
        <bgColor rgb="FFFFFFFF"/>
      </patternFill>
    </fill>
    <fill>
      <patternFill patternType="solid">
        <fgColor rgb="FFFFF2B2"/>
        <bgColor rgb="FFEDF3EA"/>
      </patternFill>
    </fill>
  </fills>
  <borders count="2">
    <border diagonalUp="false" diagonalDown="false">
      <left/>
      <right/>
      <top/>
      <bottom/>
      <diagonal/>
    </border>
    <border diagonalUp="false" diagonalDown="false">
      <left style="thin">
        <color rgb="FFC9C9C9"/>
      </left>
      <right style="thin">
        <color rgb="FFC9C9C9"/>
      </right>
      <top style="thin">
        <color rgb="FFC9C9C9"/>
      </top>
      <bottom style="thin">
        <color rgb="FFC9C9C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2" borderId="1" xfId="0" applyFont="true" applyBorder="true" applyAlignment="true" applyProtection="false">
      <alignment horizontal="general" vertical="center" textRotation="0" wrapText="false" indent="0" shrinkToFit="false"/>
      <protection locked="true" hidden="false"/>
    </xf>
    <xf numFmtId="164" fontId="11" fillId="2" borderId="1" xfId="0" applyFont="true" applyBorder="true" applyAlignment="true" applyProtection="false">
      <alignment horizontal="center" vertical="center" textRotation="0" wrapText="false" indent="0" shrinkToFit="false"/>
      <protection locked="true" hidden="false"/>
    </xf>
    <xf numFmtId="164" fontId="4" fillId="3" borderId="1" xfId="0" applyFont="true" applyBorder="true" applyAlignment="false" applyProtection="false">
      <alignment horizontal="general" vertical="bottom" textRotation="0" wrapText="fals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center" vertical="center" textRotation="0" wrapText="fals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12" fillId="4" borderId="1" xfId="0" applyFont="true" applyBorder="true" applyAlignment="true" applyProtection="false">
      <alignment horizontal="center" vertical="center" textRotation="0" wrapText="false" indent="0" shrinkToFit="false"/>
      <protection locked="true" hidden="false"/>
    </xf>
    <xf numFmtId="164" fontId="13" fillId="0" borderId="1" xfId="0" applyFont="true" applyBorder="true" applyAlignment="true" applyProtection="false">
      <alignment horizontal="general" vertical="top" textRotation="0" wrapText="tru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14" fillId="0" borderId="1" xfId="0" applyFont="true" applyBorder="true" applyAlignment="false" applyProtection="false">
      <alignment horizontal="general" vertical="bottom" textRotation="0" wrapText="false" indent="0" shrinkToFit="false"/>
      <protection locked="true" hidden="false"/>
    </xf>
    <xf numFmtId="165" fontId="15" fillId="0" borderId="1" xfId="0" applyFont="true" applyBorder="true" applyAlignment="true" applyProtection="false">
      <alignment horizontal="center" vertical="center" textRotation="0" wrapText="false" indent="0" shrinkToFit="false"/>
      <protection locked="true" hidden="false"/>
    </xf>
    <xf numFmtId="164" fontId="11" fillId="2" borderId="1" xfId="0" applyFont="true" applyBorder="true" applyAlignment="false" applyProtection="false">
      <alignment horizontal="general" vertical="bottom" textRotation="0" wrapText="fals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5" fontId="16" fillId="0" borderId="1" xfId="0" applyFont="true" applyBorder="true" applyAlignment="true" applyProtection="false">
      <alignment horizontal="center" vertical="center"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4" fillId="0" borderId="1" xfId="0" applyFont="true" applyBorder="true" applyAlignment="false" applyProtection="false">
      <alignment horizontal="general" vertical="bottom" textRotation="0" wrapText="false" indent="0" shrinkToFit="false"/>
      <protection locked="true" hidden="false"/>
    </xf>
    <xf numFmtId="165" fontId="17" fillId="0" borderId="1" xfId="0" applyFont="true" applyBorder="true" applyAlignment="true" applyProtection="false">
      <alignment horizontal="center" vertical="center" textRotation="0" wrapText="fals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9"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C00000"/>
      <rgbColor rgb="FF00FF00"/>
      <rgbColor rgb="FF0000FF"/>
      <rgbColor rgb="FFFFFF00"/>
      <rgbColor rgb="FFFF00FF"/>
      <rgbColor rgb="FF00FFFF"/>
      <rgbColor rgb="FF800000"/>
      <rgbColor rgb="FF2E6B1F"/>
      <rgbColor rgb="FF000080"/>
      <rgbColor rgb="FF808000"/>
      <rgbColor rgb="FF800080"/>
      <rgbColor rgb="FF008080"/>
      <rgbColor rgb="FFC9C9C9"/>
      <rgbColor rgb="FF777777"/>
      <rgbColor rgb="FF9999FF"/>
      <rgbColor rgb="FF993366"/>
      <rgbColor rgb="FFEDF3EA"/>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2B2"/>
      <rgbColor rgb="FF99CCFF"/>
      <rgbColor rgb="FFFF99CC"/>
      <rgbColor rgb="FFCC99FF"/>
      <rgbColor rgb="FFFFCC99"/>
      <rgbColor rgb="FF3366FF"/>
      <rgbColor rgb="FF33CCCC"/>
      <rgbColor rgb="FF99CC00"/>
      <rgbColor rgb="FFFFCC00"/>
      <rgbColor rgb="FFFF9900"/>
      <rgbColor rgb="FFFF6600"/>
      <rgbColor rgb="FF666666"/>
      <rgbColor rgb="FF969696"/>
      <rgbColor rgb="FF003366"/>
      <rgbColor rgb="FF339966"/>
      <rgbColor rgb="FF003300"/>
      <rgbColor rgb="FF333300"/>
      <rgbColor rgb="FF993300"/>
      <rgbColor rgb="FF993366"/>
      <rgbColor rgb="FF555555"/>
      <rgbColor rgb="FF26215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2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104"/>
  </cols>
  <sheetData>
    <row r="1" customFormat="false" ht="15" hidden="false" customHeight="false" outlineLevel="0" collapsed="false">
      <c r="A1" s="1" t="s">
        <v>0</v>
      </c>
    </row>
    <row r="2" customFormat="false" ht="22.05" hidden="false" customHeight="false" outlineLevel="0" collapsed="false">
      <c r="A2" s="2" t="s">
        <v>1</v>
      </c>
    </row>
    <row r="3" customFormat="false" ht="15" hidden="false" customHeight="false" outlineLevel="0" collapsed="false">
      <c r="A3" s="3" t="s">
        <v>2</v>
      </c>
    </row>
    <row r="5" customFormat="false" ht="48" hidden="false" customHeight="true" outlineLevel="0" collapsed="false">
      <c r="A5" s="1" t="s">
        <v>3</v>
      </c>
      <c r="B5" s="4" t="s">
        <v>4</v>
      </c>
    </row>
    <row r="7" customFormat="false" ht="48" hidden="false" customHeight="true" outlineLevel="0" collapsed="false">
      <c r="A7" s="1" t="s">
        <v>5</v>
      </c>
      <c r="B7" s="4" t="s">
        <v>6</v>
      </c>
    </row>
    <row r="9" customFormat="false" ht="48" hidden="false" customHeight="true" outlineLevel="0" collapsed="false">
      <c r="A9" s="1" t="s">
        <v>7</v>
      </c>
      <c r="B9" s="4" t="s">
        <v>8</v>
      </c>
    </row>
    <row r="11" customFormat="false" ht="48" hidden="false" customHeight="true" outlineLevel="0" collapsed="false">
      <c r="A11" s="1" t="s">
        <v>9</v>
      </c>
      <c r="B11" s="4" t="s">
        <v>10</v>
      </c>
    </row>
    <row r="13" customFormat="false" ht="15" hidden="false" customHeight="false" outlineLevel="0" collapsed="false">
      <c r="A13" s="1" t="s">
        <v>11</v>
      </c>
    </row>
    <row r="14" customFormat="false" ht="15" hidden="false" customHeight="false" outlineLevel="0" collapsed="false">
      <c r="A14" s="5" t="s">
        <v>12</v>
      </c>
      <c r="B14" s="6" t="s">
        <v>13</v>
      </c>
    </row>
    <row r="15" customFormat="false" ht="15" hidden="false" customHeight="false" outlineLevel="0" collapsed="false">
      <c r="A15" s="5" t="s">
        <v>14</v>
      </c>
      <c r="B15" s="6" t="s">
        <v>15</v>
      </c>
    </row>
    <row r="16" customFormat="false" ht="15" hidden="false" customHeight="false" outlineLevel="0" collapsed="false">
      <c r="A16" s="5" t="s">
        <v>16</v>
      </c>
      <c r="B16" s="6" t="s">
        <v>17</v>
      </c>
    </row>
    <row r="17" customFormat="false" ht="15" hidden="false" customHeight="false" outlineLevel="0" collapsed="false">
      <c r="A17" s="5" t="s">
        <v>18</v>
      </c>
      <c r="B17" s="6" t="s">
        <v>19</v>
      </c>
    </row>
    <row r="18" customFormat="false" ht="15" hidden="false" customHeight="false" outlineLevel="0" collapsed="false">
      <c r="A18" s="5" t="s">
        <v>20</v>
      </c>
      <c r="B18" s="6" t="s">
        <v>21</v>
      </c>
    </row>
    <row r="20" customFormat="false" ht="45.75" hidden="false" customHeight="true" outlineLevel="0" collapsed="false">
      <c r="A20" s="1" t="s">
        <v>22</v>
      </c>
      <c r="B20" s="4" t="s">
        <v>23</v>
      </c>
    </row>
    <row r="22" customFormat="false" ht="15" hidden="false" customHeight="false" outlineLevel="0" collapsed="false">
      <c r="B22" s="7" t="s">
        <v>24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5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62"/>
    <col collapsed="false" customWidth="true" hidden="false" outlineLevel="0" max="3" min="3" style="0" width="9"/>
    <col collapsed="false" customWidth="true" hidden="false" outlineLevel="0" max="4" min="4" style="0" width="50"/>
  </cols>
  <sheetData>
    <row r="1" customFormat="false" ht="22.05" hidden="false" customHeight="false" outlineLevel="0" collapsed="false">
      <c r="A1" s="2" t="s">
        <v>25</v>
      </c>
    </row>
    <row r="2" customFormat="false" ht="15" hidden="false" customHeight="false" outlineLevel="0" collapsed="false">
      <c r="A2" s="8" t="s">
        <v>26</v>
      </c>
    </row>
    <row r="4" customFormat="false" ht="15" hidden="false" customHeight="false" outlineLevel="0" collapsed="false">
      <c r="A4" s="9" t="s">
        <v>27</v>
      </c>
      <c r="B4" s="9" t="s">
        <v>28</v>
      </c>
      <c r="C4" s="10" t="s">
        <v>29</v>
      </c>
      <c r="D4" s="9" t="s">
        <v>30</v>
      </c>
    </row>
    <row r="5" customFormat="false" ht="15" hidden="false" customHeight="false" outlineLevel="0" collapsed="false">
      <c r="A5" s="11" t="s">
        <v>31</v>
      </c>
      <c r="B5" s="12"/>
      <c r="C5" s="12"/>
      <c r="D5" s="12"/>
    </row>
    <row r="6" customFormat="false" ht="23.85" hidden="false" customHeight="false" outlineLevel="0" collapsed="false">
      <c r="A6" s="13" t="n">
        <v>1</v>
      </c>
      <c r="B6" s="14" t="s">
        <v>32</v>
      </c>
      <c r="C6" s="15"/>
      <c r="D6" s="16" t="s">
        <v>33</v>
      </c>
    </row>
    <row r="7" customFormat="false" ht="15" hidden="false" customHeight="false" outlineLevel="0" collapsed="false">
      <c r="A7" s="13" t="n">
        <v>2</v>
      </c>
      <c r="B7" s="14" t="s">
        <v>34</v>
      </c>
      <c r="C7" s="15"/>
      <c r="D7" s="16" t="s">
        <v>35</v>
      </c>
    </row>
    <row r="8" customFormat="false" ht="15" hidden="false" customHeight="false" outlineLevel="0" collapsed="false">
      <c r="A8" s="13" t="n">
        <v>3</v>
      </c>
      <c r="B8" s="14" t="s">
        <v>36</v>
      </c>
      <c r="C8" s="15"/>
      <c r="D8" s="16" t="s">
        <v>37</v>
      </c>
    </row>
    <row r="9" customFormat="false" ht="15" hidden="false" customHeight="false" outlineLevel="0" collapsed="false">
      <c r="A9" s="13" t="n">
        <v>4</v>
      </c>
      <c r="B9" s="14" t="s">
        <v>38</v>
      </c>
      <c r="C9" s="15"/>
      <c r="D9" s="16" t="s">
        <v>39</v>
      </c>
    </row>
    <row r="10" customFormat="false" ht="15" hidden="false" customHeight="false" outlineLevel="0" collapsed="false">
      <c r="A10" s="13" t="n">
        <v>5</v>
      </c>
      <c r="B10" s="14" t="s">
        <v>40</v>
      </c>
      <c r="C10" s="15"/>
      <c r="D10" s="16" t="s">
        <v>41</v>
      </c>
    </row>
    <row r="11" customFormat="false" ht="15" hidden="false" customHeight="false" outlineLevel="0" collapsed="false">
      <c r="A11" s="17"/>
      <c r="B11" s="18" t="s">
        <v>42</v>
      </c>
      <c r="C11" s="19" t="str">
        <f aca="false">IFERROR(AVERAGE(C6:C10),"")</f>
        <v/>
      </c>
      <c r="D11" s="17"/>
    </row>
    <row r="13" customFormat="false" ht="15" hidden="false" customHeight="false" outlineLevel="0" collapsed="false">
      <c r="A13" s="11" t="s">
        <v>43</v>
      </c>
      <c r="B13" s="12"/>
      <c r="C13" s="12"/>
      <c r="D13" s="12"/>
    </row>
    <row r="14" customFormat="false" ht="15" hidden="false" customHeight="false" outlineLevel="0" collapsed="false">
      <c r="A14" s="13" t="n">
        <v>6</v>
      </c>
      <c r="B14" s="14" t="s">
        <v>44</v>
      </c>
      <c r="C14" s="15"/>
      <c r="D14" s="16" t="s">
        <v>45</v>
      </c>
    </row>
    <row r="15" customFormat="false" ht="15" hidden="false" customHeight="false" outlineLevel="0" collapsed="false">
      <c r="A15" s="13" t="n">
        <v>7</v>
      </c>
      <c r="B15" s="14" t="s">
        <v>46</v>
      </c>
      <c r="C15" s="15"/>
      <c r="D15" s="16" t="s">
        <v>47</v>
      </c>
    </row>
    <row r="16" customFormat="false" ht="23.85" hidden="false" customHeight="false" outlineLevel="0" collapsed="false">
      <c r="A16" s="13" t="n">
        <v>8</v>
      </c>
      <c r="B16" s="14" t="s">
        <v>48</v>
      </c>
      <c r="C16" s="15"/>
      <c r="D16" s="16" t="s">
        <v>49</v>
      </c>
    </row>
    <row r="17" customFormat="false" ht="15" hidden="false" customHeight="false" outlineLevel="0" collapsed="false">
      <c r="A17" s="13" t="n">
        <v>9</v>
      </c>
      <c r="B17" s="14" t="s">
        <v>50</v>
      </c>
      <c r="C17" s="15"/>
      <c r="D17" s="16" t="s">
        <v>51</v>
      </c>
    </row>
    <row r="18" customFormat="false" ht="15" hidden="false" customHeight="false" outlineLevel="0" collapsed="false">
      <c r="A18" s="13" t="n">
        <v>10</v>
      </c>
      <c r="B18" s="14" t="s">
        <v>52</v>
      </c>
      <c r="C18" s="15"/>
      <c r="D18" s="16" t="s">
        <v>53</v>
      </c>
    </row>
    <row r="19" customFormat="false" ht="15" hidden="false" customHeight="false" outlineLevel="0" collapsed="false">
      <c r="A19" s="17"/>
      <c r="B19" s="18" t="s">
        <v>54</v>
      </c>
      <c r="C19" s="19" t="str">
        <f aca="false">IFERROR(AVERAGE(C14:C18),"")</f>
        <v/>
      </c>
      <c r="D19" s="17"/>
    </row>
    <row r="21" customFormat="false" ht="15" hidden="false" customHeight="false" outlineLevel="0" collapsed="false">
      <c r="A21" s="11" t="s">
        <v>55</v>
      </c>
      <c r="B21" s="12"/>
      <c r="C21" s="12"/>
      <c r="D21" s="12"/>
    </row>
    <row r="22" customFormat="false" ht="15" hidden="false" customHeight="false" outlineLevel="0" collapsed="false">
      <c r="A22" s="13" t="n">
        <v>11</v>
      </c>
      <c r="B22" s="14" t="s">
        <v>56</v>
      </c>
      <c r="C22" s="15"/>
      <c r="D22" s="16" t="s">
        <v>57</v>
      </c>
    </row>
    <row r="23" customFormat="false" ht="15" hidden="false" customHeight="false" outlineLevel="0" collapsed="false">
      <c r="A23" s="13" t="n">
        <v>12</v>
      </c>
      <c r="B23" s="14" t="s">
        <v>58</v>
      </c>
      <c r="C23" s="15"/>
      <c r="D23" s="16" t="s">
        <v>59</v>
      </c>
    </row>
    <row r="24" customFormat="false" ht="15" hidden="false" customHeight="false" outlineLevel="0" collapsed="false">
      <c r="A24" s="13" t="n">
        <v>13</v>
      </c>
      <c r="B24" s="14" t="s">
        <v>60</v>
      </c>
      <c r="C24" s="15"/>
      <c r="D24" s="16" t="s">
        <v>61</v>
      </c>
    </row>
    <row r="25" customFormat="false" ht="15" hidden="false" customHeight="false" outlineLevel="0" collapsed="false">
      <c r="A25" s="13" t="n">
        <v>14</v>
      </c>
      <c r="B25" s="14" t="s">
        <v>62</v>
      </c>
      <c r="C25" s="15"/>
      <c r="D25" s="16" t="s">
        <v>63</v>
      </c>
    </row>
    <row r="26" customFormat="false" ht="15" hidden="false" customHeight="false" outlineLevel="0" collapsed="false">
      <c r="A26" s="13" t="n">
        <v>15</v>
      </c>
      <c r="B26" s="14" t="s">
        <v>64</v>
      </c>
      <c r="C26" s="15"/>
      <c r="D26" s="16" t="s">
        <v>65</v>
      </c>
    </row>
    <row r="27" customFormat="false" ht="15" hidden="false" customHeight="false" outlineLevel="0" collapsed="false">
      <c r="A27" s="17"/>
      <c r="B27" s="18" t="s">
        <v>66</v>
      </c>
      <c r="C27" s="19" t="str">
        <f aca="false">IFERROR(AVERAGE(C22:C26),"")</f>
        <v/>
      </c>
      <c r="D27" s="17"/>
    </row>
    <row r="29" customFormat="false" ht="15" hidden="false" customHeight="false" outlineLevel="0" collapsed="false">
      <c r="A29" s="11" t="s">
        <v>67</v>
      </c>
      <c r="B29" s="12"/>
      <c r="C29" s="12"/>
      <c r="D29" s="12"/>
    </row>
    <row r="30" customFormat="false" ht="15" hidden="false" customHeight="false" outlineLevel="0" collapsed="false">
      <c r="A30" s="13" t="n">
        <v>16</v>
      </c>
      <c r="B30" s="14" t="s">
        <v>68</v>
      </c>
      <c r="C30" s="15"/>
      <c r="D30" s="16" t="s">
        <v>69</v>
      </c>
    </row>
    <row r="31" customFormat="false" ht="15" hidden="false" customHeight="false" outlineLevel="0" collapsed="false">
      <c r="A31" s="13" t="n">
        <v>17</v>
      </c>
      <c r="B31" s="14" t="s">
        <v>70</v>
      </c>
      <c r="C31" s="15"/>
      <c r="D31" s="16" t="s">
        <v>71</v>
      </c>
    </row>
    <row r="32" customFormat="false" ht="15" hidden="false" customHeight="false" outlineLevel="0" collapsed="false">
      <c r="A32" s="13" t="n">
        <v>18</v>
      </c>
      <c r="B32" s="14" t="s">
        <v>72</v>
      </c>
      <c r="C32" s="15"/>
      <c r="D32" s="16" t="s">
        <v>73</v>
      </c>
    </row>
    <row r="33" customFormat="false" ht="15" hidden="false" customHeight="false" outlineLevel="0" collapsed="false">
      <c r="A33" s="13" t="n">
        <v>19</v>
      </c>
      <c r="B33" s="14" t="s">
        <v>74</v>
      </c>
      <c r="C33" s="15"/>
      <c r="D33" s="16" t="s">
        <v>75</v>
      </c>
    </row>
    <row r="34" customFormat="false" ht="15" hidden="false" customHeight="false" outlineLevel="0" collapsed="false">
      <c r="A34" s="13" t="n">
        <v>20</v>
      </c>
      <c r="B34" s="14" t="s">
        <v>76</v>
      </c>
      <c r="C34" s="15"/>
      <c r="D34" s="16" t="s">
        <v>77</v>
      </c>
    </row>
    <row r="35" customFormat="false" ht="15" hidden="false" customHeight="false" outlineLevel="0" collapsed="false">
      <c r="A35" s="17"/>
      <c r="B35" s="18" t="s">
        <v>78</v>
      </c>
      <c r="C35" s="19" t="str">
        <f aca="false">IFERROR(AVERAGE(C30:C34),"")</f>
        <v/>
      </c>
      <c r="D35" s="17"/>
    </row>
    <row r="37" customFormat="false" ht="15" hidden="false" customHeight="false" outlineLevel="0" collapsed="false">
      <c r="A37" s="11" t="s">
        <v>79</v>
      </c>
      <c r="B37" s="12"/>
      <c r="C37" s="12"/>
      <c r="D37" s="12"/>
    </row>
    <row r="38" customFormat="false" ht="15" hidden="false" customHeight="false" outlineLevel="0" collapsed="false">
      <c r="A38" s="13" t="n">
        <v>21</v>
      </c>
      <c r="B38" s="14" t="s">
        <v>80</v>
      </c>
      <c r="C38" s="15"/>
      <c r="D38" s="16" t="s">
        <v>81</v>
      </c>
    </row>
    <row r="39" customFormat="false" ht="15" hidden="false" customHeight="false" outlineLevel="0" collapsed="false">
      <c r="A39" s="13" t="n">
        <v>22</v>
      </c>
      <c r="B39" s="14" t="s">
        <v>82</v>
      </c>
      <c r="C39" s="15"/>
      <c r="D39" s="16" t="s">
        <v>83</v>
      </c>
    </row>
    <row r="40" customFormat="false" ht="15" hidden="false" customHeight="false" outlineLevel="0" collapsed="false">
      <c r="A40" s="13" t="n">
        <v>23</v>
      </c>
      <c r="B40" s="14" t="s">
        <v>84</v>
      </c>
      <c r="C40" s="15"/>
      <c r="D40" s="16" t="s">
        <v>85</v>
      </c>
    </row>
    <row r="41" customFormat="false" ht="15" hidden="false" customHeight="false" outlineLevel="0" collapsed="false">
      <c r="A41" s="13" t="n">
        <v>24</v>
      </c>
      <c r="B41" s="14" t="s">
        <v>86</v>
      </c>
      <c r="C41" s="15"/>
      <c r="D41" s="16" t="s">
        <v>87</v>
      </c>
    </row>
    <row r="42" customFormat="false" ht="15" hidden="false" customHeight="false" outlineLevel="0" collapsed="false">
      <c r="A42" s="13" t="n">
        <v>25</v>
      </c>
      <c r="B42" s="14" t="s">
        <v>88</v>
      </c>
      <c r="C42" s="15"/>
      <c r="D42" s="16" t="s">
        <v>89</v>
      </c>
    </row>
    <row r="43" customFormat="false" ht="15" hidden="false" customHeight="false" outlineLevel="0" collapsed="false">
      <c r="A43" s="17"/>
      <c r="B43" s="18" t="s">
        <v>90</v>
      </c>
      <c r="C43" s="19" t="str">
        <f aca="false">IFERROR(AVERAGE(C38:C42),"")</f>
        <v/>
      </c>
      <c r="D43" s="17"/>
    </row>
    <row r="45" customFormat="false" ht="15" hidden="false" customHeight="false" outlineLevel="0" collapsed="false">
      <c r="A45" s="11" t="s">
        <v>91</v>
      </c>
      <c r="B45" s="12"/>
      <c r="C45" s="12"/>
      <c r="D45" s="12"/>
    </row>
    <row r="46" customFormat="false" ht="15" hidden="false" customHeight="false" outlineLevel="0" collapsed="false">
      <c r="A46" s="13" t="n">
        <v>26</v>
      </c>
      <c r="B46" s="14" t="s">
        <v>92</v>
      </c>
      <c r="C46" s="15"/>
      <c r="D46" s="16" t="s">
        <v>93</v>
      </c>
    </row>
    <row r="47" customFormat="false" ht="15" hidden="false" customHeight="false" outlineLevel="0" collapsed="false">
      <c r="A47" s="13" t="n">
        <v>27</v>
      </c>
      <c r="B47" s="14" t="s">
        <v>94</v>
      </c>
      <c r="C47" s="15"/>
      <c r="D47" s="16" t="s">
        <v>95</v>
      </c>
    </row>
    <row r="48" customFormat="false" ht="15" hidden="false" customHeight="false" outlineLevel="0" collapsed="false">
      <c r="A48" s="13" t="n">
        <v>28</v>
      </c>
      <c r="B48" s="14" t="s">
        <v>96</v>
      </c>
      <c r="C48" s="15"/>
      <c r="D48" s="16" t="s">
        <v>97</v>
      </c>
    </row>
    <row r="49" customFormat="false" ht="15" hidden="false" customHeight="false" outlineLevel="0" collapsed="false">
      <c r="A49" s="13" t="n">
        <v>29</v>
      </c>
      <c r="B49" s="14" t="s">
        <v>98</v>
      </c>
      <c r="C49" s="15"/>
      <c r="D49" s="16" t="s">
        <v>99</v>
      </c>
    </row>
    <row r="50" customFormat="false" ht="15" hidden="false" customHeight="false" outlineLevel="0" collapsed="false">
      <c r="A50" s="13" t="n">
        <v>30</v>
      </c>
      <c r="B50" s="14" t="s">
        <v>100</v>
      </c>
      <c r="C50" s="15"/>
      <c r="D50" s="16" t="s">
        <v>101</v>
      </c>
    </row>
    <row r="51" customFormat="false" ht="15" hidden="false" customHeight="false" outlineLevel="0" collapsed="false">
      <c r="A51" s="17"/>
      <c r="B51" s="18" t="s">
        <v>102</v>
      </c>
      <c r="C51" s="19" t="str">
        <f aca="false">IFERROR(AVERAGE(C46:C50),"")</f>
        <v/>
      </c>
      <c r="D51" s="17"/>
    </row>
  </sheetData>
  <dataValidations count="1">
    <dataValidation allowBlank="true" error="Score from 1 to 5." errorStyle="stop" errorTitle="Out of range" operator="between" showDropDown="false" showErrorMessage="true" showInputMessage="false" sqref="C6:C10 C14:C18 C22:C26 C30:C34 C38:C42 C46:C50" type="whole">
      <formula1>1</formula1>
      <formula2>5</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2" min="2" style="0" width="62"/>
    <col collapsed="false" customWidth="true" hidden="false" outlineLevel="0" max="3" min="3" style="0" width="22"/>
  </cols>
  <sheetData>
    <row r="1" customFormat="false" ht="22.05" hidden="false" customHeight="false" outlineLevel="0" collapsed="false">
      <c r="A1" s="2" t="s">
        <v>103</v>
      </c>
    </row>
    <row r="2" customFormat="false" ht="15" hidden="false" customHeight="false" outlineLevel="0" collapsed="false">
      <c r="A2" s="8" t="s">
        <v>104</v>
      </c>
    </row>
    <row r="4" customFormat="false" ht="15" hidden="false" customHeight="false" outlineLevel="0" collapsed="false">
      <c r="A4" s="20" t="s">
        <v>105</v>
      </c>
      <c r="B4" s="20" t="s">
        <v>29</v>
      </c>
      <c r="C4" s="20" t="s">
        <v>106</v>
      </c>
    </row>
    <row r="5" customFormat="false" ht="15" hidden="false" customHeight="false" outlineLevel="0" collapsed="false">
      <c r="A5" s="21" t="s">
        <v>31</v>
      </c>
      <c r="B5" s="22" t="str">
        <f aca="false">IFERROR(Scorecard!C11,"")</f>
        <v/>
      </c>
      <c r="C5" s="23" t="str">
        <f aca="false">IF(B5="","",IF(B5&lt;2,"Not present",IF(B5&lt;2.5,"Emerging",IF(B5&lt;3.5,"Developing",IF(B5&lt;4.5,"Established","Optimised")))))</f>
        <v/>
      </c>
    </row>
    <row r="6" customFormat="false" ht="15" hidden="false" customHeight="false" outlineLevel="0" collapsed="false">
      <c r="A6" s="21" t="s">
        <v>43</v>
      </c>
      <c r="B6" s="22" t="str">
        <f aca="false">IFERROR(Scorecard!C19,"")</f>
        <v/>
      </c>
      <c r="C6" s="23" t="str">
        <f aca="false">IF(B6="","",IF(B6&lt;2,"Not present",IF(B6&lt;2.5,"Emerging",IF(B6&lt;3.5,"Developing",IF(B6&lt;4.5,"Established","Optimised")))))</f>
        <v/>
      </c>
    </row>
    <row r="7" customFormat="false" ht="15" hidden="false" customHeight="false" outlineLevel="0" collapsed="false">
      <c r="A7" s="21" t="s">
        <v>55</v>
      </c>
      <c r="B7" s="22" t="str">
        <f aca="false">IFERROR(Scorecard!C27,"")</f>
        <v/>
      </c>
      <c r="C7" s="23" t="str">
        <f aca="false">IF(B7="","",IF(B7&lt;2,"Not present",IF(B7&lt;2.5,"Emerging",IF(B7&lt;3.5,"Developing",IF(B7&lt;4.5,"Established","Optimised")))))</f>
        <v/>
      </c>
    </row>
    <row r="8" customFormat="false" ht="15" hidden="false" customHeight="false" outlineLevel="0" collapsed="false">
      <c r="A8" s="21" t="s">
        <v>67</v>
      </c>
      <c r="B8" s="22" t="str">
        <f aca="false">IFERROR(Scorecard!C35,"")</f>
        <v/>
      </c>
      <c r="C8" s="23" t="str">
        <f aca="false">IF(B8="","",IF(B8&lt;2,"Not present",IF(B8&lt;2.5,"Emerging",IF(B8&lt;3.5,"Developing",IF(B8&lt;4.5,"Established","Optimised")))))</f>
        <v/>
      </c>
    </row>
    <row r="9" customFormat="false" ht="15" hidden="false" customHeight="false" outlineLevel="0" collapsed="false">
      <c r="A9" s="21" t="s">
        <v>79</v>
      </c>
      <c r="B9" s="22" t="str">
        <f aca="false">IFERROR(Scorecard!C43,"")</f>
        <v/>
      </c>
      <c r="C9" s="23" t="str">
        <f aca="false">IF(B9="","",IF(B9&lt;2,"Not present",IF(B9&lt;2.5,"Emerging",IF(B9&lt;3.5,"Developing",IF(B9&lt;4.5,"Established","Optimised")))))</f>
        <v/>
      </c>
    </row>
    <row r="10" customFormat="false" ht="15" hidden="false" customHeight="false" outlineLevel="0" collapsed="false">
      <c r="A10" s="21" t="s">
        <v>91</v>
      </c>
      <c r="B10" s="22" t="str">
        <f aca="false">IFERROR(Scorecard!C51,"")</f>
        <v/>
      </c>
      <c r="C10" s="23" t="str">
        <f aca="false">IF(B10="","",IF(B10&lt;2,"Not present",IF(B10&lt;2.5,"Emerging",IF(B10&lt;3.5,"Developing",IF(B10&lt;4.5,"Established","Optimised")))))</f>
        <v/>
      </c>
    </row>
    <row r="11" customFormat="false" ht="15" hidden="false" customHeight="false" outlineLevel="0" collapsed="false">
      <c r="A11" s="24" t="s">
        <v>107</v>
      </c>
      <c r="B11" s="25" t="str">
        <f aca="false">IFERROR(AVERAGE(B5:B10),"")</f>
        <v/>
      </c>
      <c r="C11" s="21" t="str">
        <f aca="false">IF(B11="","",IF(B11&lt;2,"Not present",IF(B11&lt;2.5,"Emerging",IF(B11&lt;3.5,"Developing",IF(B11&lt;4.5,"Established","Optimised")))))</f>
        <v/>
      </c>
    </row>
    <row r="14" customFormat="false" ht="15" hidden="false" customHeight="false" outlineLevel="0" collapsed="false">
      <c r="A14" s="1" t="s">
        <v>108</v>
      </c>
      <c r="B14" s="26" t="str">
        <f aca="false">IFERROR(INDEX(A5:A10,MATCH(MIN(B5:B10),B5:B10,0)),"")</f>
        <v/>
      </c>
    </row>
    <row r="15" customFormat="false" ht="15" hidden="false" customHeight="false" outlineLevel="0" collapsed="false">
      <c r="A15" s="1" t="s">
        <v>109</v>
      </c>
      <c r="B15" s="27" t="str">
        <f aca="false">IFERROR(INDEX(A5:A10,MATCH(MAX(B5:B10),B5:B10,0)),"")</f>
        <v/>
      </c>
    </row>
    <row r="18" customFormat="false" ht="57.75" hidden="false" customHeight="true" outlineLevel="0" collapsed="false">
      <c r="A18" s="1" t="s">
        <v>110</v>
      </c>
      <c r="B18" s="4" t="s">
        <v>111</v>
      </c>
    </row>
    <row r="20" customFormat="false" ht="35.05" hidden="false" customHeight="false" outlineLevel="0" collapsed="false">
      <c r="B20" s="28" t="s">
        <v>112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2026-09-12T09:09:49Z</dcterms:created>
  <dc:creator>openpyxl</dc:creator>
  <dc:description/>
  <dc:language>en-US</dc:language>
  <cp:lastModifiedBy/>
  <dcterms:modified xsi:type="dcterms:W3CDTF">2026-09-12T09:09:49Z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