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ter Order" sheetId="1" state="visible" r:id="rId1"/>
    <sheet xmlns:r="http://schemas.openxmlformats.org/officeDocument/2006/relationships" name="Setup &amp; Instructions" sheetId="2" state="visible" r:id="rId2"/>
    <sheet xmlns:r="http://schemas.openxmlformats.org/officeDocument/2006/relationships" name="Production Totals" sheetId="3" state="visible" r:id="rId3"/>
    <sheet xmlns:r="http://schemas.openxmlformats.org/officeDocument/2006/relationships" name="Premium Totals" sheetId="4" state="visible" r:id="rId4"/>
  </sheets>
  <definedNames>
    <definedName name="_xlnm._FilterDatabase" localSheetId="0" hidden="1">'Master Order'!$A$1:$AI$101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21" customWidth="1" min="13" max="13"/>
    <col width="21" customWidth="1" min="14" max="14"/>
    <col width="21" customWidth="1" min="15" max="15"/>
    <col width="21" customWidth="1" min="16" max="16"/>
    <col width="21" customWidth="1" min="17" max="17"/>
    <col width="21" customWidth="1" min="18" max="18"/>
    <col width="21" customWidth="1" min="19" max="19"/>
    <col width="21" customWidth="1" min="20" max="20"/>
    <col width="21" customWidth="1" min="21" max="21"/>
    <col width="21" customWidth="1" min="22" max="22"/>
    <col width="21" customWidth="1" min="23" max="23"/>
    <col width="21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  <col width="15" customWidth="1" min="31" max="31"/>
    <col width="15" customWidth="1" min="32" max="32"/>
    <col width="15" customWidth="1" min="33" max="33"/>
    <col width="15" customWidth="1" min="34" max="34"/>
    <col width="15" customWidth="1" min="35" max="35"/>
  </cols>
  <sheetData>
    <row r="1" ht="45" customHeight="1">
      <c r="A1" s="1" t="inlineStr">
        <is>
          <t>Order #</t>
        </is>
      </c>
      <c r="B1" s="1" t="inlineStr">
        <is>
          <t>Student / Participant</t>
        </is>
      </c>
      <c r="C1" s="1" t="inlineStr">
        <is>
          <t>Parent / Guardian</t>
        </is>
      </c>
      <c r="D1" s="1" t="inlineStr">
        <is>
          <t>School / Group</t>
        </is>
      </c>
      <c r="E1" s="1" t="inlineStr">
        <is>
          <t>Natural Magick: Animals</t>
        </is>
      </c>
      <c r="F1" s="1" t="inlineStr">
        <is>
          <t>Natural Magick: Deep Sea Dive</t>
        </is>
      </c>
      <c r="G1" s="1" t="inlineStr">
        <is>
          <t>Natural Magick: Into the Forest</t>
        </is>
      </c>
      <c r="H1" s="1" t="inlineStr">
        <is>
          <t>Welcome to the Jungle</t>
        </is>
      </c>
      <c r="I1" s="1" t="inlineStr">
        <is>
          <t>Down on the Farm</t>
        </is>
      </c>
      <c r="J1" s="1" t="inlineStr">
        <is>
          <t>Gone Fishing</t>
        </is>
      </c>
      <c r="K1" s="1" t="inlineStr">
        <is>
          <t>Monster Potluck</t>
        </is>
      </c>
      <c r="L1" s="1" t="inlineStr">
        <is>
          <t>Dunnville After Dark</t>
        </is>
      </c>
      <c r="M1" s="1" t="inlineStr">
        <is>
          <t>Potions and Spells</t>
        </is>
      </c>
      <c r="N1" s="1" t="inlineStr">
        <is>
          <t>Dinosaurs on Wheels</t>
        </is>
      </c>
      <c r="O1" s="1" t="inlineStr">
        <is>
          <t>Words of Inspiration</t>
        </is>
      </c>
      <c r="P1" s="1" t="inlineStr">
        <is>
          <t>Arts &amp; Crafts for Everyone</t>
        </is>
      </c>
      <c r="Q1" s="1" t="inlineStr">
        <is>
          <t>Mighty Machines</t>
        </is>
      </c>
      <c r="R1" s="1" t="inlineStr">
        <is>
          <t>Sweet Like Candy</t>
        </is>
      </c>
      <c r="S1" s="1" t="inlineStr">
        <is>
          <t>Love is Love</t>
        </is>
      </c>
      <c r="T1" s="1" t="inlineStr">
        <is>
          <t>A Whimsical Adventure</t>
        </is>
      </c>
      <c r="U1" s="1" t="inlineStr">
        <is>
          <t>A Very Merry Holiday</t>
        </is>
      </c>
      <c r="V1" s="1" t="inlineStr">
        <is>
          <t>SnowGlobe Trotters</t>
        </is>
      </c>
      <c r="W1" s="1" t="inlineStr">
        <is>
          <t>The Human Form</t>
        </is>
      </c>
      <c r="X1" s="1" t="inlineStr">
        <is>
          <t>Sounds like a Swear</t>
        </is>
      </c>
      <c r="Y1" s="1" t="inlineStr">
        <is>
          <t>Total Standard Books</t>
        </is>
      </c>
      <c r="Z1" s="1" t="inlineStr">
        <is>
          <t>Watercolour Collections</t>
        </is>
      </c>
      <c r="AA1" s="1" t="inlineStr">
        <is>
          <t>Watercolour + 36-Colour Sets</t>
        </is>
      </c>
      <c r="AB1" s="1" t="inlineStr">
        <is>
          <t>1-Book Purchases</t>
        </is>
      </c>
      <c r="AC1" s="1" t="inlineStr">
        <is>
          <t>3-Book Purchases</t>
        </is>
      </c>
      <c r="AD1" s="1" t="inlineStr">
        <is>
          <t>5-Book Purchases</t>
        </is>
      </c>
      <c r="AE1" s="1" t="inlineStr">
        <is>
          <t>Amount Owing</t>
        </is>
      </c>
      <c r="AF1" s="1" t="inlineStr">
        <is>
          <t>Paid</t>
        </is>
      </c>
      <c r="AG1" s="1" t="inlineStr">
        <is>
          <t>Balance</t>
        </is>
      </c>
      <c r="AH1" s="1" t="inlineStr">
        <is>
          <t>Payment Status</t>
        </is>
      </c>
      <c r="AI1" s="1" t="inlineStr">
        <is>
          <t>Notes</t>
        </is>
      </c>
    </row>
    <row r="2">
      <c r="Y2">
        <f>SUM(E2:X2)</f>
        <v/>
      </c>
      <c r="AE2">
        <f>AB2*10+AC2*25+AD2*35+Z2*15+AA2*35</f>
        <v/>
      </c>
      <c r="AG2">
        <f>AE2-AF2</f>
        <v/>
      </c>
      <c r="AH2">
        <f>IF(AF2="","",IF(AF2&gt;=AE2,"PAID","PARTIAL"))</f>
        <v/>
      </c>
    </row>
    <row r="3">
      <c r="Y3">
        <f>SUM(E3:X3)</f>
        <v/>
      </c>
      <c r="AE3">
        <f>AB3*10+AC3*25+AD3*35+Z3*15+AA3*35</f>
        <v/>
      </c>
      <c r="AG3">
        <f>AE3-AF3</f>
        <v/>
      </c>
      <c r="AH3">
        <f>IF(AF3="","",IF(AF3&gt;=AE3,"PAID","PARTIAL"))</f>
        <v/>
      </c>
    </row>
    <row r="4">
      <c r="Y4">
        <f>SUM(E4:X4)</f>
        <v/>
      </c>
      <c r="AE4">
        <f>AB4*10+AC4*25+AD4*35+Z4*15+AA4*35</f>
        <v/>
      </c>
      <c r="AG4">
        <f>AE4-AF4</f>
        <v/>
      </c>
      <c r="AH4">
        <f>IF(AF4="","",IF(AF4&gt;=AE4,"PAID","PARTIAL"))</f>
        <v/>
      </c>
    </row>
    <row r="5">
      <c r="Y5">
        <f>SUM(E5:X5)</f>
        <v/>
      </c>
      <c r="AE5">
        <f>AB5*10+AC5*25+AD5*35+Z5*15+AA5*35</f>
        <v/>
      </c>
      <c r="AG5">
        <f>AE5-AF5</f>
        <v/>
      </c>
      <c r="AH5">
        <f>IF(AF5="","",IF(AF5&gt;=AE5,"PAID","PARTIAL"))</f>
        <v/>
      </c>
    </row>
    <row r="6">
      <c r="Y6">
        <f>SUM(E6:X6)</f>
        <v/>
      </c>
      <c r="AE6">
        <f>AB6*10+AC6*25+AD6*35+Z6*15+AA6*35</f>
        <v/>
      </c>
      <c r="AG6">
        <f>AE6-AF6</f>
        <v/>
      </c>
      <c r="AH6">
        <f>IF(AF6="","",IF(AF6&gt;=AE6,"PAID","PARTIAL"))</f>
        <v/>
      </c>
    </row>
    <row r="7">
      <c r="Y7">
        <f>SUM(E7:X7)</f>
        <v/>
      </c>
      <c r="AE7">
        <f>AB7*10+AC7*25+AD7*35+Z7*15+AA7*35</f>
        <v/>
      </c>
      <c r="AG7">
        <f>AE7-AF7</f>
        <v/>
      </c>
      <c r="AH7">
        <f>IF(AF7="","",IF(AF7&gt;=AE7,"PAID","PARTIAL"))</f>
        <v/>
      </c>
    </row>
    <row r="8">
      <c r="Y8">
        <f>SUM(E8:X8)</f>
        <v/>
      </c>
      <c r="AE8">
        <f>AB8*10+AC8*25+AD8*35+Z8*15+AA8*35</f>
        <v/>
      </c>
      <c r="AG8">
        <f>AE8-AF8</f>
        <v/>
      </c>
      <c r="AH8">
        <f>IF(AF8="","",IF(AF8&gt;=AE8,"PAID","PARTIAL"))</f>
        <v/>
      </c>
    </row>
    <row r="9">
      <c r="Y9">
        <f>SUM(E9:X9)</f>
        <v/>
      </c>
      <c r="AE9">
        <f>AB9*10+AC9*25+AD9*35+Z9*15+AA9*35</f>
        <v/>
      </c>
      <c r="AG9">
        <f>AE9-AF9</f>
        <v/>
      </c>
      <c r="AH9">
        <f>IF(AF9="","",IF(AF9&gt;=AE9,"PAID","PARTIAL"))</f>
        <v/>
      </c>
    </row>
    <row r="10">
      <c r="Y10">
        <f>SUM(E10:X10)</f>
        <v/>
      </c>
      <c r="AE10">
        <f>AB10*10+AC10*25+AD10*35+Z10*15+AA10*35</f>
        <v/>
      </c>
      <c r="AG10">
        <f>AE10-AF10</f>
        <v/>
      </c>
      <c r="AH10">
        <f>IF(AF10="","",IF(AF10&gt;=AE10,"PAID","PARTIAL"))</f>
        <v/>
      </c>
    </row>
    <row r="11">
      <c r="Y11">
        <f>SUM(E11:X11)</f>
        <v/>
      </c>
      <c r="AE11">
        <f>AB11*10+AC11*25+AD11*35+Z11*15+AA11*35</f>
        <v/>
      </c>
      <c r="AG11">
        <f>AE11-AF11</f>
        <v/>
      </c>
      <c r="AH11">
        <f>IF(AF11="","",IF(AF11&gt;=AE11,"PAID","PARTIAL"))</f>
        <v/>
      </c>
    </row>
    <row r="12">
      <c r="Y12">
        <f>SUM(E12:X12)</f>
        <v/>
      </c>
      <c r="AE12">
        <f>AB12*10+AC12*25+AD12*35+Z12*15+AA12*35</f>
        <v/>
      </c>
      <c r="AG12">
        <f>AE12-AF12</f>
        <v/>
      </c>
      <c r="AH12">
        <f>IF(AF12="","",IF(AF12&gt;=AE12,"PAID","PARTIAL"))</f>
        <v/>
      </c>
    </row>
    <row r="13">
      <c r="Y13">
        <f>SUM(E13:X13)</f>
        <v/>
      </c>
      <c r="AE13">
        <f>AB13*10+AC13*25+AD13*35+Z13*15+AA13*35</f>
        <v/>
      </c>
      <c r="AG13">
        <f>AE13-AF13</f>
        <v/>
      </c>
      <c r="AH13">
        <f>IF(AF13="","",IF(AF13&gt;=AE13,"PAID","PARTIAL"))</f>
        <v/>
      </c>
    </row>
    <row r="14">
      <c r="Y14">
        <f>SUM(E14:X14)</f>
        <v/>
      </c>
      <c r="AE14">
        <f>AB14*10+AC14*25+AD14*35+Z14*15+AA14*35</f>
        <v/>
      </c>
      <c r="AG14">
        <f>AE14-AF14</f>
        <v/>
      </c>
      <c r="AH14">
        <f>IF(AF14="","",IF(AF14&gt;=AE14,"PAID","PARTIAL"))</f>
        <v/>
      </c>
    </row>
    <row r="15">
      <c r="Y15">
        <f>SUM(E15:X15)</f>
        <v/>
      </c>
      <c r="AE15">
        <f>AB15*10+AC15*25+AD15*35+Z15*15+AA15*35</f>
        <v/>
      </c>
      <c r="AG15">
        <f>AE15-AF15</f>
        <v/>
      </c>
      <c r="AH15">
        <f>IF(AF15="","",IF(AF15&gt;=AE15,"PAID","PARTIAL"))</f>
        <v/>
      </c>
    </row>
    <row r="16">
      <c r="Y16">
        <f>SUM(E16:X16)</f>
        <v/>
      </c>
      <c r="AE16">
        <f>AB16*10+AC16*25+AD16*35+Z16*15+AA16*35</f>
        <v/>
      </c>
      <c r="AG16">
        <f>AE16-AF16</f>
        <v/>
      </c>
      <c r="AH16">
        <f>IF(AF16="","",IF(AF16&gt;=AE16,"PAID","PARTIAL"))</f>
        <v/>
      </c>
    </row>
    <row r="17">
      <c r="Y17">
        <f>SUM(E17:X17)</f>
        <v/>
      </c>
      <c r="AE17">
        <f>AB17*10+AC17*25+AD17*35+Z17*15+AA17*35</f>
        <v/>
      </c>
      <c r="AG17">
        <f>AE17-AF17</f>
        <v/>
      </c>
      <c r="AH17">
        <f>IF(AF17="","",IF(AF17&gt;=AE17,"PAID","PARTIAL"))</f>
        <v/>
      </c>
    </row>
    <row r="18">
      <c r="Y18">
        <f>SUM(E18:X18)</f>
        <v/>
      </c>
      <c r="AE18">
        <f>AB18*10+AC18*25+AD18*35+Z18*15+AA18*35</f>
        <v/>
      </c>
      <c r="AG18">
        <f>AE18-AF18</f>
        <v/>
      </c>
      <c r="AH18">
        <f>IF(AF18="","",IF(AF18&gt;=AE18,"PAID","PARTIAL"))</f>
        <v/>
      </c>
    </row>
    <row r="19">
      <c r="Y19">
        <f>SUM(E19:X19)</f>
        <v/>
      </c>
      <c r="AE19">
        <f>AB19*10+AC19*25+AD19*35+Z19*15+AA19*35</f>
        <v/>
      </c>
      <c r="AG19">
        <f>AE19-AF19</f>
        <v/>
      </c>
      <c r="AH19">
        <f>IF(AF19="","",IF(AF19&gt;=AE19,"PAID","PARTIAL"))</f>
        <v/>
      </c>
    </row>
    <row r="20">
      <c r="Y20">
        <f>SUM(E20:X20)</f>
        <v/>
      </c>
      <c r="AE20">
        <f>AB20*10+AC20*25+AD20*35+Z20*15+AA20*35</f>
        <v/>
      </c>
      <c r="AG20">
        <f>AE20-AF20</f>
        <v/>
      </c>
      <c r="AH20">
        <f>IF(AF20="","",IF(AF20&gt;=AE20,"PAID","PARTIAL"))</f>
        <v/>
      </c>
    </row>
    <row r="21">
      <c r="Y21">
        <f>SUM(E21:X21)</f>
        <v/>
      </c>
      <c r="AE21">
        <f>AB21*10+AC21*25+AD21*35+Z21*15+AA21*35</f>
        <v/>
      </c>
      <c r="AG21">
        <f>AE21-AF21</f>
        <v/>
      </c>
      <c r="AH21">
        <f>IF(AF21="","",IF(AF21&gt;=AE21,"PAID","PARTIAL"))</f>
        <v/>
      </c>
    </row>
    <row r="22">
      <c r="Y22">
        <f>SUM(E22:X22)</f>
        <v/>
      </c>
      <c r="AE22">
        <f>AB22*10+AC22*25+AD22*35+Z22*15+AA22*35</f>
        <v/>
      </c>
      <c r="AG22">
        <f>AE22-AF22</f>
        <v/>
      </c>
      <c r="AH22">
        <f>IF(AF22="","",IF(AF22&gt;=AE22,"PAID","PARTIAL"))</f>
        <v/>
      </c>
    </row>
    <row r="23">
      <c r="Y23">
        <f>SUM(E23:X23)</f>
        <v/>
      </c>
      <c r="AE23">
        <f>AB23*10+AC23*25+AD23*35+Z23*15+AA23*35</f>
        <v/>
      </c>
      <c r="AG23">
        <f>AE23-AF23</f>
        <v/>
      </c>
      <c r="AH23">
        <f>IF(AF23="","",IF(AF23&gt;=AE23,"PAID","PARTIAL"))</f>
        <v/>
      </c>
    </row>
    <row r="24">
      <c r="Y24">
        <f>SUM(E24:X24)</f>
        <v/>
      </c>
      <c r="AE24">
        <f>AB24*10+AC24*25+AD24*35+Z24*15+AA24*35</f>
        <v/>
      </c>
      <c r="AG24">
        <f>AE24-AF24</f>
        <v/>
      </c>
      <c r="AH24">
        <f>IF(AF24="","",IF(AF24&gt;=AE24,"PAID","PARTIAL"))</f>
        <v/>
      </c>
    </row>
    <row r="25">
      <c r="Y25">
        <f>SUM(E25:X25)</f>
        <v/>
      </c>
      <c r="AE25">
        <f>AB25*10+AC25*25+AD25*35+Z25*15+AA25*35</f>
        <v/>
      </c>
      <c r="AG25">
        <f>AE25-AF25</f>
        <v/>
      </c>
      <c r="AH25">
        <f>IF(AF25="","",IF(AF25&gt;=AE25,"PAID","PARTIAL"))</f>
        <v/>
      </c>
    </row>
    <row r="26">
      <c r="Y26">
        <f>SUM(E26:X26)</f>
        <v/>
      </c>
      <c r="AE26">
        <f>AB26*10+AC26*25+AD26*35+Z26*15+AA26*35</f>
        <v/>
      </c>
      <c r="AG26">
        <f>AE26-AF26</f>
        <v/>
      </c>
      <c r="AH26">
        <f>IF(AF26="","",IF(AF26&gt;=AE26,"PAID","PARTIAL"))</f>
        <v/>
      </c>
    </row>
    <row r="27">
      <c r="Y27">
        <f>SUM(E27:X27)</f>
        <v/>
      </c>
      <c r="AE27">
        <f>AB27*10+AC27*25+AD27*35+Z27*15+AA27*35</f>
        <v/>
      </c>
      <c r="AG27">
        <f>AE27-AF27</f>
        <v/>
      </c>
      <c r="AH27">
        <f>IF(AF27="","",IF(AF27&gt;=AE27,"PAID","PARTIAL"))</f>
        <v/>
      </c>
    </row>
    <row r="28">
      <c r="Y28">
        <f>SUM(E28:X28)</f>
        <v/>
      </c>
      <c r="AE28">
        <f>AB28*10+AC28*25+AD28*35+Z28*15+AA28*35</f>
        <v/>
      </c>
      <c r="AG28">
        <f>AE28-AF28</f>
        <v/>
      </c>
      <c r="AH28">
        <f>IF(AF28="","",IF(AF28&gt;=AE28,"PAID","PARTIAL"))</f>
        <v/>
      </c>
    </row>
    <row r="29">
      <c r="Y29">
        <f>SUM(E29:X29)</f>
        <v/>
      </c>
      <c r="AE29">
        <f>AB29*10+AC29*25+AD29*35+Z29*15+AA29*35</f>
        <v/>
      </c>
      <c r="AG29">
        <f>AE29-AF29</f>
        <v/>
      </c>
      <c r="AH29">
        <f>IF(AF29="","",IF(AF29&gt;=AE29,"PAID","PARTIAL"))</f>
        <v/>
      </c>
    </row>
    <row r="30">
      <c r="Y30">
        <f>SUM(E30:X30)</f>
        <v/>
      </c>
      <c r="AE30">
        <f>AB30*10+AC30*25+AD30*35+Z30*15+AA30*35</f>
        <v/>
      </c>
      <c r="AG30">
        <f>AE30-AF30</f>
        <v/>
      </c>
      <c r="AH30">
        <f>IF(AF30="","",IF(AF30&gt;=AE30,"PAID","PARTIAL"))</f>
        <v/>
      </c>
    </row>
    <row r="31">
      <c r="Y31">
        <f>SUM(E31:X31)</f>
        <v/>
      </c>
      <c r="AE31">
        <f>AB31*10+AC31*25+AD31*35+Z31*15+AA31*35</f>
        <v/>
      </c>
      <c r="AG31">
        <f>AE31-AF31</f>
        <v/>
      </c>
      <c r="AH31">
        <f>IF(AF31="","",IF(AF31&gt;=AE31,"PAID","PARTIAL"))</f>
        <v/>
      </c>
    </row>
    <row r="32">
      <c r="Y32">
        <f>SUM(E32:X32)</f>
        <v/>
      </c>
      <c r="AE32">
        <f>AB32*10+AC32*25+AD32*35+Z32*15+AA32*35</f>
        <v/>
      </c>
      <c r="AG32">
        <f>AE32-AF32</f>
        <v/>
      </c>
      <c r="AH32">
        <f>IF(AF32="","",IF(AF32&gt;=AE32,"PAID","PARTIAL"))</f>
        <v/>
      </c>
    </row>
    <row r="33">
      <c r="Y33">
        <f>SUM(E33:X33)</f>
        <v/>
      </c>
      <c r="AE33">
        <f>AB33*10+AC33*25+AD33*35+Z33*15+AA33*35</f>
        <v/>
      </c>
      <c r="AG33">
        <f>AE33-AF33</f>
        <v/>
      </c>
      <c r="AH33">
        <f>IF(AF33="","",IF(AF33&gt;=AE33,"PAID","PARTIAL"))</f>
        <v/>
      </c>
    </row>
    <row r="34">
      <c r="Y34">
        <f>SUM(E34:X34)</f>
        <v/>
      </c>
      <c r="AE34">
        <f>AB34*10+AC34*25+AD34*35+Z34*15+AA34*35</f>
        <v/>
      </c>
      <c r="AG34">
        <f>AE34-AF34</f>
        <v/>
      </c>
      <c r="AH34">
        <f>IF(AF34="","",IF(AF34&gt;=AE34,"PAID","PARTIAL"))</f>
        <v/>
      </c>
    </row>
    <row r="35">
      <c r="Y35">
        <f>SUM(E35:X35)</f>
        <v/>
      </c>
      <c r="AE35">
        <f>AB35*10+AC35*25+AD35*35+Z35*15+AA35*35</f>
        <v/>
      </c>
      <c r="AG35">
        <f>AE35-AF35</f>
        <v/>
      </c>
      <c r="AH35">
        <f>IF(AF35="","",IF(AF35&gt;=AE35,"PAID","PARTIAL"))</f>
        <v/>
      </c>
    </row>
    <row r="36">
      <c r="Y36">
        <f>SUM(E36:X36)</f>
        <v/>
      </c>
      <c r="AE36">
        <f>AB36*10+AC36*25+AD36*35+Z36*15+AA36*35</f>
        <v/>
      </c>
      <c r="AG36">
        <f>AE36-AF36</f>
        <v/>
      </c>
      <c r="AH36">
        <f>IF(AF36="","",IF(AF36&gt;=AE36,"PAID","PARTIAL"))</f>
        <v/>
      </c>
    </row>
    <row r="37">
      <c r="Y37">
        <f>SUM(E37:X37)</f>
        <v/>
      </c>
      <c r="AE37">
        <f>AB37*10+AC37*25+AD37*35+Z37*15+AA37*35</f>
        <v/>
      </c>
      <c r="AG37">
        <f>AE37-AF37</f>
        <v/>
      </c>
      <c r="AH37">
        <f>IF(AF37="","",IF(AF37&gt;=AE37,"PAID","PARTIAL"))</f>
        <v/>
      </c>
    </row>
    <row r="38">
      <c r="Y38">
        <f>SUM(E38:X38)</f>
        <v/>
      </c>
      <c r="AE38">
        <f>AB38*10+AC38*25+AD38*35+Z38*15+AA38*35</f>
        <v/>
      </c>
      <c r="AG38">
        <f>AE38-AF38</f>
        <v/>
      </c>
      <c r="AH38">
        <f>IF(AF38="","",IF(AF38&gt;=AE38,"PAID","PARTIAL"))</f>
        <v/>
      </c>
    </row>
    <row r="39">
      <c r="Y39">
        <f>SUM(E39:X39)</f>
        <v/>
      </c>
      <c r="AE39">
        <f>AB39*10+AC39*25+AD39*35+Z39*15+AA39*35</f>
        <v/>
      </c>
      <c r="AG39">
        <f>AE39-AF39</f>
        <v/>
      </c>
      <c r="AH39">
        <f>IF(AF39="","",IF(AF39&gt;=AE39,"PAID","PARTIAL"))</f>
        <v/>
      </c>
    </row>
    <row r="40">
      <c r="Y40">
        <f>SUM(E40:X40)</f>
        <v/>
      </c>
      <c r="AE40">
        <f>AB40*10+AC40*25+AD40*35+Z40*15+AA40*35</f>
        <v/>
      </c>
      <c r="AG40">
        <f>AE40-AF40</f>
        <v/>
      </c>
      <c r="AH40">
        <f>IF(AF40="","",IF(AF40&gt;=AE40,"PAID","PARTIAL"))</f>
        <v/>
      </c>
    </row>
    <row r="41">
      <c r="Y41">
        <f>SUM(E41:X41)</f>
        <v/>
      </c>
      <c r="AE41">
        <f>AB41*10+AC41*25+AD41*35+Z41*15+AA41*35</f>
        <v/>
      </c>
      <c r="AG41">
        <f>AE41-AF41</f>
        <v/>
      </c>
      <c r="AH41">
        <f>IF(AF41="","",IF(AF41&gt;=AE41,"PAID","PARTIAL"))</f>
        <v/>
      </c>
    </row>
    <row r="42">
      <c r="Y42">
        <f>SUM(E42:X42)</f>
        <v/>
      </c>
      <c r="AE42">
        <f>AB42*10+AC42*25+AD42*35+Z42*15+AA42*35</f>
        <v/>
      </c>
      <c r="AG42">
        <f>AE42-AF42</f>
        <v/>
      </c>
      <c r="AH42">
        <f>IF(AF42="","",IF(AF42&gt;=AE42,"PAID","PARTIAL"))</f>
        <v/>
      </c>
    </row>
    <row r="43">
      <c r="Y43">
        <f>SUM(E43:X43)</f>
        <v/>
      </c>
      <c r="AE43">
        <f>AB43*10+AC43*25+AD43*35+Z43*15+AA43*35</f>
        <v/>
      </c>
      <c r="AG43">
        <f>AE43-AF43</f>
        <v/>
      </c>
      <c r="AH43">
        <f>IF(AF43="","",IF(AF43&gt;=AE43,"PAID","PARTIAL"))</f>
        <v/>
      </c>
    </row>
    <row r="44">
      <c r="Y44">
        <f>SUM(E44:X44)</f>
        <v/>
      </c>
      <c r="AE44">
        <f>AB44*10+AC44*25+AD44*35+Z44*15+AA44*35</f>
        <v/>
      </c>
      <c r="AG44">
        <f>AE44-AF44</f>
        <v/>
      </c>
      <c r="AH44">
        <f>IF(AF44="","",IF(AF44&gt;=AE44,"PAID","PARTIAL"))</f>
        <v/>
      </c>
    </row>
    <row r="45">
      <c r="Y45">
        <f>SUM(E45:X45)</f>
        <v/>
      </c>
      <c r="AE45">
        <f>AB45*10+AC45*25+AD45*35+Z45*15+AA45*35</f>
        <v/>
      </c>
      <c r="AG45">
        <f>AE45-AF45</f>
        <v/>
      </c>
      <c r="AH45">
        <f>IF(AF45="","",IF(AF45&gt;=AE45,"PAID","PARTIAL"))</f>
        <v/>
      </c>
    </row>
    <row r="46">
      <c r="Y46">
        <f>SUM(E46:X46)</f>
        <v/>
      </c>
      <c r="AE46">
        <f>AB46*10+AC46*25+AD46*35+Z46*15+AA46*35</f>
        <v/>
      </c>
      <c r="AG46">
        <f>AE46-AF46</f>
        <v/>
      </c>
      <c r="AH46">
        <f>IF(AF46="","",IF(AF46&gt;=AE46,"PAID","PARTIAL"))</f>
        <v/>
      </c>
    </row>
    <row r="47">
      <c r="Y47">
        <f>SUM(E47:X47)</f>
        <v/>
      </c>
      <c r="AE47">
        <f>AB47*10+AC47*25+AD47*35+Z47*15+AA47*35</f>
        <v/>
      </c>
      <c r="AG47">
        <f>AE47-AF47</f>
        <v/>
      </c>
      <c r="AH47">
        <f>IF(AF47="","",IF(AF47&gt;=AE47,"PAID","PARTIAL"))</f>
        <v/>
      </c>
    </row>
    <row r="48">
      <c r="Y48">
        <f>SUM(E48:X48)</f>
        <v/>
      </c>
      <c r="AE48">
        <f>AB48*10+AC48*25+AD48*35+Z48*15+AA48*35</f>
        <v/>
      </c>
      <c r="AG48">
        <f>AE48-AF48</f>
        <v/>
      </c>
      <c r="AH48">
        <f>IF(AF48="","",IF(AF48&gt;=AE48,"PAID","PARTIAL"))</f>
        <v/>
      </c>
    </row>
    <row r="49">
      <c r="Y49">
        <f>SUM(E49:X49)</f>
        <v/>
      </c>
      <c r="AE49">
        <f>AB49*10+AC49*25+AD49*35+Z49*15+AA49*35</f>
        <v/>
      </c>
      <c r="AG49">
        <f>AE49-AF49</f>
        <v/>
      </c>
      <c r="AH49">
        <f>IF(AF49="","",IF(AF49&gt;=AE49,"PAID","PARTIAL"))</f>
        <v/>
      </c>
    </row>
    <row r="50">
      <c r="Y50">
        <f>SUM(E50:X50)</f>
        <v/>
      </c>
      <c r="AE50">
        <f>AB50*10+AC50*25+AD50*35+Z50*15+AA50*35</f>
        <v/>
      </c>
      <c r="AG50">
        <f>AE50-AF50</f>
        <v/>
      </c>
      <c r="AH50">
        <f>IF(AF50="","",IF(AF50&gt;=AE50,"PAID","PARTIAL"))</f>
        <v/>
      </c>
    </row>
    <row r="51">
      <c r="Y51">
        <f>SUM(E51:X51)</f>
        <v/>
      </c>
      <c r="AE51">
        <f>AB51*10+AC51*25+AD51*35+Z51*15+AA51*35</f>
        <v/>
      </c>
      <c r="AG51">
        <f>AE51-AF51</f>
        <v/>
      </c>
      <c r="AH51">
        <f>IF(AF51="","",IF(AF51&gt;=AE51,"PAID","PARTIAL"))</f>
        <v/>
      </c>
    </row>
    <row r="52">
      <c r="Y52">
        <f>SUM(E52:X52)</f>
        <v/>
      </c>
      <c r="AE52">
        <f>AB52*10+AC52*25+AD52*35+Z52*15+AA52*35</f>
        <v/>
      </c>
      <c r="AG52">
        <f>AE52-AF52</f>
        <v/>
      </c>
      <c r="AH52">
        <f>IF(AF52="","",IF(AF52&gt;=AE52,"PAID","PARTIAL"))</f>
        <v/>
      </c>
    </row>
    <row r="53">
      <c r="Y53">
        <f>SUM(E53:X53)</f>
        <v/>
      </c>
      <c r="AE53">
        <f>AB53*10+AC53*25+AD53*35+Z53*15+AA53*35</f>
        <v/>
      </c>
      <c r="AG53">
        <f>AE53-AF53</f>
        <v/>
      </c>
      <c r="AH53">
        <f>IF(AF53="","",IF(AF53&gt;=AE53,"PAID","PARTIAL"))</f>
        <v/>
      </c>
    </row>
    <row r="54">
      <c r="Y54">
        <f>SUM(E54:X54)</f>
        <v/>
      </c>
      <c r="AE54">
        <f>AB54*10+AC54*25+AD54*35+Z54*15+AA54*35</f>
        <v/>
      </c>
      <c r="AG54">
        <f>AE54-AF54</f>
        <v/>
      </c>
      <c r="AH54">
        <f>IF(AF54="","",IF(AF54&gt;=AE54,"PAID","PARTIAL"))</f>
        <v/>
      </c>
    </row>
    <row r="55">
      <c r="Y55">
        <f>SUM(E55:X55)</f>
        <v/>
      </c>
      <c r="AE55">
        <f>AB55*10+AC55*25+AD55*35+Z55*15+AA55*35</f>
        <v/>
      </c>
      <c r="AG55">
        <f>AE55-AF55</f>
        <v/>
      </c>
      <c r="AH55">
        <f>IF(AF55="","",IF(AF55&gt;=AE55,"PAID","PARTIAL"))</f>
        <v/>
      </c>
    </row>
    <row r="56">
      <c r="Y56">
        <f>SUM(E56:X56)</f>
        <v/>
      </c>
      <c r="AE56">
        <f>AB56*10+AC56*25+AD56*35+Z56*15+AA56*35</f>
        <v/>
      </c>
      <c r="AG56">
        <f>AE56-AF56</f>
        <v/>
      </c>
      <c r="AH56">
        <f>IF(AF56="","",IF(AF56&gt;=AE56,"PAID","PARTIAL"))</f>
        <v/>
      </c>
    </row>
    <row r="57">
      <c r="Y57">
        <f>SUM(E57:X57)</f>
        <v/>
      </c>
      <c r="AE57">
        <f>AB57*10+AC57*25+AD57*35+Z57*15+AA57*35</f>
        <v/>
      </c>
      <c r="AG57">
        <f>AE57-AF57</f>
        <v/>
      </c>
      <c r="AH57">
        <f>IF(AF57="","",IF(AF57&gt;=AE57,"PAID","PARTIAL"))</f>
        <v/>
      </c>
    </row>
    <row r="58">
      <c r="Y58">
        <f>SUM(E58:X58)</f>
        <v/>
      </c>
      <c r="AE58">
        <f>AB58*10+AC58*25+AD58*35+Z58*15+AA58*35</f>
        <v/>
      </c>
      <c r="AG58">
        <f>AE58-AF58</f>
        <v/>
      </c>
      <c r="AH58">
        <f>IF(AF58="","",IF(AF58&gt;=AE58,"PAID","PARTIAL"))</f>
        <v/>
      </c>
    </row>
    <row r="59">
      <c r="Y59">
        <f>SUM(E59:X59)</f>
        <v/>
      </c>
      <c r="AE59">
        <f>AB59*10+AC59*25+AD59*35+Z59*15+AA59*35</f>
        <v/>
      </c>
      <c r="AG59">
        <f>AE59-AF59</f>
        <v/>
      </c>
      <c r="AH59">
        <f>IF(AF59="","",IF(AF59&gt;=AE59,"PAID","PARTIAL"))</f>
        <v/>
      </c>
    </row>
    <row r="60">
      <c r="Y60">
        <f>SUM(E60:X60)</f>
        <v/>
      </c>
      <c r="AE60">
        <f>AB60*10+AC60*25+AD60*35+Z60*15+AA60*35</f>
        <v/>
      </c>
      <c r="AG60">
        <f>AE60-AF60</f>
        <v/>
      </c>
      <c r="AH60">
        <f>IF(AF60="","",IF(AF60&gt;=AE60,"PAID","PARTIAL"))</f>
        <v/>
      </c>
    </row>
    <row r="61">
      <c r="Y61">
        <f>SUM(E61:X61)</f>
        <v/>
      </c>
      <c r="AE61">
        <f>AB61*10+AC61*25+AD61*35+Z61*15+AA61*35</f>
        <v/>
      </c>
      <c r="AG61">
        <f>AE61-AF61</f>
        <v/>
      </c>
      <c r="AH61">
        <f>IF(AF61="","",IF(AF61&gt;=AE61,"PAID","PARTIAL"))</f>
        <v/>
      </c>
    </row>
    <row r="62">
      <c r="Y62">
        <f>SUM(E62:X62)</f>
        <v/>
      </c>
      <c r="AE62">
        <f>AB62*10+AC62*25+AD62*35+Z62*15+AA62*35</f>
        <v/>
      </c>
      <c r="AG62">
        <f>AE62-AF62</f>
        <v/>
      </c>
      <c r="AH62">
        <f>IF(AF62="","",IF(AF62&gt;=AE62,"PAID","PARTIAL"))</f>
        <v/>
      </c>
    </row>
    <row r="63">
      <c r="Y63">
        <f>SUM(E63:X63)</f>
        <v/>
      </c>
      <c r="AE63">
        <f>AB63*10+AC63*25+AD63*35+Z63*15+AA63*35</f>
        <v/>
      </c>
      <c r="AG63">
        <f>AE63-AF63</f>
        <v/>
      </c>
      <c r="AH63">
        <f>IF(AF63="","",IF(AF63&gt;=AE63,"PAID","PARTIAL"))</f>
        <v/>
      </c>
    </row>
    <row r="64">
      <c r="Y64">
        <f>SUM(E64:X64)</f>
        <v/>
      </c>
      <c r="AE64">
        <f>AB64*10+AC64*25+AD64*35+Z64*15+AA64*35</f>
        <v/>
      </c>
      <c r="AG64">
        <f>AE64-AF64</f>
        <v/>
      </c>
      <c r="AH64">
        <f>IF(AF64="","",IF(AF64&gt;=AE64,"PAID","PARTIAL"))</f>
        <v/>
      </c>
    </row>
    <row r="65">
      <c r="Y65">
        <f>SUM(E65:X65)</f>
        <v/>
      </c>
      <c r="AE65">
        <f>AB65*10+AC65*25+AD65*35+Z65*15+AA65*35</f>
        <v/>
      </c>
      <c r="AG65">
        <f>AE65-AF65</f>
        <v/>
      </c>
      <c r="AH65">
        <f>IF(AF65="","",IF(AF65&gt;=AE65,"PAID","PARTIAL"))</f>
        <v/>
      </c>
    </row>
    <row r="66">
      <c r="Y66">
        <f>SUM(E66:X66)</f>
        <v/>
      </c>
      <c r="AE66">
        <f>AB66*10+AC66*25+AD66*35+Z66*15+AA66*35</f>
        <v/>
      </c>
      <c r="AG66">
        <f>AE66-AF66</f>
        <v/>
      </c>
      <c r="AH66">
        <f>IF(AF66="","",IF(AF66&gt;=AE66,"PAID","PARTIAL"))</f>
        <v/>
      </c>
    </row>
    <row r="67">
      <c r="Y67">
        <f>SUM(E67:X67)</f>
        <v/>
      </c>
      <c r="AE67">
        <f>AB67*10+AC67*25+AD67*35+Z67*15+AA67*35</f>
        <v/>
      </c>
      <c r="AG67">
        <f>AE67-AF67</f>
        <v/>
      </c>
      <c r="AH67">
        <f>IF(AF67="","",IF(AF67&gt;=AE67,"PAID","PARTIAL"))</f>
        <v/>
      </c>
    </row>
    <row r="68">
      <c r="Y68">
        <f>SUM(E68:X68)</f>
        <v/>
      </c>
      <c r="AE68">
        <f>AB68*10+AC68*25+AD68*35+Z68*15+AA68*35</f>
        <v/>
      </c>
      <c r="AG68">
        <f>AE68-AF68</f>
        <v/>
      </c>
      <c r="AH68">
        <f>IF(AF68="","",IF(AF68&gt;=AE68,"PAID","PARTIAL"))</f>
        <v/>
      </c>
    </row>
    <row r="69">
      <c r="Y69">
        <f>SUM(E69:X69)</f>
        <v/>
      </c>
      <c r="AE69">
        <f>AB69*10+AC69*25+AD69*35+Z69*15+AA69*35</f>
        <v/>
      </c>
      <c r="AG69">
        <f>AE69-AF69</f>
        <v/>
      </c>
      <c r="AH69">
        <f>IF(AF69="","",IF(AF69&gt;=AE69,"PAID","PARTIAL"))</f>
        <v/>
      </c>
    </row>
    <row r="70">
      <c r="Y70">
        <f>SUM(E70:X70)</f>
        <v/>
      </c>
      <c r="AE70">
        <f>AB70*10+AC70*25+AD70*35+Z70*15+AA70*35</f>
        <v/>
      </c>
      <c r="AG70">
        <f>AE70-AF70</f>
        <v/>
      </c>
      <c r="AH70">
        <f>IF(AF70="","",IF(AF70&gt;=AE70,"PAID","PARTIAL"))</f>
        <v/>
      </c>
    </row>
    <row r="71">
      <c r="Y71">
        <f>SUM(E71:X71)</f>
        <v/>
      </c>
      <c r="AE71">
        <f>AB71*10+AC71*25+AD71*35+Z71*15+AA71*35</f>
        <v/>
      </c>
      <c r="AG71">
        <f>AE71-AF71</f>
        <v/>
      </c>
      <c r="AH71">
        <f>IF(AF71="","",IF(AF71&gt;=AE71,"PAID","PARTIAL"))</f>
        <v/>
      </c>
    </row>
    <row r="72">
      <c r="Y72">
        <f>SUM(E72:X72)</f>
        <v/>
      </c>
      <c r="AE72">
        <f>AB72*10+AC72*25+AD72*35+Z72*15+AA72*35</f>
        <v/>
      </c>
      <c r="AG72">
        <f>AE72-AF72</f>
        <v/>
      </c>
      <c r="AH72">
        <f>IF(AF72="","",IF(AF72&gt;=AE72,"PAID","PARTIAL"))</f>
        <v/>
      </c>
    </row>
    <row r="73">
      <c r="Y73">
        <f>SUM(E73:X73)</f>
        <v/>
      </c>
      <c r="AE73">
        <f>AB73*10+AC73*25+AD73*35+Z73*15+AA73*35</f>
        <v/>
      </c>
      <c r="AG73">
        <f>AE73-AF73</f>
        <v/>
      </c>
      <c r="AH73">
        <f>IF(AF73="","",IF(AF73&gt;=AE73,"PAID","PARTIAL"))</f>
        <v/>
      </c>
    </row>
    <row r="74">
      <c r="Y74">
        <f>SUM(E74:X74)</f>
        <v/>
      </c>
      <c r="AE74">
        <f>AB74*10+AC74*25+AD74*35+Z74*15+AA74*35</f>
        <v/>
      </c>
      <c r="AG74">
        <f>AE74-AF74</f>
        <v/>
      </c>
      <c r="AH74">
        <f>IF(AF74="","",IF(AF74&gt;=AE74,"PAID","PARTIAL"))</f>
        <v/>
      </c>
    </row>
    <row r="75">
      <c r="Y75">
        <f>SUM(E75:X75)</f>
        <v/>
      </c>
      <c r="AE75">
        <f>AB75*10+AC75*25+AD75*35+Z75*15+AA75*35</f>
        <v/>
      </c>
      <c r="AG75">
        <f>AE75-AF75</f>
        <v/>
      </c>
      <c r="AH75">
        <f>IF(AF75="","",IF(AF75&gt;=AE75,"PAID","PARTIAL"))</f>
        <v/>
      </c>
    </row>
    <row r="76">
      <c r="Y76">
        <f>SUM(E76:X76)</f>
        <v/>
      </c>
      <c r="AE76">
        <f>AB76*10+AC76*25+AD76*35+Z76*15+AA76*35</f>
        <v/>
      </c>
      <c r="AG76">
        <f>AE76-AF76</f>
        <v/>
      </c>
      <c r="AH76">
        <f>IF(AF76="","",IF(AF76&gt;=AE76,"PAID","PARTIAL"))</f>
        <v/>
      </c>
    </row>
    <row r="77">
      <c r="Y77">
        <f>SUM(E77:X77)</f>
        <v/>
      </c>
      <c r="AE77">
        <f>AB77*10+AC77*25+AD77*35+Z77*15+AA77*35</f>
        <v/>
      </c>
      <c r="AG77">
        <f>AE77-AF77</f>
        <v/>
      </c>
      <c r="AH77">
        <f>IF(AF77="","",IF(AF77&gt;=AE77,"PAID","PARTIAL"))</f>
        <v/>
      </c>
    </row>
    <row r="78">
      <c r="Y78">
        <f>SUM(E78:X78)</f>
        <v/>
      </c>
      <c r="AE78">
        <f>AB78*10+AC78*25+AD78*35+Z78*15+AA78*35</f>
        <v/>
      </c>
      <c r="AG78">
        <f>AE78-AF78</f>
        <v/>
      </c>
      <c r="AH78">
        <f>IF(AF78="","",IF(AF78&gt;=AE78,"PAID","PARTIAL"))</f>
        <v/>
      </c>
    </row>
    <row r="79">
      <c r="Y79">
        <f>SUM(E79:X79)</f>
        <v/>
      </c>
      <c r="AE79">
        <f>AB79*10+AC79*25+AD79*35+Z79*15+AA79*35</f>
        <v/>
      </c>
      <c r="AG79">
        <f>AE79-AF79</f>
        <v/>
      </c>
      <c r="AH79">
        <f>IF(AF79="","",IF(AF79&gt;=AE79,"PAID","PARTIAL"))</f>
        <v/>
      </c>
    </row>
    <row r="80">
      <c r="Y80">
        <f>SUM(E80:X80)</f>
        <v/>
      </c>
      <c r="AE80">
        <f>AB80*10+AC80*25+AD80*35+Z80*15+AA80*35</f>
        <v/>
      </c>
      <c r="AG80">
        <f>AE80-AF80</f>
        <v/>
      </c>
      <c r="AH80">
        <f>IF(AF80="","",IF(AF80&gt;=AE80,"PAID","PARTIAL"))</f>
        <v/>
      </c>
    </row>
    <row r="81">
      <c r="Y81">
        <f>SUM(E81:X81)</f>
        <v/>
      </c>
      <c r="AE81">
        <f>AB81*10+AC81*25+AD81*35+Z81*15+AA81*35</f>
        <v/>
      </c>
      <c r="AG81">
        <f>AE81-AF81</f>
        <v/>
      </c>
      <c r="AH81">
        <f>IF(AF81="","",IF(AF81&gt;=AE81,"PAID","PARTIAL"))</f>
        <v/>
      </c>
    </row>
    <row r="82">
      <c r="Y82">
        <f>SUM(E82:X82)</f>
        <v/>
      </c>
      <c r="AE82">
        <f>AB82*10+AC82*25+AD82*35+Z82*15+AA82*35</f>
        <v/>
      </c>
      <c r="AG82">
        <f>AE82-AF82</f>
        <v/>
      </c>
      <c r="AH82">
        <f>IF(AF82="","",IF(AF82&gt;=AE82,"PAID","PARTIAL"))</f>
        <v/>
      </c>
    </row>
    <row r="83">
      <c r="Y83">
        <f>SUM(E83:X83)</f>
        <v/>
      </c>
      <c r="AE83">
        <f>AB83*10+AC83*25+AD83*35+Z83*15+AA83*35</f>
        <v/>
      </c>
      <c r="AG83">
        <f>AE83-AF83</f>
        <v/>
      </c>
      <c r="AH83">
        <f>IF(AF83="","",IF(AF83&gt;=AE83,"PAID","PARTIAL"))</f>
        <v/>
      </c>
    </row>
    <row r="84">
      <c r="Y84">
        <f>SUM(E84:X84)</f>
        <v/>
      </c>
      <c r="AE84">
        <f>AB84*10+AC84*25+AD84*35+Z84*15+AA84*35</f>
        <v/>
      </c>
      <c r="AG84">
        <f>AE84-AF84</f>
        <v/>
      </c>
      <c r="AH84">
        <f>IF(AF84="","",IF(AF84&gt;=AE84,"PAID","PARTIAL"))</f>
        <v/>
      </c>
    </row>
    <row r="85">
      <c r="Y85">
        <f>SUM(E85:X85)</f>
        <v/>
      </c>
      <c r="AE85">
        <f>AB85*10+AC85*25+AD85*35+Z85*15+AA85*35</f>
        <v/>
      </c>
      <c r="AG85">
        <f>AE85-AF85</f>
        <v/>
      </c>
      <c r="AH85">
        <f>IF(AF85="","",IF(AF85&gt;=AE85,"PAID","PARTIAL"))</f>
        <v/>
      </c>
    </row>
    <row r="86">
      <c r="Y86">
        <f>SUM(E86:X86)</f>
        <v/>
      </c>
      <c r="AE86">
        <f>AB86*10+AC86*25+AD86*35+Z86*15+AA86*35</f>
        <v/>
      </c>
      <c r="AG86">
        <f>AE86-AF86</f>
        <v/>
      </c>
      <c r="AH86">
        <f>IF(AF86="","",IF(AF86&gt;=AE86,"PAID","PARTIAL"))</f>
        <v/>
      </c>
    </row>
    <row r="87">
      <c r="Y87">
        <f>SUM(E87:X87)</f>
        <v/>
      </c>
      <c r="AE87">
        <f>AB87*10+AC87*25+AD87*35+Z87*15+AA87*35</f>
        <v/>
      </c>
      <c r="AG87">
        <f>AE87-AF87</f>
        <v/>
      </c>
      <c r="AH87">
        <f>IF(AF87="","",IF(AF87&gt;=AE87,"PAID","PARTIAL"))</f>
        <v/>
      </c>
    </row>
    <row r="88">
      <c r="Y88">
        <f>SUM(E88:X88)</f>
        <v/>
      </c>
      <c r="AE88">
        <f>AB88*10+AC88*25+AD88*35+Z88*15+AA88*35</f>
        <v/>
      </c>
      <c r="AG88">
        <f>AE88-AF88</f>
        <v/>
      </c>
      <c r="AH88">
        <f>IF(AF88="","",IF(AF88&gt;=AE88,"PAID","PARTIAL"))</f>
        <v/>
      </c>
    </row>
    <row r="89">
      <c r="Y89">
        <f>SUM(E89:X89)</f>
        <v/>
      </c>
      <c r="AE89">
        <f>AB89*10+AC89*25+AD89*35+Z89*15+AA89*35</f>
        <v/>
      </c>
      <c r="AG89">
        <f>AE89-AF89</f>
        <v/>
      </c>
      <c r="AH89">
        <f>IF(AF89="","",IF(AF89&gt;=AE89,"PAID","PARTIAL"))</f>
        <v/>
      </c>
    </row>
    <row r="90">
      <c r="Y90">
        <f>SUM(E90:X90)</f>
        <v/>
      </c>
      <c r="AE90">
        <f>AB90*10+AC90*25+AD90*35+Z90*15+AA90*35</f>
        <v/>
      </c>
      <c r="AG90">
        <f>AE90-AF90</f>
        <v/>
      </c>
      <c r="AH90">
        <f>IF(AF90="","",IF(AF90&gt;=AE90,"PAID","PARTIAL"))</f>
        <v/>
      </c>
    </row>
    <row r="91">
      <c r="Y91">
        <f>SUM(E91:X91)</f>
        <v/>
      </c>
      <c r="AE91">
        <f>AB91*10+AC91*25+AD91*35+Z91*15+AA91*35</f>
        <v/>
      </c>
      <c r="AG91">
        <f>AE91-AF91</f>
        <v/>
      </c>
      <c r="AH91">
        <f>IF(AF91="","",IF(AF91&gt;=AE91,"PAID","PARTIAL"))</f>
        <v/>
      </c>
    </row>
    <row r="92">
      <c r="Y92">
        <f>SUM(E92:X92)</f>
        <v/>
      </c>
      <c r="AE92">
        <f>AB92*10+AC92*25+AD92*35+Z92*15+AA92*35</f>
        <v/>
      </c>
      <c r="AG92">
        <f>AE92-AF92</f>
        <v/>
      </c>
      <c r="AH92">
        <f>IF(AF92="","",IF(AF92&gt;=AE92,"PAID","PARTIAL"))</f>
        <v/>
      </c>
    </row>
    <row r="93">
      <c r="Y93">
        <f>SUM(E93:X93)</f>
        <v/>
      </c>
      <c r="AE93">
        <f>AB93*10+AC93*25+AD93*35+Z93*15+AA93*35</f>
        <v/>
      </c>
      <c r="AG93">
        <f>AE93-AF93</f>
        <v/>
      </c>
      <c r="AH93">
        <f>IF(AF93="","",IF(AF93&gt;=AE93,"PAID","PARTIAL"))</f>
        <v/>
      </c>
    </row>
    <row r="94">
      <c r="Y94">
        <f>SUM(E94:X94)</f>
        <v/>
      </c>
      <c r="AE94">
        <f>AB94*10+AC94*25+AD94*35+Z94*15+AA94*35</f>
        <v/>
      </c>
      <c r="AG94">
        <f>AE94-AF94</f>
        <v/>
      </c>
      <c r="AH94">
        <f>IF(AF94="","",IF(AF94&gt;=AE94,"PAID","PARTIAL"))</f>
        <v/>
      </c>
    </row>
    <row r="95">
      <c r="Y95">
        <f>SUM(E95:X95)</f>
        <v/>
      </c>
      <c r="AE95">
        <f>AB95*10+AC95*25+AD95*35+Z95*15+AA95*35</f>
        <v/>
      </c>
      <c r="AG95">
        <f>AE95-AF95</f>
        <v/>
      </c>
      <c r="AH95">
        <f>IF(AF95="","",IF(AF95&gt;=AE95,"PAID","PARTIAL"))</f>
        <v/>
      </c>
    </row>
    <row r="96">
      <c r="Y96">
        <f>SUM(E96:X96)</f>
        <v/>
      </c>
      <c r="AE96">
        <f>AB96*10+AC96*25+AD96*35+Z96*15+AA96*35</f>
        <v/>
      </c>
      <c r="AG96">
        <f>AE96-AF96</f>
        <v/>
      </c>
      <c r="AH96">
        <f>IF(AF96="","",IF(AF96&gt;=AE96,"PAID","PARTIAL"))</f>
        <v/>
      </c>
    </row>
    <row r="97">
      <c r="Y97">
        <f>SUM(E97:X97)</f>
        <v/>
      </c>
      <c r="AE97">
        <f>AB97*10+AC97*25+AD97*35+Z97*15+AA97*35</f>
        <v/>
      </c>
      <c r="AG97">
        <f>AE97-AF97</f>
        <v/>
      </c>
      <c r="AH97">
        <f>IF(AF97="","",IF(AF97&gt;=AE97,"PAID","PARTIAL"))</f>
        <v/>
      </c>
    </row>
    <row r="98">
      <c r="Y98">
        <f>SUM(E98:X98)</f>
        <v/>
      </c>
      <c r="AE98">
        <f>AB98*10+AC98*25+AD98*35+Z98*15+AA98*35</f>
        <v/>
      </c>
      <c r="AG98">
        <f>AE98-AF98</f>
        <v/>
      </c>
      <c r="AH98">
        <f>IF(AF98="","",IF(AF98&gt;=AE98,"PAID","PARTIAL"))</f>
        <v/>
      </c>
    </row>
    <row r="99">
      <c r="Y99">
        <f>SUM(E99:X99)</f>
        <v/>
      </c>
      <c r="AE99">
        <f>AB99*10+AC99*25+AD99*35+Z99*15+AA99*35</f>
        <v/>
      </c>
      <c r="AG99">
        <f>AE99-AF99</f>
        <v/>
      </c>
      <c r="AH99">
        <f>IF(AF99="","",IF(AF99&gt;=AE99,"PAID","PARTIAL"))</f>
        <v/>
      </c>
    </row>
    <row r="100">
      <c r="Y100">
        <f>SUM(E100:X100)</f>
        <v/>
      </c>
      <c r="AE100">
        <f>AB100*10+AC100*25+AD100*35+Z100*15+AA100*35</f>
        <v/>
      </c>
      <c r="AG100">
        <f>AE100-AF100</f>
        <v/>
      </c>
      <c r="AH100">
        <f>IF(AF100="","",IF(AF100&gt;=AE100,"PAID","PARTIAL"))</f>
        <v/>
      </c>
    </row>
    <row r="101">
      <c r="Y101">
        <f>SUM(E101:X101)</f>
        <v/>
      </c>
      <c r="AE101">
        <f>AB101*10+AC101*25+AD101*35+Z101*15+AA101*35</f>
        <v/>
      </c>
      <c r="AG101">
        <f>AE101-AF101</f>
        <v/>
      </c>
      <c r="AH101">
        <f>IF(AF101="","",IF(AF101&gt;=AE101,"PAID","PARTIAL"))</f>
        <v/>
      </c>
    </row>
  </sheetData>
  <autoFilter ref="A1:AI1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>
      <c r="A1" s="2" t="inlineStr">
        <is>
          <t>Creative Barracks Colouring Book Fundraiser</t>
        </is>
      </c>
      <c r="B1" t="inlineStr"/>
    </row>
    <row r="2">
      <c r="A2" t="inlineStr">
        <is>
          <t>Standard group minimum</t>
        </is>
      </c>
      <c r="B2" t="inlineStr">
        <is>
          <t>50 standard colouring books</t>
        </is>
      </c>
    </row>
    <row r="3">
      <c r="A3" t="inlineStr">
        <is>
          <t>Individual/family minimum</t>
        </is>
      </c>
      <c r="B3" t="inlineStr">
        <is>
          <t>None</t>
        </is>
      </c>
    </row>
    <row r="4">
      <c r="A4" t="inlineStr">
        <is>
          <t>Standard pricing</t>
        </is>
      </c>
      <c r="B4" t="inlineStr">
        <is>
          <t>1 for $10; 3 for $25; 5 for $35</t>
        </is>
      </c>
    </row>
    <row r="5">
      <c r="A5" t="inlineStr">
        <is>
          <t>Standard fundraiser profit</t>
        </is>
      </c>
      <c r="B5" t="inlineStr">
        <is>
          <t>$5 / $12 / $15 respectively</t>
        </is>
      </c>
    </row>
    <row r="6">
      <c r="A6" t="inlineStr">
        <is>
          <t>Watercolouring Collection</t>
        </is>
      </c>
      <c r="B6" t="inlineStr">
        <is>
          <t>$15; 20 cardstock images in envelope; $7 fundraiser profit; no bulk discount</t>
        </is>
      </c>
    </row>
    <row r="7">
      <c r="A7" t="inlineStr">
        <is>
          <t>Watercolour + 36-colour dry palette</t>
        </is>
      </c>
      <c r="B7" t="inlineStr">
        <is>
          <t>$35; $10 fundraiser profit; no bulk discount</t>
        </is>
      </c>
    </row>
    <row r="8">
      <c r="A8" t="inlineStr">
        <is>
          <t>Catalogue</t>
        </is>
      </c>
      <c r="B8" t="inlineStr">
        <is>
          <t>20 titles. Fantasy/Inspiration includes Sweet Like Candy, Love is Love, and A Whimsical Adventure.</t>
        </is>
      </c>
    </row>
    <row r="9">
      <c r="A9" t="inlineStr">
        <is>
          <t>Turnaround</t>
        </is>
      </c>
      <c r="B9" t="inlineStr">
        <is>
          <t>Approximately 2 weeks after completed order and payment are received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</cols>
  <sheetData>
    <row r="1">
      <c r="A1" s="3" t="inlineStr">
        <is>
          <t>Standard Colouring Book</t>
        </is>
      </c>
      <c r="B1" s="3" t="inlineStr">
        <is>
          <t>Total Copies</t>
        </is>
      </c>
    </row>
    <row r="2">
      <c r="A2" t="inlineStr">
        <is>
          <t>Natural Magick: Animals</t>
        </is>
      </c>
      <c r="B2">
        <f>SUM('Master Order'!E2:E101)</f>
        <v/>
      </c>
    </row>
    <row r="3">
      <c r="A3" t="inlineStr">
        <is>
          <t>Natural Magick: Deep Sea Dive</t>
        </is>
      </c>
      <c r="B3">
        <f>SUM('Master Order'!F2:F101)</f>
        <v/>
      </c>
    </row>
    <row r="4">
      <c r="A4" t="inlineStr">
        <is>
          <t>Natural Magick: Into the Forest</t>
        </is>
      </c>
      <c r="B4">
        <f>SUM('Master Order'!G2:G101)</f>
        <v/>
      </c>
    </row>
    <row r="5">
      <c r="A5" t="inlineStr">
        <is>
          <t>Welcome to the Jungle</t>
        </is>
      </c>
      <c r="B5">
        <f>SUM('Master Order'!H2:H101)</f>
        <v/>
      </c>
    </row>
    <row r="6">
      <c r="A6" t="inlineStr">
        <is>
          <t>Down on the Farm</t>
        </is>
      </c>
      <c r="B6">
        <f>SUM('Master Order'!I2:I101)</f>
        <v/>
      </c>
    </row>
    <row r="7">
      <c r="A7" t="inlineStr">
        <is>
          <t>Gone Fishing</t>
        </is>
      </c>
      <c r="B7">
        <f>SUM('Master Order'!J2:J101)</f>
        <v/>
      </c>
    </row>
    <row r="8">
      <c r="A8" t="inlineStr">
        <is>
          <t>Monster Potluck</t>
        </is>
      </c>
      <c r="B8">
        <f>SUM('Master Order'!K2:K101)</f>
        <v/>
      </c>
    </row>
    <row r="9">
      <c r="A9" t="inlineStr">
        <is>
          <t>Dunnville After Dark</t>
        </is>
      </c>
      <c r="B9">
        <f>SUM('Master Order'!L2:L101)</f>
        <v/>
      </c>
    </row>
    <row r="10">
      <c r="A10" t="inlineStr">
        <is>
          <t>Potions and Spells</t>
        </is>
      </c>
      <c r="B10">
        <f>SUM('Master Order'!M2:M101)</f>
        <v/>
      </c>
    </row>
    <row r="11">
      <c r="A11" t="inlineStr">
        <is>
          <t>Dinosaurs on Wheels</t>
        </is>
      </c>
      <c r="B11">
        <f>SUM('Master Order'!N2:N101)</f>
        <v/>
      </c>
    </row>
    <row r="12">
      <c r="A12" t="inlineStr">
        <is>
          <t>Words of Inspiration</t>
        </is>
      </c>
      <c r="B12">
        <f>SUM('Master Order'!O2:O101)</f>
        <v/>
      </c>
    </row>
    <row r="13">
      <c r="A13" t="inlineStr">
        <is>
          <t>Arts &amp; Crafts for Everyone</t>
        </is>
      </c>
      <c r="B13">
        <f>SUM('Master Order'!P2:P101)</f>
        <v/>
      </c>
    </row>
    <row r="14">
      <c r="A14" t="inlineStr">
        <is>
          <t>Mighty Machines</t>
        </is>
      </c>
      <c r="B14">
        <f>SUM('Master Order'!Q2:Q101)</f>
        <v/>
      </c>
    </row>
    <row r="15">
      <c r="A15" t="inlineStr">
        <is>
          <t>Sweet Like Candy</t>
        </is>
      </c>
      <c r="B15">
        <f>SUM('Master Order'!R2:R101)</f>
        <v/>
      </c>
    </row>
    <row r="16">
      <c r="A16" t="inlineStr">
        <is>
          <t>Love is Love</t>
        </is>
      </c>
      <c r="B16">
        <f>SUM('Master Order'!S2:S101)</f>
        <v/>
      </c>
    </row>
    <row r="17">
      <c r="A17" t="inlineStr">
        <is>
          <t>A Whimsical Adventure</t>
        </is>
      </c>
      <c r="B17">
        <f>SUM('Master Order'!T2:T101)</f>
        <v/>
      </c>
    </row>
    <row r="18">
      <c r="A18" t="inlineStr">
        <is>
          <t>A Very Merry Holiday</t>
        </is>
      </c>
      <c r="B18">
        <f>SUM('Master Order'!U2:U101)</f>
        <v/>
      </c>
    </row>
    <row r="19">
      <c r="A19" t="inlineStr">
        <is>
          <t>SnowGlobe Trotters</t>
        </is>
      </c>
      <c r="B19">
        <f>SUM('Master Order'!V2:V101)</f>
        <v/>
      </c>
    </row>
    <row r="20">
      <c r="A20" t="inlineStr">
        <is>
          <t>The Human Form</t>
        </is>
      </c>
      <c r="B20">
        <f>SUM('Master Order'!W2:W101)</f>
        <v/>
      </c>
    </row>
    <row r="21">
      <c r="A21" t="inlineStr">
        <is>
          <t>Sounds like a Swear</t>
        </is>
      </c>
      <c r="B21">
        <f>SUM('Master Order'!X2:X101)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3" t="inlineStr">
        <is>
          <t>Premium Product</t>
        </is>
      </c>
      <c r="B1" s="3" t="inlineStr">
        <is>
          <t>Total Quantity</t>
        </is>
      </c>
    </row>
    <row r="2">
      <c r="A2" t="inlineStr">
        <is>
          <t>Watercolour Collections</t>
        </is>
      </c>
      <c r="B2">
        <f>SUM('Master Order'!Z2:Z101)</f>
        <v/>
      </c>
    </row>
    <row r="3">
      <c r="A3" t="inlineStr">
        <is>
          <t>Watercolour + 36-Colour Sets</t>
        </is>
      </c>
      <c r="B3">
        <f>SUM('Master Order'!AA2:AA101)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2026-10-05T15:07:06Z</dcterms:created>
  <dcterms:modified xmlns:dcterms="http://purl.org/dc/terms/" xmlns:xsi="http://www.w3.org/2001/XMLSchema-instance" xsi:type="dcterms:W3CDTF">2026-10-05T15:07:06Z</dcterms:modified>
</cp:coreProperties>
</file>