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7fbb31344b881d/Documents/FIRE BOARD/Financial Reports/"/>
    </mc:Choice>
  </mc:AlternateContent>
  <xr:revisionPtr revIDLastSave="83" documentId="8_{5703F793-39B3-47F3-8A49-00518D31D753}" xr6:coauthVersionLast="47" xr6:coauthVersionMax="47" xr10:uidLastSave="{CE7D7208-F4BA-425E-B5BC-1552D4911805}"/>
  <bookViews>
    <workbookView xWindow="-108" yWindow="-108" windowWidth="23256" windowHeight="12456" xr2:uid="{66D6CD5D-91AD-42E9-AB29-A91E38FD0BAB}"/>
  </bookViews>
  <sheets>
    <sheet name="Sheet1" sheetId="1" r:id="rId1"/>
  </sheets>
  <definedNames>
    <definedName name="_xlnm.Print_Area" localSheetId="0">Sheet1!$I$1:$Q$36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P7" i="1"/>
  <c r="O15" i="1"/>
  <c r="O7" i="1"/>
  <c r="O17" i="1" s="1"/>
  <c r="N15" i="1"/>
  <c r="N7" i="1"/>
  <c r="M15" i="1"/>
  <c r="M17" i="1" s="1"/>
  <c r="N17" i="1" l="1"/>
  <c r="P17" i="1"/>
  <c r="K17" i="1"/>
  <c r="D16" i="1"/>
  <c r="L15" i="1"/>
  <c r="F15" i="1"/>
  <c r="C15" i="1"/>
  <c r="D15" i="1" s="1"/>
  <c r="E15" i="1" s="1"/>
  <c r="G14" i="1"/>
  <c r="H14" i="1" s="1"/>
  <c r="D14" i="1"/>
  <c r="E14" i="1" s="1"/>
  <c r="G13" i="1"/>
  <c r="H13" i="1" s="1"/>
  <c r="D13" i="1"/>
  <c r="E13" i="1" s="1"/>
  <c r="G12" i="1"/>
  <c r="H12" i="1" s="1"/>
  <c r="D12" i="1"/>
  <c r="E12" i="1" s="1"/>
  <c r="G11" i="1"/>
  <c r="H11" i="1" s="1"/>
  <c r="D11" i="1"/>
  <c r="E11" i="1" s="1"/>
  <c r="D10" i="1"/>
  <c r="G10" i="1" s="1"/>
  <c r="H10" i="1" s="1"/>
  <c r="L7" i="1"/>
  <c r="F7" i="1"/>
  <c r="C7" i="1"/>
  <c r="G6" i="1"/>
  <c r="H6" i="1" s="1"/>
  <c r="D6" i="1"/>
  <c r="E6" i="1" s="1"/>
  <c r="G5" i="1"/>
  <c r="H5" i="1" s="1"/>
  <c r="D5" i="1"/>
  <c r="E5" i="1" s="1"/>
  <c r="L17" i="1" l="1"/>
  <c r="G7" i="1"/>
  <c r="H7" i="1" s="1"/>
  <c r="G15" i="1"/>
  <c r="H15" i="1" s="1"/>
  <c r="C17" i="1"/>
  <c r="F17" i="1"/>
  <c r="D7" i="1"/>
  <c r="E7" i="1" s="1"/>
  <c r="E10" i="1"/>
</calcChain>
</file>

<file path=xl/sharedStrings.xml><?xml version="1.0" encoding="utf-8"?>
<sst xmlns="http://schemas.openxmlformats.org/spreadsheetml/2006/main" count="63" uniqueCount="29">
  <si>
    <t>Kaufman County ESD #5 Revenue &amp; Expense Summary (Accepted)</t>
  </si>
  <si>
    <t>Kaufman County ESD #5 Budget Comparison</t>
  </si>
  <si>
    <t>REVENUES</t>
  </si>
  <si>
    <t>FYE 2020</t>
  </si>
  <si>
    <t>FYE 2021</t>
  </si>
  <si>
    <t>$ Chg</t>
  </si>
  <si>
    <t>% Chg</t>
  </si>
  <si>
    <t>FYE 2022</t>
  </si>
  <si>
    <t>%Chg</t>
  </si>
  <si>
    <t>FYE2022</t>
  </si>
  <si>
    <t>Property Tax</t>
  </si>
  <si>
    <t>Interest</t>
  </si>
  <si>
    <t>Total Revenues</t>
  </si>
  <si>
    <t>EXPENDITURES</t>
  </si>
  <si>
    <t>VFD Funding</t>
  </si>
  <si>
    <t>KCAD Fees</t>
  </si>
  <si>
    <t>Professional Fees</t>
  </si>
  <si>
    <t>Insurance</t>
  </si>
  <si>
    <t>Other Expenses</t>
  </si>
  <si>
    <t>Total Expenditures</t>
  </si>
  <si>
    <t>NET REV LESS EXP</t>
  </si>
  <si>
    <t>The amount of property tax revenue budgeted for Maintenance &amp; Operations is as follows:</t>
  </si>
  <si>
    <t>The amount of property tax revenue budgeted for Debt Service is $0.00</t>
  </si>
  <si>
    <t>The Tax Rate for Maintenance &amp; Operations adopted by the ESD is as follows:</t>
  </si>
  <si>
    <t>FYE 2019</t>
  </si>
  <si>
    <t>FYE 2023</t>
  </si>
  <si>
    <t>FYE 2024</t>
  </si>
  <si>
    <t>FYE 2025</t>
  </si>
  <si>
    <t>FYE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</si>
</sst>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2" fontId="0" fillId="0" borderId="0" xfId="0" applyNumberFormat="1"/>
    <xf numFmtId="41" fontId="0" fillId="0" borderId="0" xfId="0" applyNumberFormat="1" applyAlignment="1">
      <alignment horizontal="center"/>
    </xf>
    <xf numFmtId="10" fontId="0" fillId="0" borderId="0" xfId="0" applyNumberFormat="1"/>
    <xf numFmtId="164" fontId="0" fillId="0" borderId="0" xfId="0" applyNumberFormat="1"/>
    <xf numFmtId="10" fontId="0" fillId="0" borderId="0" xfId="0" applyNumberFormat="1" applyAlignment="1">
      <alignment horizontal="center"/>
    </xf>
    <xf numFmtId="3" fontId="0" fillId="0" borderId="0" xfId="0" applyNumberFormat="1"/>
    <xf numFmtId="8" fontId="0" fillId="0" borderId="0" xfId="0" applyNumberFormat="1"/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4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4EEBE-E868-4073-BA08-20B2B30F4B4A}">
  <dimension ref="A1:Q37"/>
  <sheetViews>
    <sheetView tabSelected="1" topLeftCell="I1" workbookViewId="0">
      <selection activeCell="P4" sqref="P4"/>
    </sheetView>
  </sheetViews>
  <sheetFormatPr defaultRowHeight="14.4" x14ac:dyDescent="0.3"/>
  <cols>
    <col min="1" max="1" width="44.33203125" customWidth="1"/>
    <col min="2" max="2" width="10" bestFit="1" customWidth="1"/>
    <col min="5" max="5" width="8.6640625" customWidth="1"/>
    <col min="6" max="6" width="10" bestFit="1" customWidth="1"/>
    <col min="7" max="7" width="11.21875" customWidth="1"/>
    <col min="10" max="10" width="26" customWidth="1"/>
    <col min="11" max="13" width="10" bestFit="1" customWidth="1"/>
    <col min="14" max="14" width="12.109375" bestFit="1" customWidth="1"/>
    <col min="15" max="15" width="9.5546875" bestFit="1" customWidth="1"/>
    <col min="16" max="16" width="13.109375" bestFit="1" customWidth="1"/>
    <col min="18" max="18" width="9.5546875" bestFit="1" customWidth="1"/>
  </cols>
  <sheetData>
    <row r="1" spans="1:17" ht="23.4" x14ac:dyDescent="0.45">
      <c r="A1" s="14" t="s">
        <v>0</v>
      </c>
      <c r="B1" s="14"/>
      <c r="C1" s="14"/>
      <c r="D1" s="14"/>
      <c r="E1" s="14"/>
      <c r="F1" s="14"/>
      <c r="G1" s="14"/>
      <c r="H1" s="14"/>
      <c r="J1" s="14" t="s">
        <v>1</v>
      </c>
      <c r="K1" s="14"/>
      <c r="L1" s="14"/>
      <c r="M1" s="14"/>
      <c r="N1" s="14"/>
      <c r="O1" s="14"/>
      <c r="P1" s="12"/>
      <c r="Q1" s="12"/>
    </row>
    <row r="3" spans="1:17" x14ac:dyDescent="0.3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5</v>
      </c>
      <c r="H3" s="2" t="s">
        <v>8</v>
      </c>
      <c r="J3" s="1" t="s">
        <v>2</v>
      </c>
      <c r="K3" s="2" t="s">
        <v>4</v>
      </c>
      <c r="L3" s="2" t="s">
        <v>7</v>
      </c>
      <c r="M3" s="2" t="s">
        <v>25</v>
      </c>
      <c r="N3" s="2" t="s">
        <v>26</v>
      </c>
      <c r="O3" s="2" t="s">
        <v>27</v>
      </c>
      <c r="P3" s="2" t="s">
        <v>28</v>
      </c>
    </row>
    <row r="4" spans="1:17" x14ac:dyDescent="0.3">
      <c r="B4" s="3"/>
      <c r="C4" s="3"/>
      <c r="D4" s="3"/>
      <c r="E4" s="3"/>
      <c r="G4" s="3"/>
      <c r="H4" s="3"/>
      <c r="K4" s="3"/>
      <c r="L4" s="3"/>
      <c r="M4" s="3"/>
      <c r="N4" s="3"/>
      <c r="O4" s="3"/>
    </row>
    <row r="5" spans="1:17" x14ac:dyDescent="0.3">
      <c r="A5" t="s">
        <v>10</v>
      </c>
      <c r="B5" s="4">
        <v>196208</v>
      </c>
      <c r="C5" s="5">
        <v>212076</v>
      </c>
      <c r="D5" s="4">
        <f>C5-B5</f>
        <v>15868</v>
      </c>
      <c r="E5" s="6">
        <f>D5/B5</f>
        <v>8.0873358884449159E-2</v>
      </c>
      <c r="F5" s="7">
        <v>256058</v>
      </c>
      <c r="G5" s="4">
        <f>F5-C5</f>
        <v>43982</v>
      </c>
      <c r="H5" s="8">
        <f>G5/C5</f>
        <v>0.20738791753899546</v>
      </c>
      <c r="J5" t="s">
        <v>10</v>
      </c>
      <c r="K5" s="4">
        <v>208655</v>
      </c>
      <c r="L5" s="7">
        <v>226000</v>
      </c>
      <c r="M5" s="11">
        <v>335000</v>
      </c>
      <c r="N5" s="4">
        <v>400000</v>
      </c>
      <c r="O5" s="11">
        <v>458000</v>
      </c>
      <c r="P5" s="11">
        <v>473000</v>
      </c>
    </row>
    <row r="6" spans="1:17" x14ac:dyDescent="0.3">
      <c r="A6" t="s">
        <v>11</v>
      </c>
      <c r="B6" s="4">
        <v>12</v>
      </c>
      <c r="C6" s="5">
        <v>14</v>
      </c>
      <c r="D6" s="4">
        <f>C6-B6</f>
        <v>2</v>
      </c>
      <c r="E6" s="6">
        <f>D6/B6</f>
        <v>0.16666666666666666</v>
      </c>
      <c r="F6" s="7">
        <v>15</v>
      </c>
      <c r="G6" s="4">
        <f t="shared" ref="G6:G7" si="0">F6-C6</f>
        <v>1</v>
      </c>
      <c r="H6" s="8">
        <f>G6/C6</f>
        <v>7.1428571428571425E-2</v>
      </c>
      <c r="J6" t="s">
        <v>11</v>
      </c>
      <c r="K6" s="4">
        <v>10</v>
      </c>
      <c r="L6" s="7">
        <v>10</v>
      </c>
      <c r="M6" s="11">
        <v>10</v>
      </c>
      <c r="N6" s="4">
        <v>20</v>
      </c>
      <c r="O6" s="11">
        <v>20</v>
      </c>
      <c r="P6" s="11">
        <v>20</v>
      </c>
    </row>
    <row r="7" spans="1:17" x14ac:dyDescent="0.3">
      <c r="A7" t="s">
        <v>12</v>
      </c>
      <c r="B7" s="4">
        <v>196220</v>
      </c>
      <c r="C7" s="5">
        <f>SUM(C5:C6)</f>
        <v>212090</v>
      </c>
      <c r="D7" s="4">
        <f>C7-B7</f>
        <v>15870</v>
      </c>
      <c r="E7" s="6">
        <f>D7/B7</f>
        <v>8.087860564672307E-2</v>
      </c>
      <c r="F7" s="7">
        <f>SUM(F5:F6)</f>
        <v>256073</v>
      </c>
      <c r="G7" s="4">
        <f t="shared" si="0"/>
        <v>43983</v>
      </c>
      <c r="H7" s="8">
        <f>G7/C7</f>
        <v>0.20737894290159839</v>
      </c>
      <c r="J7" t="s">
        <v>12</v>
      </c>
      <c r="K7" s="4">
        <v>208655</v>
      </c>
      <c r="L7" s="7">
        <f>SUM(L5:L6)</f>
        <v>226010</v>
      </c>
      <c r="M7" s="11">
        <v>335010</v>
      </c>
      <c r="N7" s="4">
        <f>SUM(N5:N6)</f>
        <v>400020</v>
      </c>
      <c r="O7" s="4">
        <f>SUM(O5:O6)</f>
        <v>458020</v>
      </c>
      <c r="P7" s="4">
        <f>SUM(P5:P6)</f>
        <v>473020</v>
      </c>
    </row>
    <row r="8" spans="1:17" x14ac:dyDescent="0.3">
      <c r="B8" s="4"/>
      <c r="C8" s="5"/>
      <c r="D8" s="4"/>
      <c r="E8" s="6"/>
      <c r="F8" s="7"/>
      <c r="G8" s="4"/>
      <c r="H8" s="8"/>
      <c r="K8" s="4"/>
      <c r="L8" s="7"/>
      <c r="M8" s="11"/>
      <c r="N8" s="4"/>
      <c r="O8" s="13"/>
      <c r="P8" s="13"/>
    </row>
    <row r="9" spans="1:17" x14ac:dyDescent="0.3">
      <c r="A9" s="1" t="s">
        <v>13</v>
      </c>
      <c r="B9" s="4"/>
      <c r="C9" s="5"/>
      <c r="D9" s="4"/>
      <c r="E9" s="6"/>
      <c r="F9" s="7"/>
      <c r="G9" s="4"/>
      <c r="H9" s="8"/>
      <c r="J9" s="1" t="s">
        <v>13</v>
      </c>
      <c r="K9" s="4"/>
      <c r="L9" s="7"/>
      <c r="M9" s="11"/>
      <c r="N9" s="4"/>
      <c r="O9" s="13"/>
      <c r="P9" s="13"/>
    </row>
    <row r="10" spans="1:17" x14ac:dyDescent="0.3">
      <c r="A10" t="s">
        <v>14</v>
      </c>
      <c r="B10" s="4">
        <v>181095</v>
      </c>
      <c r="C10" s="5">
        <v>205985</v>
      </c>
      <c r="D10" s="4">
        <f>C10-B10</f>
        <v>24890</v>
      </c>
      <c r="E10" s="6">
        <f>D10/B10</f>
        <v>0.13744167425936663</v>
      </c>
      <c r="F10" s="7">
        <v>215293</v>
      </c>
      <c r="G10" s="4">
        <f>F10-D10</f>
        <v>190403</v>
      </c>
      <c r="H10" s="8">
        <f>G10/C10</f>
        <v>0.92435371507634057</v>
      </c>
      <c r="J10" t="s">
        <v>14</v>
      </c>
      <c r="K10" s="4">
        <v>198510</v>
      </c>
      <c r="L10" s="7">
        <v>215293</v>
      </c>
      <c r="M10" s="11">
        <v>320693</v>
      </c>
      <c r="N10" s="4">
        <v>385570</v>
      </c>
      <c r="O10" s="11">
        <v>445370</v>
      </c>
      <c r="P10" s="11">
        <v>458520</v>
      </c>
    </row>
    <row r="11" spans="1:17" x14ac:dyDescent="0.3">
      <c r="A11" t="s">
        <v>15</v>
      </c>
      <c r="B11" s="4">
        <v>2606</v>
      </c>
      <c r="C11" s="5">
        <v>1688</v>
      </c>
      <c r="D11" s="4">
        <f>C11-B11</f>
        <v>-918</v>
      </c>
      <c r="E11" s="6">
        <f t="shared" ref="E11:E15" si="1">D11/B11</f>
        <v>-0.35226400613967768</v>
      </c>
      <c r="F11" s="7">
        <v>2758</v>
      </c>
      <c r="G11" s="4">
        <f>F11-C11</f>
        <v>1070</v>
      </c>
      <c r="H11" s="8">
        <f t="shared" ref="H11:H15" si="2">G11/C11</f>
        <v>0.63388625592417058</v>
      </c>
      <c r="J11" t="s">
        <v>15</v>
      </c>
      <c r="K11" s="4">
        <v>2240</v>
      </c>
      <c r="L11" s="7">
        <v>2600</v>
      </c>
      <c r="M11" s="11">
        <v>4100</v>
      </c>
      <c r="N11" s="11">
        <v>4100</v>
      </c>
      <c r="O11" s="11">
        <v>4100</v>
      </c>
      <c r="P11" s="11">
        <v>4400</v>
      </c>
    </row>
    <row r="12" spans="1:17" x14ac:dyDescent="0.3">
      <c r="A12" t="s">
        <v>16</v>
      </c>
      <c r="B12" s="4">
        <v>300</v>
      </c>
      <c r="C12" s="5">
        <v>2800</v>
      </c>
      <c r="D12" s="4">
        <f t="shared" ref="D12:D16" si="3">C12-B12</f>
        <v>2500</v>
      </c>
      <c r="E12" s="6">
        <f t="shared" si="1"/>
        <v>8.3333333333333339</v>
      </c>
      <c r="F12" s="7">
        <v>2300</v>
      </c>
      <c r="G12" s="4">
        <f t="shared" ref="G12:G15" si="4">F12-C12</f>
        <v>-500</v>
      </c>
      <c r="H12" s="8">
        <f t="shared" si="2"/>
        <v>-0.17857142857142858</v>
      </c>
      <c r="J12" t="s">
        <v>16</v>
      </c>
      <c r="K12" s="4">
        <v>3700</v>
      </c>
      <c r="L12" s="7">
        <v>3700</v>
      </c>
      <c r="M12" s="11">
        <v>3900</v>
      </c>
      <c r="N12" s="11">
        <v>3900</v>
      </c>
      <c r="O12" s="11">
        <v>3900</v>
      </c>
      <c r="P12" s="11">
        <v>3900</v>
      </c>
    </row>
    <row r="13" spans="1:17" x14ac:dyDescent="0.3">
      <c r="A13" t="s">
        <v>17</v>
      </c>
      <c r="B13" s="4">
        <v>2510</v>
      </c>
      <c r="C13" s="5">
        <v>1226</v>
      </c>
      <c r="D13" s="4">
        <f t="shared" si="3"/>
        <v>-1284</v>
      </c>
      <c r="E13" s="6">
        <f t="shared" si="1"/>
        <v>-0.5115537848605578</v>
      </c>
      <c r="F13" s="7"/>
      <c r="G13" s="4">
        <f t="shared" si="4"/>
        <v>-1226</v>
      </c>
      <c r="H13" s="8">
        <f t="shared" si="2"/>
        <v>-1</v>
      </c>
      <c r="J13" t="s">
        <v>17</v>
      </c>
      <c r="K13" s="4">
        <v>1500</v>
      </c>
      <c r="L13" s="7">
        <v>1500</v>
      </c>
      <c r="M13" s="11">
        <v>2000</v>
      </c>
      <c r="N13" s="11">
        <v>2000</v>
      </c>
      <c r="O13" s="11">
        <v>1400</v>
      </c>
      <c r="P13" s="11">
        <v>1400</v>
      </c>
      <c r="Q13" s="7"/>
    </row>
    <row r="14" spans="1:17" x14ac:dyDescent="0.3">
      <c r="A14" t="s">
        <v>18</v>
      </c>
      <c r="B14" s="4">
        <v>85</v>
      </c>
      <c r="C14" s="5">
        <v>2342</v>
      </c>
      <c r="D14" s="4">
        <f t="shared" si="3"/>
        <v>2257</v>
      </c>
      <c r="E14" s="6">
        <f t="shared" si="1"/>
        <v>26.55294117647059</v>
      </c>
      <c r="F14" s="7">
        <v>4954</v>
      </c>
      <c r="G14" s="4">
        <f t="shared" si="4"/>
        <v>2612</v>
      </c>
      <c r="H14" s="8">
        <f t="shared" si="2"/>
        <v>1.1152860802732707</v>
      </c>
      <c r="J14" t="s">
        <v>18</v>
      </c>
      <c r="K14" s="4"/>
      <c r="L14" s="7">
        <v>2917</v>
      </c>
      <c r="M14" s="11">
        <v>4317</v>
      </c>
      <c r="N14" s="4">
        <v>4450</v>
      </c>
      <c r="O14" s="11">
        <v>3250</v>
      </c>
      <c r="P14" s="11">
        <v>4800</v>
      </c>
    </row>
    <row r="15" spans="1:17" x14ac:dyDescent="0.3">
      <c r="A15" t="s">
        <v>19</v>
      </c>
      <c r="B15" s="4">
        <v>186596</v>
      </c>
      <c r="C15" s="5">
        <f>SUM(C10:C14)</f>
        <v>214041</v>
      </c>
      <c r="D15" s="4">
        <f t="shared" si="3"/>
        <v>27445</v>
      </c>
      <c r="E15" s="6">
        <f t="shared" si="1"/>
        <v>0.14708246693391069</v>
      </c>
      <c r="F15" s="7">
        <f>SUM(F10:F14)</f>
        <v>225305</v>
      </c>
      <c r="G15" s="4">
        <f t="shared" si="4"/>
        <v>11264</v>
      </c>
      <c r="H15" s="8">
        <f t="shared" si="2"/>
        <v>5.2625431576193343E-2</v>
      </c>
      <c r="J15" t="s">
        <v>19</v>
      </c>
      <c r="K15" s="4">
        <v>208655</v>
      </c>
      <c r="L15" s="7">
        <f>SUM(L10:L14)</f>
        <v>226010</v>
      </c>
      <c r="M15" s="7">
        <f>SUM(M10:M14)</f>
        <v>335010</v>
      </c>
      <c r="N15" s="7">
        <f>SUM(N10:N14)</f>
        <v>400020</v>
      </c>
      <c r="O15" s="7">
        <f>SUM(O10:O14)</f>
        <v>458020</v>
      </c>
      <c r="P15" s="7">
        <f>SUM(P10:P14)</f>
        <v>473020</v>
      </c>
      <c r="Q15" s="7"/>
    </row>
    <row r="16" spans="1:17" x14ac:dyDescent="0.3">
      <c r="B16" s="4"/>
      <c r="C16" s="5"/>
      <c r="D16" s="4">
        <f t="shared" si="3"/>
        <v>0</v>
      </c>
      <c r="E16" s="6"/>
      <c r="G16" s="4"/>
      <c r="H16" s="8"/>
      <c r="K16" s="4"/>
      <c r="L16" s="6"/>
      <c r="M16" s="11"/>
      <c r="N16" s="4"/>
      <c r="O16" s="13"/>
      <c r="P16" s="13"/>
    </row>
    <row r="17" spans="1:16" x14ac:dyDescent="0.3">
      <c r="A17" s="1" t="s">
        <v>20</v>
      </c>
      <c r="B17" s="4">
        <v>9624</v>
      </c>
      <c r="C17" s="4">
        <f>C7-C15</f>
        <v>-1951</v>
      </c>
      <c r="D17" s="4"/>
      <c r="E17" s="6"/>
      <c r="F17" s="7">
        <f>F7-F15</f>
        <v>30768</v>
      </c>
      <c r="G17" s="4"/>
      <c r="H17" s="8"/>
      <c r="J17" s="1" t="s">
        <v>20</v>
      </c>
      <c r="K17" s="4">
        <f t="shared" ref="K17:O17" si="5">K7-K15</f>
        <v>0</v>
      </c>
      <c r="L17" s="4">
        <f t="shared" si="5"/>
        <v>0</v>
      </c>
      <c r="M17" s="4">
        <f t="shared" si="5"/>
        <v>0</v>
      </c>
      <c r="N17" s="4">
        <f t="shared" si="5"/>
        <v>0</v>
      </c>
      <c r="O17" s="4">
        <f t="shared" si="5"/>
        <v>0</v>
      </c>
      <c r="P17" s="4">
        <f t="shared" ref="P17" si="6">P7-P15</f>
        <v>0</v>
      </c>
    </row>
    <row r="20" spans="1:16" x14ac:dyDescent="0.3">
      <c r="A20" t="s">
        <v>21</v>
      </c>
      <c r="J20" t="s">
        <v>21</v>
      </c>
    </row>
    <row r="21" spans="1:16" x14ac:dyDescent="0.3">
      <c r="B21" s="9"/>
      <c r="K21" s="9"/>
    </row>
    <row r="22" spans="1:16" x14ac:dyDescent="0.3">
      <c r="A22" t="s">
        <v>3</v>
      </c>
      <c r="B22" s="9">
        <v>194500</v>
      </c>
      <c r="J22" t="s">
        <v>3</v>
      </c>
      <c r="K22" s="9">
        <v>194500</v>
      </c>
    </row>
    <row r="23" spans="1:16" x14ac:dyDescent="0.3">
      <c r="A23" t="s">
        <v>4</v>
      </c>
      <c r="B23" s="9">
        <v>208665</v>
      </c>
      <c r="J23" t="s">
        <v>4</v>
      </c>
      <c r="K23" s="9">
        <v>208665</v>
      </c>
    </row>
    <row r="24" spans="1:16" x14ac:dyDescent="0.3">
      <c r="A24" t="s">
        <v>9</v>
      </c>
      <c r="B24" s="9">
        <v>226010</v>
      </c>
      <c r="J24" t="s">
        <v>7</v>
      </c>
      <c r="K24" s="9">
        <v>226010</v>
      </c>
    </row>
    <row r="25" spans="1:16" x14ac:dyDescent="0.3">
      <c r="A25" t="s">
        <v>22</v>
      </c>
      <c r="J25" t="s">
        <v>25</v>
      </c>
      <c r="K25" s="9">
        <v>335010</v>
      </c>
    </row>
    <row r="26" spans="1:16" x14ac:dyDescent="0.3">
      <c r="J26" t="s">
        <v>26</v>
      </c>
      <c r="K26" s="9">
        <v>400020</v>
      </c>
    </row>
    <row r="27" spans="1:16" x14ac:dyDescent="0.3">
      <c r="J27" t="s">
        <v>27</v>
      </c>
      <c r="K27" s="9">
        <v>458020</v>
      </c>
    </row>
    <row r="28" spans="1:16" x14ac:dyDescent="0.3">
      <c r="J28" t="s">
        <v>28</v>
      </c>
      <c r="K28" s="9">
        <v>473020</v>
      </c>
    </row>
    <row r="29" spans="1:16" x14ac:dyDescent="0.3">
      <c r="A29" t="s">
        <v>23</v>
      </c>
      <c r="J29" t="s">
        <v>22</v>
      </c>
    </row>
    <row r="30" spans="1:16" x14ac:dyDescent="0.3">
      <c r="A30" t="s">
        <v>24</v>
      </c>
      <c r="B30" s="10">
        <v>0.05</v>
      </c>
    </row>
    <row r="31" spans="1:16" x14ac:dyDescent="0.3">
      <c r="A31" t="s">
        <v>3</v>
      </c>
      <c r="B31" s="10">
        <v>0.05</v>
      </c>
      <c r="J31" t="s">
        <v>23</v>
      </c>
    </row>
    <row r="32" spans="1:16" x14ac:dyDescent="0.3">
      <c r="J32" t="s">
        <v>4</v>
      </c>
      <c r="K32" s="10">
        <v>0.05</v>
      </c>
    </row>
    <row r="33" spans="10:11" x14ac:dyDescent="0.3">
      <c r="J33" t="s">
        <v>7</v>
      </c>
      <c r="K33" s="10">
        <v>0.05</v>
      </c>
    </row>
    <row r="34" spans="10:11" x14ac:dyDescent="0.3">
      <c r="J34" t="s">
        <v>25</v>
      </c>
      <c r="K34" s="10">
        <v>0.05</v>
      </c>
    </row>
    <row r="35" spans="10:11" x14ac:dyDescent="0.3">
      <c r="J35" t="s">
        <v>26</v>
      </c>
      <c r="K35" s="10">
        <v>0.05</v>
      </c>
    </row>
    <row r="36" spans="10:11" x14ac:dyDescent="0.3">
      <c r="J36" t="s">
        <v>27</v>
      </c>
      <c r="K36" s="10">
        <v>0.05</v>
      </c>
    </row>
    <row r="37" spans="10:11" x14ac:dyDescent="0.3">
      <c r="J37" t="s">
        <v>27</v>
      </c>
      <c r="K37" s="10">
        <v>0.05</v>
      </c>
    </row>
  </sheetData>
  <mergeCells count="2">
    <mergeCell ref="A1:H1"/>
    <mergeCell ref="J1:O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Kaufman CountyESD5</dc:creator>
  <cp:lastModifiedBy>Kaufman County ESD5</cp:lastModifiedBy>
  <cp:lastPrinted>2024-12-16T15:31:05Z</cp:lastPrinted>
  <dcterms:created xsi:type="dcterms:W3CDTF">2023-01-18T17:47:45Z</dcterms:created>
  <dcterms:modified xsi:type="dcterms:W3CDTF">2026-01-16T20:03:41Z</dcterms:modified>
</cp:coreProperties>
</file>