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docs.live.net/5153eed1480a47c9/Documents/MBE/Oppotunities/BidWin/ESBD_Education Information Technology Products and Related Services DIR-CPO-TMP-588/Award/Price List/"/>
    </mc:Choice>
  </mc:AlternateContent>
  <xr:revisionPtr revIDLastSave="33" documentId="8_{402834FB-9EA1-4527-8A9D-702B43A8D9AC}" xr6:coauthVersionLast="47" xr6:coauthVersionMax="47" xr10:uidLastSave="{B998E9DB-E47F-4E94-A3B4-973243226460}"/>
  <bookViews>
    <workbookView xWindow="-108" yWindow="-108" windowWidth="23256" windowHeight="12456" xr2:uid="{DD6563E9-6757-4138-A897-1E07DFD6156E}"/>
  </bookViews>
  <sheets>
    <sheet name="Dell DIR Pric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3" i="1" l="1"/>
  <c r="G324" i="1"/>
  <c r="H324" i="1" s="1"/>
  <c r="G325" i="1"/>
  <c r="G326" i="1"/>
  <c r="H326" i="1" s="1"/>
  <c r="G327" i="1"/>
  <c r="H327" i="1" s="1"/>
  <c r="G328" i="1"/>
  <c r="H328" i="1" s="1"/>
  <c r="G329" i="1"/>
  <c r="H329" i="1" s="1"/>
  <c r="G330" i="1"/>
  <c r="H330" i="1" s="1"/>
  <c r="G331" i="1"/>
  <c r="H331" i="1" s="1"/>
  <c r="G332" i="1"/>
  <c r="H332" i="1" s="1"/>
  <c r="G333" i="1"/>
  <c r="H333" i="1" s="1"/>
  <c r="G334" i="1"/>
  <c r="H334" i="1" s="1"/>
  <c r="G335" i="1"/>
  <c r="H323" i="1"/>
  <c r="H325" i="1"/>
  <c r="H335" i="1"/>
  <c r="G303" i="1"/>
  <c r="H303" i="1" s="1"/>
  <c r="G304" i="1"/>
  <c r="H304" i="1" s="1"/>
  <c r="G305" i="1"/>
  <c r="H305" i="1" s="1"/>
  <c r="G306" i="1"/>
  <c r="H306" i="1" s="1"/>
  <c r="G307" i="1"/>
  <c r="H307" i="1" s="1"/>
  <c r="G308" i="1"/>
  <c r="H308" i="1" s="1"/>
  <c r="G309" i="1"/>
  <c r="H309" i="1" s="1"/>
  <c r="G310" i="1"/>
  <c r="H310" i="1" s="1"/>
  <c r="G311" i="1"/>
  <c r="H311" i="1" s="1"/>
  <c r="G312" i="1"/>
  <c r="H312" i="1" s="1"/>
  <c r="G313" i="1"/>
  <c r="H313" i="1" s="1"/>
  <c r="G314" i="1"/>
  <c r="H314" i="1" s="1"/>
  <c r="G315" i="1"/>
  <c r="H315" i="1" s="1"/>
  <c r="G316" i="1"/>
  <c r="H316" i="1" s="1"/>
  <c r="G317" i="1"/>
  <c r="H317" i="1" s="1"/>
  <c r="G318" i="1"/>
  <c r="H318" i="1" s="1"/>
  <c r="G319" i="1"/>
  <c r="H319" i="1" s="1"/>
  <c r="G320" i="1"/>
  <c r="H320" i="1" s="1"/>
  <c r="G321" i="1"/>
  <c r="H321" i="1" s="1"/>
  <c r="G322" i="1"/>
  <c r="H322" i="1" s="1"/>
  <c r="G295" i="1"/>
  <c r="H295" i="1" s="1"/>
  <c r="G296" i="1"/>
  <c r="H296" i="1" s="1"/>
  <c r="G297" i="1"/>
  <c r="H297" i="1" s="1"/>
  <c r="G298" i="1"/>
  <c r="H298" i="1" s="1"/>
  <c r="G299" i="1"/>
  <c r="H299" i="1" s="1"/>
  <c r="G300" i="1"/>
  <c r="H300" i="1" s="1"/>
  <c r="G301" i="1"/>
  <c r="H301" i="1" s="1"/>
  <c r="G302" i="1"/>
  <c r="H302"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289" i="1"/>
  <c r="H289" i="1" s="1"/>
  <c r="G290" i="1"/>
  <c r="H290" i="1" s="1"/>
  <c r="G291" i="1"/>
  <c r="H291" i="1" s="1"/>
  <c r="G292" i="1"/>
  <c r="H292" i="1" s="1"/>
  <c r="G293" i="1"/>
  <c r="H293" i="1" s="1"/>
  <c r="G294" i="1"/>
  <c r="H294" i="1" s="1"/>
  <c r="G255" i="1"/>
  <c r="H255" i="1" s="1"/>
  <c r="G256" i="1"/>
  <c r="H256" i="1" s="1"/>
  <c r="G257" i="1"/>
  <c r="H257" i="1" s="1"/>
  <c r="G258" i="1"/>
  <c r="H258" i="1" s="1"/>
  <c r="G259" i="1"/>
  <c r="H259" i="1" s="1"/>
  <c r="G260" i="1"/>
  <c r="H260" i="1" s="1"/>
  <c r="G261" i="1"/>
  <c r="H261" i="1" s="1"/>
  <c r="G262" i="1"/>
  <c r="H262" i="1" s="1"/>
  <c r="G263" i="1"/>
  <c r="H263" i="1" s="1"/>
  <c r="G264" i="1"/>
  <c r="H264" i="1" s="1"/>
  <c r="G265" i="1"/>
  <c r="H265" i="1" s="1"/>
  <c r="G266" i="1"/>
  <c r="H266" i="1" s="1"/>
  <c r="G267" i="1"/>
  <c r="H267" i="1" s="1"/>
  <c r="G268" i="1"/>
  <c r="H268" i="1" s="1"/>
  <c r="G269" i="1"/>
  <c r="H269" i="1" s="1"/>
  <c r="G270" i="1"/>
  <c r="H270" i="1" s="1"/>
  <c r="G271" i="1"/>
  <c r="H271" i="1" s="1"/>
  <c r="G272" i="1"/>
  <c r="H272" i="1" s="1"/>
  <c r="G273" i="1"/>
  <c r="H273" i="1" s="1"/>
  <c r="G274" i="1"/>
  <c r="H274" i="1" s="1"/>
  <c r="G254" i="1"/>
  <c r="H254" i="1" s="1"/>
  <c r="G253" i="1"/>
  <c r="H253" i="1" s="1"/>
  <c r="G252" i="1"/>
  <c r="H252" i="1" s="1"/>
  <c r="G251" i="1"/>
  <c r="H251" i="1" s="1"/>
  <c r="G250" i="1"/>
  <c r="H250" i="1" s="1"/>
  <c r="G249" i="1"/>
  <c r="H249" i="1" s="1"/>
  <c r="G248" i="1"/>
  <c r="H248" i="1" s="1"/>
  <c r="G247" i="1"/>
  <c r="H247" i="1" s="1"/>
  <c r="G246" i="1"/>
  <c r="H246" i="1" s="1"/>
  <c r="G245" i="1"/>
  <c r="H245" i="1" s="1"/>
  <c r="G244" i="1"/>
  <c r="H244" i="1" s="1"/>
  <c r="G243" i="1"/>
  <c r="H243" i="1" s="1"/>
  <c r="G242" i="1"/>
  <c r="H242" i="1" s="1"/>
  <c r="G241" i="1"/>
  <c r="H241" i="1" s="1"/>
  <c r="G240" i="1"/>
  <c r="H240" i="1" s="1"/>
  <c r="G239" i="1"/>
  <c r="H239" i="1" s="1"/>
  <c r="G238" i="1"/>
  <c r="H238" i="1" s="1"/>
  <c r="G237" i="1"/>
  <c r="H237" i="1" s="1"/>
  <c r="G236" i="1"/>
  <c r="H236" i="1" s="1"/>
  <c r="G235" i="1"/>
  <c r="H235" i="1" s="1"/>
  <c r="G234" i="1"/>
  <c r="H234" i="1" s="1"/>
  <c r="G233" i="1"/>
  <c r="H233" i="1" s="1"/>
  <c r="G232" i="1"/>
  <c r="H232" i="1" s="1"/>
  <c r="G231" i="1"/>
  <c r="H231" i="1" s="1"/>
  <c r="G230" i="1"/>
  <c r="H230" i="1" s="1"/>
  <c r="G229" i="1"/>
  <c r="H229" i="1" s="1"/>
  <c r="G228" i="1"/>
  <c r="H228" i="1" s="1"/>
  <c r="G227" i="1"/>
  <c r="H227" i="1" s="1"/>
  <c r="G226" i="1"/>
  <c r="H226" i="1" s="1"/>
  <c r="G225" i="1"/>
  <c r="H225" i="1" s="1"/>
  <c r="G224" i="1"/>
  <c r="H224" i="1" s="1"/>
  <c r="G223" i="1"/>
  <c r="H223" i="1" s="1"/>
  <c r="G222" i="1"/>
  <c r="H222" i="1" s="1"/>
  <c r="G221" i="1"/>
  <c r="H221" i="1" s="1"/>
  <c r="G220" i="1"/>
  <c r="H220" i="1" s="1"/>
  <c r="G219" i="1"/>
  <c r="H219" i="1" s="1"/>
  <c r="G218" i="1"/>
  <c r="H218" i="1" s="1"/>
  <c r="G217" i="1"/>
  <c r="H217" i="1" s="1"/>
  <c r="G216" i="1"/>
  <c r="H216" i="1" s="1"/>
  <c r="G215" i="1"/>
  <c r="H215" i="1" s="1"/>
  <c r="G214" i="1"/>
  <c r="H214" i="1" s="1"/>
  <c r="G213" i="1"/>
  <c r="H213" i="1" s="1"/>
  <c r="G212" i="1"/>
  <c r="H212" i="1" s="1"/>
  <c r="G211" i="1"/>
  <c r="H211" i="1" s="1"/>
  <c r="G210" i="1"/>
  <c r="H210" i="1" s="1"/>
  <c r="G209" i="1"/>
  <c r="H209" i="1" s="1"/>
  <c r="G208" i="1"/>
  <c r="H208" i="1" s="1"/>
  <c r="G207" i="1"/>
  <c r="H207" i="1" s="1"/>
  <c r="G206" i="1"/>
  <c r="H206" i="1" s="1"/>
  <c r="G205" i="1"/>
  <c r="H205" i="1" s="1"/>
  <c r="G204" i="1"/>
  <c r="H204" i="1" s="1"/>
  <c r="G203" i="1"/>
  <c r="H203" i="1" s="1"/>
  <c r="G202" i="1"/>
  <c r="H202" i="1" s="1"/>
  <c r="G201" i="1"/>
  <c r="H201" i="1" s="1"/>
  <c r="G200" i="1"/>
  <c r="H200" i="1" s="1"/>
  <c r="G199" i="1"/>
  <c r="H199" i="1" s="1"/>
  <c r="G198" i="1"/>
  <c r="H198" i="1" s="1"/>
  <c r="G197" i="1"/>
  <c r="H197" i="1" s="1"/>
  <c r="G196" i="1"/>
  <c r="H196" i="1" s="1"/>
  <c r="G195" i="1"/>
  <c r="H195" i="1" s="1"/>
  <c r="G194" i="1"/>
  <c r="H194" i="1" s="1"/>
  <c r="G193" i="1"/>
  <c r="H193" i="1" s="1"/>
  <c r="G192" i="1"/>
  <c r="H192" i="1" s="1"/>
  <c r="G191" i="1"/>
  <c r="H191" i="1" s="1"/>
  <c r="G190" i="1"/>
  <c r="H190" i="1" s="1"/>
  <c r="G189" i="1"/>
  <c r="H189" i="1" s="1"/>
  <c r="G188" i="1"/>
  <c r="H188" i="1" s="1"/>
  <c r="G187" i="1"/>
  <c r="H187" i="1" s="1"/>
  <c r="G186" i="1"/>
  <c r="H186" i="1" s="1"/>
  <c r="G185" i="1"/>
  <c r="H185" i="1" s="1"/>
  <c r="G184" i="1"/>
  <c r="H184" i="1" s="1"/>
  <c r="G183" i="1"/>
  <c r="H183" i="1" s="1"/>
  <c r="G182" i="1"/>
  <c r="H182" i="1" s="1"/>
  <c r="G181" i="1"/>
  <c r="H181" i="1" s="1"/>
  <c r="G180" i="1"/>
  <c r="H180" i="1" s="1"/>
  <c r="G179" i="1"/>
  <c r="H179" i="1" s="1"/>
  <c r="G178" i="1"/>
  <c r="H178" i="1" s="1"/>
  <c r="G177" i="1"/>
  <c r="H177" i="1" s="1"/>
  <c r="G176" i="1"/>
  <c r="H176" i="1" s="1"/>
  <c r="G175" i="1"/>
  <c r="H175" i="1" s="1"/>
  <c r="G174" i="1"/>
  <c r="H174" i="1" s="1"/>
  <c r="G173" i="1"/>
  <c r="H173" i="1" s="1"/>
  <c r="G172" i="1"/>
  <c r="H172" i="1" s="1"/>
  <c r="G171" i="1"/>
  <c r="H171" i="1" s="1"/>
  <c r="G170" i="1"/>
  <c r="H170" i="1" s="1"/>
  <c r="G169" i="1"/>
  <c r="H169" i="1" s="1"/>
  <c r="G168" i="1"/>
  <c r="H168" i="1" s="1"/>
  <c r="G167" i="1"/>
  <c r="H167" i="1" s="1"/>
  <c r="G166" i="1"/>
  <c r="H166" i="1" s="1"/>
  <c r="G165" i="1"/>
  <c r="H165" i="1" s="1"/>
  <c r="G164" i="1"/>
  <c r="H164" i="1" s="1"/>
  <c r="G163" i="1"/>
  <c r="H163" i="1" s="1"/>
  <c r="G162" i="1"/>
  <c r="H162" i="1" s="1"/>
  <c r="G161" i="1"/>
  <c r="H161" i="1" s="1"/>
  <c r="G160" i="1"/>
  <c r="H160" i="1" s="1"/>
  <c r="G159" i="1"/>
  <c r="H159" i="1" s="1"/>
  <c r="G158" i="1"/>
  <c r="H158" i="1" s="1"/>
  <c r="G157" i="1"/>
  <c r="H157" i="1" s="1"/>
  <c r="G156" i="1"/>
  <c r="H156" i="1" s="1"/>
  <c r="G155" i="1"/>
  <c r="H155" i="1" s="1"/>
  <c r="G154" i="1"/>
  <c r="H154" i="1" s="1"/>
  <c r="G153" i="1"/>
  <c r="H153" i="1" s="1"/>
  <c r="G152" i="1"/>
  <c r="H152" i="1" s="1"/>
  <c r="G151" i="1"/>
  <c r="H151" i="1" s="1"/>
  <c r="G150" i="1"/>
  <c r="H150" i="1" s="1"/>
  <c r="G149" i="1"/>
  <c r="H149" i="1" s="1"/>
  <c r="G148" i="1"/>
  <c r="H148" i="1" s="1"/>
  <c r="G147" i="1"/>
  <c r="H147" i="1" s="1"/>
  <c r="G146" i="1"/>
  <c r="H146" i="1" s="1"/>
  <c r="G145" i="1"/>
  <c r="H145" i="1" s="1"/>
  <c r="G144" i="1"/>
  <c r="H144" i="1" s="1"/>
  <c r="G143" i="1"/>
  <c r="H143" i="1" s="1"/>
  <c r="G142" i="1"/>
  <c r="H142" i="1" s="1"/>
  <c r="G141" i="1"/>
  <c r="H141" i="1" s="1"/>
  <c r="G140" i="1"/>
  <c r="H140" i="1" s="1"/>
  <c r="G139" i="1"/>
  <c r="H139" i="1" s="1"/>
  <c r="G138" i="1"/>
  <c r="H138" i="1" s="1"/>
  <c r="G137" i="1"/>
  <c r="H137" i="1" s="1"/>
  <c r="G136" i="1"/>
  <c r="H136" i="1" s="1"/>
  <c r="G135" i="1"/>
  <c r="H135" i="1" s="1"/>
  <c r="G134" i="1"/>
  <c r="H134" i="1" s="1"/>
  <c r="G133" i="1"/>
  <c r="H133" i="1" s="1"/>
  <c r="G132" i="1"/>
  <c r="H132" i="1" s="1"/>
  <c r="G131" i="1"/>
  <c r="H131" i="1" s="1"/>
  <c r="G130" i="1"/>
  <c r="H130" i="1" s="1"/>
  <c r="G129" i="1"/>
  <c r="H129" i="1" s="1"/>
  <c r="G128" i="1"/>
  <c r="H128" i="1" s="1"/>
  <c r="G127" i="1"/>
  <c r="H127" i="1" s="1"/>
  <c r="G126" i="1"/>
  <c r="H126" i="1" s="1"/>
  <c r="G125" i="1"/>
  <c r="H125" i="1" s="1"/>
  <c r="G124" i="1"/>
  <c r="H124" i="1" s="1"/>
  <c r="G123" i="1"/>
  <c r="H123" i="1" s="1"/>
  <c r="G122" i="1"/>
  <c r="H122" i="1" s="1"/>
  <c r="G121" i="1"/>
  <c r="H121" i="1" s="1"/>
  <c r="G120" i="1"/>
  <c r="H120" i="1" s="1"/>
  <c r="G119" i="1"/>
  <c r="H119" i="1" s="1"/>
  <c r="G118" i="1"/>
  <c r="H118" i="1" s="1"/>
  <c r="G117" i="1"/>
  <c r="H117" i="1" s="1"/>
  <c r="G116" i="1"/>
  <c r="H116" i="1" s="1"/>
  <c r="G115" i="1"/>
  <c r="H115" i="1" s="1"/>
  <c r="G114" i="1"/>
  <c r="H114" i="1" s="1"/>
  <c r="G113" i="1"/>
  <c r="H113" i="1" s="1"/>
  <c r="G112" i="1"/>
  <c r="H112" i="1" s="1"/>
  <c r="G111" i="1"/>
  <c r="H111" i="1" s="1"/>
  <c r="G110" i="1"/>
  <c r="H110" i="1" s="1"/>
  <c r="G109" i="1"/>
  <c r="H109" i="1" s="1"/>
  <c r="G108" i="1"/>
  <c r="H108" i="1" s="1"/>
  <c r="G107" i="1"/>
  <c r="H107" i="1" s="1"/>
  <c r="G106" i="1"/>
  <c r="H106" i="1" s="1"/>
  <c r="G105" i="1"/>
  <c r="H105" i="1" s="1"/>
  <c r="G104" i="1"/>
  <c r="H104" i="1" s="1"/>
  <c r="G103" i="1"/>
  <c r="H103" i="1" s="1"/>
  <c r="G102" i="1"/>
  <c r="H102" i="1" s="1"/>
  <c r="G101" i="1"/>
  <c r="H101" i="1" s="1"/>
  <c r="G100" i="1"/>
  <c r="H100" i="1" s="1"/>
  <c r="G99" i="1"/>
  <c r="H99" i="1" s="1"/>
  <c r="G98" i="1"/>
  <c r="H98" i="1" s="1"/>
  <c r="G97" i="1"/>
  <c r="H97" i="1" s="1"/>
  <c r="G96" i="1"/>
  <c r="H96" i="1" s="1"/>
  <c r="G95" i="1"/>
  <c r="H95" i="1" s="1"/>
  <c r="G94" i="1"/>
  <c r="H94" i="1" s="1"/>
  <c r="G93" i="1"/>
  <c r="H93" i="1" s="1"/>
  <c r="G92" i="1"/>
  <c r="H92" i="1" s="1"/>
  <c r="G91" i="1"/>
  <c r="H91" i="1" s="1"/>
  <c r="G90" i="1"/>
  <c r="H90" i="1" s="1"/>
  <c r="G89" i="1"/>
  <c r="H89" i="1" s="1"/>
  <c r="G88" i="1"/>
  <c r="H88" i="1" s="1"/>
  <c r="G87" i="1"/>
  <c r="H87" i="1" s="1"/>
  <c r="G86" i="1"/>
  <c r="H86" i="1" s="1"/>
  <c r="G85" i="1"/>
  <c r="H85" i="1" s="1"/>
  <c r="G84" i="1"/>
  <c r="H84" i="1" s="1"/>
  <c r="G83" i="1"/>
  <c r="H83" i="1" s="1"/>
  <c r="G82" i="1"/>
  <c r="H82" i="1" s="1"/>
  <c r="G81" i="1"/>
  <c r="H81" i="1" s="1"/>
  <c r="G80" i="1"/>
  <c r="H80" i="1" s="1"/>
  <c r="G79" i="1"/>
  <c r="H79" i="1" s="1"/>
  <c r="G78" i="1"/>
  <c r="H78" i="1" s="1"/>
  <c r="G77" i="1"/>
  <c r="H77" i="1" s="1"/>
  <c r="G76" i="1"/>
  <c r="H76" i="1" s="1"/>
  <c r="G75" i="1"/>
  <c r="H75" i="1" s="1"/>
  <c r="G74" i="1"/>
  <c r="H74" i="1" s="1"/>
  <c r="G73" i="1"/>
  <c r="H73" i="1" s="1"/>
  <c r="G72" i="1"/>
  <c r="H72" i="1" s="1"/>
  <c r="G71" i="1"/>
  <c r="H71" i="1" s="1"/>
  <c r="G70" i="1"/>
  <c r="H70" i="1" s="1"/>
  <c r="G69" i="1"/>
  <c r="H69" i="1" s="1"/>
  <c r="G68" i="1"/>
  <c r="H68" i="1" s="1"/>
  <c r="G67" i="1"/>
  <c r="H67" i="1" s="1"/>
  <c r="G66" i="1"/>
  <c r="H66" i="1" s="1"/>
  <c r="G65" i="1"/>
  <c r="H65" i="1" s="1"/>
  <c r="G64" i="1"/>
  <c r="H64" i="1" s="1"/>
  <c r="G63" i="1"/>
  <c r="H63" i="1" s="1"/>
  <c r="G62" i="1"/>
  <c r="H62" i="1" s="1"/>
  <c r="G61" i="1"/>
  <c r="H61" i="1" s="1"/>
  <c r="G60" i="1"/>
  <c r="H60" i="1" s="1"/>
  <c r="G59" i="1"/>
  <c r="H59" i="1" s="1"/>
  <c r="G58" i="1"/>
  <c r="H58" i="1" s="1"/>
  <c r="G57" i="1"/>
  <c r="H57" i="1" s="1"/>
  <c r="G56" i="1"/>
  <c r="H56" i="1" s="1"/>
  <c r="G55" i="1"/>
  <c r="H55" i="1" s="1"/>
  <c r="G54" i="1"/>
  <c r="H54" i="1" s="1"/>
  <c r="G53" i="1"/>
  <c r="H53" i="1" s="1"/>
  <c r="G52" i="1"/>
  <c r="H52" i="1" s="1"/>
  <c r="G51" i="1"/>
  <c r="H51" i="1" s="1"/>
  <c r="G50" i="1"/>
  <c r="H50"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3" i="1"/>
  <c r="H33" i="1" s="1"/>
  <c r="G32" i="1"/>
  <c r="H32" i="1" s="1"/>
  <c r="G31" i="1"/>
  <c r="H31" i="1" s="1"/>
  <c r="G30" i="1"/>
  <c r="H30" i="1" s="1"/>
  <c r="G29" i="1"/>
  <c r="H29" i="1" s="1"/>
  <c r="G28" i="1"/>
  <c r="H28" i="1" s="1"/>
  <c r="G27" i="1"/>
  <c r="H27" i="1" s="1"/>
  <c r="G26" i="1"/>
  <c r="H26" i="1" s="1"/>
  <c r="G25" i="1"/>
  <c r="H25" i="1" s="1"/>
  <c r="G24" i="1"/>
  <c r="H24" i="1" s="1"/>
  <c r="G23" i="1"/>
  <c r="H23" i="1" s="1"/>
  <c r="G22" i="1"/>
  <c r="H22" i="1" s="1"/>
  <c r="G21" i="1"/>
  <c r="H21" i="1" s="1"/>
  <c r="G20" i="1"/>
  <c r="H20" i="1" s="1"/>
  <c r="G19" i="1"/>
  <c r="H19" i="1" s="1"/>
  <c r="G18" i="1"/>
  <c r="H18" i="1" s="1"/>
  <c r="G17" i="1"/>
  <c r="H17" i="1" s="1"/>
  <c r="G16" i="1"/>
  <c r="H16" i="1" s="1"/>
  <c r="G15" i="1"/>
  <c r="H15" i="1" s="1"/>
  <c r="G14" i="1"/>
  <c r="H14" i="1" s="1"/>
  <c r="G13" i="1"/>
  <c r="H13" i="1" s="1"/>
  <c r="G12" i="1"/>
  <c r="H12" i="1" s="1"/>
  <c r="G11" i="1"/>
  <c r="H11" i="1" s="1"/>
  <c r="G10" i="1"/>
  <c r="H10" i="1" s="1"/>
  <c r="G9" i="1"/>
  <c r="H9" i="1" s="1"/>
  <c r="G8" i="1"/>
  <c r="H8" i="1" s="1"/>
  <c r="G7" i="1"/>
  <c r="H7" i="1" s="1"/>
  <c r="G6" i="1"/>
  <c r="H6" i="1" s="1"/>
  <c r="G5" i="1"/>
  <c r="H5" i="1" s="1"/>
  <c r="G4" i="1"/>
  <c r="H4" i="1" s="1"/>
  <c r="G3" i="1"/>
  <c r="H3" i="1" s="1"/>
  <c r="G2" i="1"/>
  <c r="H2" i="1" s="1"/>
</calcChain>
</file>

<file path=xl/sharedStrings.xml><?xml version="1.0" encoding="utf-8"?>
<sst xmlns="http://schemas.openxmlformats.org/spreadsheetml/2006/main" count="1425" uniqueCount="920">
  <si>
    <t>Brand</t>
  </si>
  <si>
    <t>Product Description</t>
  </si>
  <si>
    <t>DIR Discount %</t>
  </si>
  <si>
    <t>DIR Discount $</t>
  </si>
  <si>
    <t>DIR Contract Price</t>
  </si>
  <si>
    <t>SKU#</t>
  </si>
  <si>
    <t>MSRP</t>
  </si>
  <si>
    <t>Product#</t>
  </si>
  <si>
    <t>DISG-SNPM04W6C/16G</t>
  </si>
  <si>
    <t>DELL MEMORY UPGRADE - 16GB - 2RX8 DDR4 RDIMM 3200MHZ</t>
  </si>
  <si>
    <t>$993.00</t>
  </si>
  <si>
    <t>DISG-400-ATKJ</t>
  </si>
  <si>
    <t>DELL 2TB 7.2K RPM SATA 6GBPS 512N 3.5IN HOT-PLUG HARD DRIVE</t>
  </si>
  <si>
    <t>$609.00</t>
  </si>
  <si>
    <t>DISG-403-BBMT</t>
  </si>
  <si>
    <t>DELL QLOGIC 2692 DUAL PORT 16GB FIBRE CHANNEL HOST BUS ADAPTER, LOW PROFILE, CUSTOMER INSTALL</t>
  </si>
  <si>
    <t>$2,469.00</t>
  </si>
  <si>
    <t>DISG-400-BIFW</t>
  </si>
  <si>
    <t>DELL 600GB 10K RPM SAS 12GBPS 512N 2.5IN HOT-PLUG HARD DRIVE</t>
  </si>
  <si>
    <t>$689.00</t>
  </si>
  <si>
    <t>DISG-400-BLCK</t>
  </si>
  <si>
    <t>DELL 480GB SSD M.2 SATA 6GBPS 512E HARD DRIVE, SINGLE STICK</t>
  </si>
  <si>
    <t>$1,229.00</t>
  </si>
  <si>
    <t>DISG-400-AUPW</t>
  </si>
  <si>
    <t>1TB7.2KRPMSATA6Gbps512n3.5inCabledHardDrive,CK</t>
  </si>
  <si>
    <t>$339.00</t>
  </si>
  <si>
    <t>DISG-161-BCFV</t>
  </si>
  <si>
    <t>2.4TB Hard Drive SAS ISE 12Gbps 10K 512e 2.5in Hot Plug with 3.5in HYB CARR Customer Kit</t>
  </si>
  <si>
    <t>$1,359.00</t>
  </si>
  <si>
    <t>DISG-345-BCXX</t>
  </si>
  <si>
    <t>DELL 1.92TB SSD SAS 12GBPS 512E 2.5IN 3.5IN BRKT CABLED SED, CUSKIT</t>
  </si>
  <si>
    <t>$6,349.00</t>
  </si>
  <si>
    <t>DISG-400-AURS</t>
  </si>
  <si>
    <t>1TB 7.2K RPM SATA 6Gbps 512n 3.5in Hot-plug Hard Drive CK</t>
  </si>
  <si>
    <t>DISG-345-BCYK</t>
  </si>
  <si>
    <t>DELL 960GB SSD SELF-ENCRYPTING SATA 12GBPS 512E 2.5IN IN 3.5IN CABLED BRKT</t>
  </si>
  <si>
    <t>$2,889.00</t>
  </si>
  <si>
    <t>DISG-345-BFWQ</t>
  </si>
  <si>
    <t>1.92TB SSD up to SAS 24Gbps ISE RI 512e 2.5in Hot-Plug 1WPD, CK</t>
  </si>
  <si>
    <t>$5,550.00</t>
  </si>
  <si>
    <t>DISG-345-BFYF</t>
  </si>
  <si>
    <t>DELL 800GB SSD UP TO SAS 24GBPS ISE MIX USE 512E 2.5IN HOT-PLUG 3WPD</t>
  </si>
  <si>
    <t>$3,899.00</t>
  </si>
  <si>
    <t>DISG-407-BCDH</t>
  </si>
  <si>
    <t>Dell Networking Transceiver,100GbE QSFP28 LR4,LC, SMF, Gen 3, Customer Kit</t>
  </si>
  <si>
    <t>$21,000.00</t>
  </si>
  <si>
    <t>DISG-345-BFYL</t>
  </si>
  <si>
    <t>DELL 1.92TB SSD UP TO SAS 24GBPS ISE READ INTENSIVE 512E 2.5IN 3.5IN HYBRID CARRIER 1WPD</t>
  </si>
  <si>
    <t>DISG-400-BQCM</t>
  </si>
  <si>
    <t>12TB Hard Drive SAS 12Gbps 7.2K 512e 3.5in Hot-Plug, Customer Kit</t>
  </si>
  <si>
    <t>$2,349.00</t>
  </si>
  <si>
    <t>DISG-345-BFYV</t>
  </si>
  <si>
    <t>DELL 3.84TB SSD UP TO SAS 24GBPS ISE READ INTENSIVE 512E 2.5IN 3.5IN HYBRID CARRIER INTERNAL BAY 1WPD</t>
  </si>
  <si>
    <t>$8,899.00</t>
  </si>
  <si>
    <t>DISG-161-BCJX</t>
  </si>
  <si>
    <t>12TB 7.2K RPM SAS ISE 12Gbps 512e 3.5in Hot-plug Hard Drive, CK</t>
  </si>
  <si>
    <t>$2,399.00</t>
  </si>
  <si>
    <t>DISG-407-BCHI</t>
  </si>
  <si>
    <t>Dell SFP28 SR Optic, 25GbE, 85C, for all SFP28 ports, Customer Install</t>
  </si>
  <si>
    <t>$820.00</t>
  </si>
  <si>
    <t>DISG-345-BFYY</t>
  </si>
  <si>
    <t>DELL 1.92TB SSD UP TO SAS 24GBPS ISE READ INTENSIVE 512E 2.5IN HOT-PLUG 1WPD</t>
  </si>
  <si>
    <t>DISG-345-BDOL</t>
  </si>
  <si>
    <t>480GB SSD SATA Mixed Use 6Gbps 512e 2.5in Hot-Plug with 3.5in HYB CARR, CUS Kit</t>
  </si>
  <si>
    <t>$1,650.00</t>
  </si>
  <si>
    <t>DISG-540-BBVN</t>
  </si>
  <si>
    <t>BROADCOM 57414 25GB SFP28 PCIE ADPT LP</t>
  </si>
  <si>
    <t>$759.00</t>
  </si>
  <si>
    <t>DISG-345-BFZC</t>
  </si>
  <si>
    <t>DELL 1.6TB SSD UP TO SAS 24GBPS ISE MIXED USE 512E 2.5IN 3.5IN HYBRID CARRIER 3WPD</t>
  </si>
  <si>
    <t>$7,062.00</t>
  </si>
  <si>
    <t>DISG-345-BFZM</t>
  </si>
  <si>
    <t>DELL 1.92TB SSD UP TO SAS 24GBPS ISE RI 512E 2.5IN WITH 3.5IN HYB CARR 1WPD</t>
  </si>
  <si>
    <t>DISG-345-BDRK</t>
  </si>
  <si>
    <t>960GB SSD SATA READ INTENSIVE 6GBPS 512E 2.5IN HOT-PLUG, S4520</t>
  </si>
  <si>
    <t>$1,960.00</t>
  </si>
  <si>
    <t>DISG-345-BEBH</t>
  </si>
  <si>
    <t>480GB SSD SATA Read Intensive 6Gbps 512e 2.5in with 3.5in HYB CARR , CUS Kit</t>
  </si>
  <si>
    <t>$1,189.00</t>
  </si>
  <si>
    <t>DISG-161-BBRC</t>
  </si>
  <si>
    <t>2TB HDD SATA 6Gbps 7.2K 512n 3.5in Hot-Plug, CUS Kit</t>
  </si>
  <si>
    <t>DISG-161-BBSX</t>
  </si>
  <si>
    <t>20TB HDD SATA ISE 6GBPS 7.2K 512E 3.5IN HOT-PLUG</t>
  </si>
  <si>
    <t>$3,919.00</t>
  </si>
  <si>
    <t>DISG-161-BBTE</t>
  </si>
  <si>
    <t>DISG-345-BGSY</t>
  </si>
  <si>
    <t>960GB SSD SATA RI 6Gbps 512e 2.5in with 3.5in HYB CARR, Hot-plug, CK</t>
  </si>
  <si>
    <t>DISG-400-AJQD</t>
  </si>
  <si>
    <t>400-AJQD - 2.5IN -  Hard Drive / Hot Swap - 1.2TB - SAS - 1.2Gbps - 10000RPM</t>
  </si>
  <si>
    <t>$909.00</t>
  </si>
  <si>
    <t>DISG-400-AJPC</t>
  </si>
  <si>
    <t>Dell 1.2TB 10K RPM SAS 12Gbps 2.5in Hot-plug drive 3.5in Hybrid Carrier - Offers - 1.2TB capacity to store large amount of data;SAS interface delivers high data transfer speeds;10K RPM spindle speed ensures excellent performance</t>
  </si>
  <si>
    <t>$899.00</t>
  </si>
  <si>
    <t>DISG-407-BCWZ</t>
  </si>
  <si>
    <t>Dell Networking Transceiver SFP+ 10GBASE-T 30m reach on CAT6a/7,GEN1.5.1 OS9 Only Cus Kit</t>
  </si>
  <si>
    <t>$1,089.00</t>
  </si>
  <si>
    <t>DISG-470-ABPM</t>
  </si>
  <si>
    <t>Dell Networking Cable, QSFP28 to QSFP28, 100GbE, Active Optical (Optics included) Cable,10 Meter, Customer Kit</t>
  </si>
  <si>
    <t>$2,200.00</t>
  </si>
  <si>
    <t>DISG-407-BBVO</t>
  </si>
  <si>
    <t>Dell Networking Transceiver, QSFP28, 100GbE, CWDM4, Cuskit</t>
  </si>
  <si>
    <t>$11,300.00</t>
  </si>
  <si>
    <t>DISG-470-ACLT</t>
  </si>
  <si>
    <t>Dell Networking Cable, OM4 LC/LC Fiber Cable, (Optics required), 2 Meter, Customer kit</t>
  </si>
  <si>
    <t>$255.00</t>
  </si>
  <si>
    <t>DISG-540-BDQZ</t>
  </si>
  <si>
    <t>Intel X710 Dual Port 10GbE SFP+ Adapter PCIe Low Profile V2 Customer Kit - The Ethernet PCI-Express Network Interface Card from Dell is ideal for connecting your server to your network. The Dual Port Server Adapter proven to be reliable and standards-based solutions.</t>
  </si>
  <si>
    <t>$719.00</t>
  </si>
  <si>
    <t>DISG-540-BDRD</t>
  </si>
  <si>
    <t>Intel X710 Dual Port 10GbE SFP+ Adapter PCIe Full Height V2 Customer Kit</t>
  </si>
  <si>
    <t>DISG-345-BHSC</t>
  </si>
  <si>
    <t>DELL 960GB SSD VSAS SELF-ENCRYPTING DRIVE READ INTENSIVE 12GBPS 512E 2.5IN HOT-PLUG</t>
  </si>
  <si>
    <t>$2,312.20</t>
  </si>
  <si>
    <t>DISG-345-BHTW</t>
  </si>
  <si>
    <t>DELL 960GB SSD VSAS SED READ INTENSIVE 12GBPS 512E 2.5IN WITH 3.5IN HYBRID CARRIER</t>
  </si>
  <si>
    <t>DISG-345-BBVJ</t>
  </si>
  <si>
    <t>1.92TB SSD SAS READ INTENSIVE FIPS -140 SED 512E 2.5IN HOT-PLUG PM6</t>
  </si>
  <si>
    <t>$6,500.00</t>
  </si>
  <si>
    <t>DISG-405-AAWS</t>
  </si>
  <si>
    <t>PERC H745 CONTROLLER ADAPTER</t>
  </si>
  <si>
    <t>$1,979.00</t>
  </si>
  <si>
    <t>DISG-405-AAXO</t>
  </si>
  <si>
    <t>PLACA CONTROLADORA RAID PERC H755 SAS FRON</t>
  </si>
  <si>
    <t>$3,449.00</t>
  </si>
  <si>
    <t>DISG-161-BBTG</t>
  </si>
  <si>
    <t>20TB HDD SATA ISE 6GBPS 7.2K 512E 3.5IN CABLED</t>
  </si>
  <si>
    <t>DISG-407-BBVN</t>
  </si>
  <si>
    <t>Dell Networking Transceiver,QSFP28, 100GbE, SWDM4,LC duplex, OM3/OM4 MMF, Customer Kit</t>
  </si>
  <si>
    <t>$1,950.00</t>
  </si>
  <si>
    <t>DISG-161-BBTX</t>
  </si>
  <si>
    <t>Hard Drive Capacity / HDD: 20TB HARD DRIVE - Hard Drive / Interface Type: SAS Hard Drive / Data Transfer Rate: 12GBPS - 7.2K 512E 3.5IN HOT PLUG CUSTOMER KIT</t>
  </si>
  <si>
    <t>$3,799.00</t>
  </si>
  <si>
    <t>DISG-345-BECI</t>
  </si>
  <si>
    <t>Dell 960GB SSD SATA Mixed Use 6Gbps 512e 2.5in with 3.5in Hybrid Carrier, Hot-plug - 345-BECI</t>
  </si>
  <si>
    <t>DISG-161-BBUS</t>
  </si>
  <si>
    <t>20TB HDD SAS ISE 12GBPS 7.2K 512E 3.5IN INTERNAL BAY</t>
  </si>
  <si>
    <t>$3,939.00</t>
  </si>
  <si>
    <t>DISG-407-BBXZ</t>
  </si>
  <si>
    <t>Dell Networking, Transceiver, 25GbE SFP28 LR,SMF Duplex, LC, Customer Kit</t>
  </si>
  <si>
    <t>$3,904.00</t>
  </si>
  <si>
    <t>DISG-161-BBVH</t>
  </si>
  <si>
    <t>20TB HDD SAS ISE 12GBPS 7.2K 512E 3.5IN CABLED</t>
  </si>
  <si>
    <t>DISG-470-ACUB</t>
  </si>
  <si>
    <t>Dell Networking, 200GbE QSFP28-DD Active Optical Cable, No FEC, 5 Meter, Customer Kit</t>
  </si>
  <si>
    <t>$2,400.00</t>
  </si>
  <si>
    <t>DISG-161-BBVI</t>
  </si>
  <si>
    <t>20TB HDD SAS ISE 12GBPS 7.2K 512E 3.5IN HOT-PLUG</t>
  </si>
  <si>
    <t>DISG-161-BBRL</t>
  </si>
  <si>
    <t>4TB HDD SATA 6Gbps 7.2K 512n 3.5in Hot-Plug, CUS Kit</t>
  </si>
  <si>
    <t>$1,635.70</t>
  </si>
  <si>
    <t>DISG-403-BBMU</t>
  </si>
  <si>
    <t>QLOGIC 2692 DUAL PORT 16GB FIBRE CHANNEL HBA, PCIE FULL HEIGHT, CUSTOMER INSTALL</t>
  </si>
  <si>
    <t>DISG-161-BBSV</t>
  </si>
  <si>
    <t>20TB HDD SATA ISE 6GBPS 7.2K 512E 3.5IN 3.5IN INTERNAL BAY</t>
  </si>
  <si>
    <t>$3,929.00</t>
  </si>
  <si>
    <t>DISG-161-BBPH</t>
  </si>
  <si>
    <t>4TB Hard Drive SAS 12Gbps 7.2K 512n 3.5in Hot-Plug, Customer Kit</t>
  </si>
  <si>
    <t>$1,129.00</t>
  </si>
  <si>
    <t>DISG-400-BMIK</t>
  </si>
  <si>
    <t>8TB Hard Disk Drive 7.2K 512e 12Gbps SAS ISE 3.5in, Customer Kit</t>
  </si>
  <si>
    <t>$1,539.00</t>
  </si>
  <si>
    <t>DISG-400-AJPP</t>
  </si>
  <si>
    <t>600GB 10K RPM 12Gbps SAS 2.5in Hot-plug Hard Drive CusKit</t>
  </si>
  <si>
    <t>DISG-407-BBYO</t>
  </si>
  <si>
    <t>Dell Networking,Transceiver,100GbE,QSFP28,ESR4,MPO,MMF, Customer Kit</t>
  </si>
  <si>
    <t>DISG-345-BFQG</t>
  </si>
  <si>
    <t>DELL 3.84TB SSD UP TO SAS 24GBPS ISE READ INTENSIVE 512E 2.5IN HOT-PLUG 1WPD</t>
  </si>
  <si>
    <t>DISG-470-ACIF</t>
  </si>
  <si>
    <t>Dell Networking,Cable,SFP28 to SFP28,25GbE,Active Optical (Optics included),7Meter,Customer Kit</t>
  </si>
  <si>
    <t>$420.00</t>
  </si>
  <si>
    <t>DISG-345-BFTF</t>
  </si>
  <si>
    <t>DELL 3.84TB SSD UP TO SAS 24GBPS ISE READ INTENSIVE 512E 2.5IN CABLED 1WPD</t>
  </si>
  <si>
    <t>$10,745.22</t>
  </si>
  <si>
    <t>DISG-345-BFVG</t>
  </si>
  <si>
    <t>DELL 7.68TB SSD UP TO SAS 24GBPS ISE READ INTENSIVE 512E 2.5IN HOT-PLUG 1WPD</t>
  </si>
  <si>
    <t>$19,555.00</t>
  </si>
  <si>
    <t>DISG-345-BFVL</t>
  </si>
  <si>
    <t>DELL 1.6TB SSD UP TO SAS 24GBPS ISE MIX USE 512E 2.5IN 3.5IN HYBRID CARRIER INTERNAL BAY 3WPD</t>
  </si>
  <si>
    <t>DISG-407-BBPC</t>
  </si>
  <si>
    <t>Dell Networking, Transceiver, SFP+, 10GbE, SR, 850nm Wavelength, 300m Reach, 12-pack, Cust Kit</t>
  </si>
  <si>
    <t>$7,344.00</t>
  </si>
  <si>
    <t>DISG-345-BFVM</t>
  </si>
  <si>
    <t>DELL 1.6TB SSD UP TO SAS 24GBPS ISE MIX USE 512E 2.5IN HOT-PLUG 3WPD</t>
  </si>
  <si>
    <t>DISG-407-BBXT</t>
  </si>
  <si>
    <t>Dell Networking, Transceiver, 40GbE QSFP+ Bidi, 850/900nm, LC duplex, 100m OM3 / 150m OM4, Cust Kit</t>
  </si>
  <si>
    <t>$950.00</t>
  </si>
  <si>
    <t>DISG-345-BFWG</t>
  </si>
  <si>
    <t>DELL 800GB SSD UP TO SAS 24GBPS ISE MIX USE 512E 2.5IN 3.5IN HYBRID CARRIER 3WPD</t>
  </si>
  <si>
    <t>$3,184.00</t>
  </si>
  <si>
    <t>DISG-470-ACIK</t>
  </si>
  <si>
    <t>Dell Networking,Cable, SFP28 to SFP28, 25GbE, Active Optical (Optics included),10 Meter, Customer Kit</t>
  </si>
  <si>
    <t>$440.00</t>
  </si>
  <si>
    <t>DISG-470-ACHZ</t>
  </si>
  <si>
    <t>Dell Networking,Cable, SFP28 to SFP28, 25GbE, Active Optical (Optics included), 20 Meter, Customer Kit</t>
  </si>
  <si>
    <t>$530.00</t>
  </si>
  <si>
    <t>DISG-407-BBOZ</t>
  </si>
  <si>
    <t>Dell Networking, Transceiver, 40GbE QSFP+ SR4 Optics, MPO, 850nm Wavelength, 100-150meter Reach on OM3/OM4</t>
  </si>
  <si>
    <t>$2,039.00</t>
  </si>
  <si>
    <t>DISG-540-BBRG</t>
  </si>
  <si>
    <t>Intel X550 Dual Port 10G Base-T Adapter Low Profile Customer Install</t>
  </si>
  <si>
    <t>$850.61</t>
  </si>
  <si>
    <t>DISG-400-BJLE</t>
  </si>
  <si>
    <t>DELL 16TB 7.2K RPM SAS 12GBPS 512E 3.5IN HOT-PLUG HARD DRIVE</t>
  </si>
  <si>
    <t>$3,169.00</t>
  </si>
  <si>
    <t>DISG-400-BMTR</t>
  </si>
  <si>
    <t>DELL 960GB DATA CENTER NVME READ INTENSIVE AG DRIVE U2 GEN4 WITH CARRIER</t>
  </si>
  <si>
    <t>$1,975.00</t>
  </si>
  <si>
    <t>DISG-406-BBQE</t>
  </si>
  <si>
    <t>Dell Qlogic 2772 Dual Port 32GbE Fibre Channel Host Bus Adapter, PCIe Full Height Customer Install - 406-BBQE - Form Factor: Plug-in card - low profile - Connectivity Technology: Wired</t>
  </si>
  <si>
    <t>$3,379.00</t>
  </si>
  <si>
    <t>DISG-405-AAZY</t>
  </si>
  <si>
    <t>The HBA355e Controller from Dell offers reliability and performance in addition to providing management with the tolerant disk subsystem failures. This controller offers expandable storage capacity to improve the performance of your server systems.</t>
  </si>
  <si>
    <t>$1,219.00</t>
  </si>
  <si>
    <t>DISG-400-BLNL</t>
  </si>
  <si>
    <t>$579.00</t>
  </si>
  <si>
    <t>DISG-470-AASD</t>
  </si>
  <si>
    <t>6GB HD SAS MINI TO MINI SAS CBL OF 2M</t>
  </si>
  <si>
    <t>$70.17</t>
  </si>
  <si>
    <t>DISG-405-AAXT</t>
  </si>
  <si>
    <t>DELL PERC H755 ADAPTER</t>
  </si>
  <si>
    <t>DISG-405-AAXV</t>
  </si>
  <si>
    <t>PLACA ADAPTADORA DE HOST HBA DELL HBA355I CONTROLLER FRONT</t>
  </si>
  <si>
    <t>DISG-345-BECO</t>
  </si>
  <si>
    <t>DELL 960GB SSD SATA MIX USE 6GBPS 512E 2.5IN 3.5IN HYBRID CARRIER</t>
  </si>
  <si>
    <t>$2,009.00</t>
  </si>
  <si>
    <t>DISG-540-BCXP</t>
  </si>
  <si>
    <t>Mellanox ConnectX-6 DX Dual Port 100GbE QSFP56 Network Adapter Full Height Customer Kit - The Dual Port Server Adapter proven to be reliable and standards-based solutions.</t>
  </si>
  <si>
    <t>$3,049.00</t>
  </si>
  <si>
    <t>DISG-400-ATKW</t>
  </si>
  <si>
    <t>DELL 8TB 7.2K RPM SATA 6GBPS 512E 3.5IN DRIVE</t>
  </si>
  <si>
    <t>$1,469.00</t>
  </si>
  <si>
    <t>DISG-540-BBGX</t>
  </si>
  <si>
    <t>Broadcom 5719 QP 1Gb Network Interface Card Full Height</t>
  </si>
  <si>
    <t>$259.00</t>
  </si>
  <si>
    <t>DISG-400-BMTO</t>
  </si>
  <si>
    <t>DELL 3.84TB DATA CENTER NVME READ INTENSIVE AG DRIVE U2 GEN4 WITH CARRIER</t>
  </si>
  <si>
    <t>$7,015.00</t>
  </si>
  <si>
    <t>DISG-400-BMTP</t>
  </si>
  <si>
    <t>3.84TB DATA CENTER NVME READ INTENSIVE DRIVE U2 GEN4 WITH CARRIER</t>
  </si>
  <si>
    <t>DISG-400-BMTM</t>
  </si>
  <si>
    <t>DISG-SNP6VDNYC/8G</t>
  </si>
  <si>
    <t>Dell Memory Upgrade - 8 GB - 1Rx8 DDR4 RDIMM 3200 MT/s - SNP6VDNYC/8G - Data Integrity Check ECC - Voltage 1.2 V</t>
  </si>
  <si>
    <t>$596.00</t>
  </si>
  <si>
    <t>DISG-SNP4JMGMC/64G</t>
  </si>
  <si>
    <t>DELL MEMORY UPGRADE 64GB 4RX4 DDR4 LRDIMM 2666MHZ</t>
  </si>
  <si>
    <t>$4,503.00</t>
  </si>
  <si>
    <t>DISG-540-BBVL</t>
  </si>
  <si>
    <t>BROADCOM 57412 DUAL PORT 10GB, SFP+, PCIE ADAPTER, LOW PROFILE, CUSTOMER INSTALL</t>
  </si>
  <si>
    <t>$679.00</t>
  </si>
  <si>
    <t>DISG-407-BBOP</t>
  </si>
  <si>
    <t>Dell 407-BBOP Networking, Transceiver, SFP+, 10GbE, LR, 1310nm Wavelength, 10km Reach</t>
  </si>
  <si>
    <t>$2,500.00</t>
  </si>
  <si>
    <t>DISG-345-BECQ</t>
  </si>
  <si>
    <t>DELL 960GB SSD SATA MIX USE 6GBPS 512E 2.5IN HOT PLUG</t>
  </si>
  <si>
    <t>DISG-540-BBUR</t>
  </si>
  <si>
    <t>DELL DUAL PORT BROADCOM 57412 10GB SFP PLUS PLUS 5720 1GB BASE T RNDC</t>
  </si>
  <si>
    <t>$629.00</t>
  </si>
  <si>
    <t>DISG-400-BLNW</t>
  </si>
  <si>
    <t>400-BLNW - Dell 4TB 7.2K RPM SATA 6Gbps 512n 3.5in Hard Drive Cabled</t>
  </si>
  <si>
    <t>DISG-SNPP2MYXC/64G</t>
  </si>
  <si>
    <t>MEM UPG 64GB 2RX8 DDR4 RDIMM 32000MHZ</t>
  </si>
  <si>
    <t>$3,600.00</t>
  </si>
  <si>
    <t>DISG-345-BDZZ</t>
  </si>
  <si>
    <t>MODULO DE ARMAZENAMENTO DE DADOS NAO VOLATIL, A BASE DE SEMICONDUTORES (SSD) DE 480GB, INTERFACE SATA</t>
  </si>
  <si>
    <t>DISG-SNPR1WG8C/16G</t>
  </si>
  <si>
    <t>DELL MEMORY UPGRADE 16GB 1RX8 DDR4 UDIMM 3200MHZ ECC</t>
  </si>
  <si>
    <t>DISG-SNPHTPJ7C/32G</t>
  </si>
  <si>
    <t>DELL MEMORY UPGRADE 32GB 2RX8 DDR4 RDIMM 3200MHZ 16GB BASE NOT COMPATIBLE WITH SKYLAKE CPU</t>
  </si>
  <si>
    <t/>
  </si>
  <si>
    <t>DISG-345-BDSN</t>
  </si>
  <si>
    <t>Dell 1.92TB SSD SATA Read Intensive 6Gbps 512e 2.5in with 3.5in Hybrid Carrier Internal Bay, S4520</t>
  </si>
  <si>
    <t>$3,521.20</t>
  </si>
  <si>
    <t>DISG-161-BCLH</t>
  </si>
  <si>
    <t>2.4TB Hard Drive SAS ISE 12Gbps 10K 512e 2.5in Hot-Plug Customer Kit - Increase the storage capacity of your system with the 2.4TB Hard Drive from Dell. Offering a rotational speed of 10K RPM, this drive provides fast disk access. Featuring SAS interface, this hard drive delivers enhanced data transfer speeds.</t>
  </si>
  <si>
    <t>$1,499.00</t>
  </si>
  <si>
    <t>DISG-440-BBHT</t>
  </si>
  <si>
    <t>LTO Ultrium 7 - Storage Capacity (Native): 6TB - Storage Capacity (Compressed): 15TB - 5 Pack</t>
  </si>
  <si>
    <t>$1,147.00</t>
  </si>
  <si>
    <t>DISG-161-BCJW</t>
  </si>
  <si>
    <t>12TB 7.2K RPM NLSAS ISE 12Gbps 512e 3.5in Hot-plug Hard Drive, CK</t>
  </si>
  <si>
    <t>$2,269.00</t>
  </si>
  <si>
    <t>DISG-345-BDQP</t>
  </si>
  <si>
    <t>3.84TB SSD SATA Read Intensive 6Gbps 512e 2.5in with 3.5in HYB CARR Internal Bay, S4520</t>
  </si>
  <si>
    <t>$6,639.00</t>
  </si>
  <si>
    <t>DISG-470-ABPU</t>
  </si>
  <si>
    <t>DELL NETWORKING CABLE, 100GBE QSFP28 TO QSFP28, PASSIVE COPPER DIRECT ATTACH CABLE,5 METER,CUSTOMER KIT</t>
  </si>
  <si>
    <t>$587.00</t>
  </si>
  <si>
    <t>DISG-161-BCHF</t>
  </si>
  <si>
    <t>2.4TB Hard Drive SAS ISE 12Gbps 10K 512e 2.5in Hot-Plug Customer Kit,Increase the storage capacity of your system with the 2.4TB Hard Drive from Dell. Offering a rotational speed of 10K RPM, this drive provides fast disk access. Featuring SAS interface, this hard drive delivers enhanced data transfer speeds.</t>
  </si>
  <si>
    <t>DISG-161-BBRX</t>
  </si>
  <si>
    <t>8TB Hard Drive SAS 12Gbps 7.2K 512e 3.5in Hot-Plug Customer Kit - Increase the storage capacity of your system with the 8TB Hard Drive from Dell. Offering a rotational speed of 7.2K RPM, this drive provides fast disk access. Featuring SAS interface, this hard drive delivers enhanced data transfer speeds.</t>
  </si>
  <si>
    <t>$1,609.00</t>
  </si>
  <si>
    <t>DISG-540-BDHW</t>
  </si>
  <si>
    <t>QLOGIC 2692 DUAL PORT 16GBE FIBRE CHANNEL HBA, PCIE FULL HEIGHT, CUSTOMER KIT, V2</t>
  </si>
  <si>
    <t>$2,459.00</t>
  </si>
  <si>
    <t>DISG-SNP112P/1TB</t>
  </si>
  <si>
    <t>Dell M.2 PCIe NVME Gen 3x4 Class 40 2280 Solid State Drive - 1TB - SNP112P/1TB - NVM Express (NVMe), Class 40- Interfaces 1 x PCI Express - M.2 Card</t>
  </si>
  <si>
    <t>$319.99</t>
  </si>
  <si>
    <t>DISG-400-AHID</t>
  </si>
  <si>
    <t>DELL 8TB 7.2K RPM SATA 6GBPS 512E 3.5IN HOT-PLUG DRIVE</t>
  </si>
  <si>
    <t>DISG-400-BLJV</t>
  </si>
  <si>
    <t>DELL, 1.92TB, ENTERPRISE, NVME, READ INTENSIVE, U2, G4, P5500 WITH CARRIER</t>
  </si>
  <si>
    <t>$6,606.00</t>
  </si>
  <si>
    <t>DISG-407-BCBH</t>
  </si>
  <si>
    <t>DELL SFP+ SR 10GBE-1GBE OPTICAL TRANSCEIVER, HIGH TEMPERATURE, INTEL</t>
  </si>
  <si>
    <t>$397.76</t>
  </si>
  <si>
    <t>DISG-161-BCLK</t>
  </si>
  <si>
    <t>2.4TB Hard Drive SAS ISE 12Gbps 10K 512e 2.5in with 3.5in HYB CARR Customer Kit</t>
  </si>
  <si>
    <t>$1,349.00</t>
  </si>
  <si>
    <t>DISG-161-BCMB</t>
  </si>
  <si>
    <t>2.4TB Hard Drive SAS ISE 12Gbps 10K 512e 2.5in Hot-Plug Customer Kit</t>
  </si>
  <si>
    <t>DISG-400-BKFC</t>
  </si>
  <si>
    <t>DELL EMC POWEREDGE EXPRESS FLASH ENT NVME MIXED USE U.2 GEN4 3.2TB WITH CARRIER</t>
  </si>
  <si>
    <t>$10,459.00</t>
  </si>
  <si>
    <t>DISG-161-BCJH</t>
  </si>
  <si>
    <t>12TB 7.2K RPM NLSAS 12Gbps 512e 3.5in Internal Hard Drive, CK</t>
  </si>
  <si>
    <t>DISG-470-ACEY</t>
  </si>
  <si>
    <t>DELL NETWORKING, CABLE, SFP28 TO SFP28, 25GBE, PASSIVE COPPER TWINAX DIRECT ATTACH CABLE, 5 METER</t>
  </si>
  <si>
    <t>$140.00</t>
  </si>
  <si>
    <t>DISG-400-BKEY</t>
  </si>
  <si>
    <t>POWEREDGE EXPRESS FLASH ENT NVME MIXED USE U.2 GEN4 6.4TB WITH CARRIER</t>
  </si>
  <si>
    <t>$16,489.00</t>
  </si>
  <si>
    <t>DISG-345-BDPH</t>
  </si>
  <si>
    <t>480GB SSD SATA Mixed Use 6Gbps 512e 2.5in Hot-Plug, S4620</t>
  </si>
  <si>
    <t>DISG-SNP223G43/1TB</t>
  </si>
  <si>
    <t>DELL M.2 PCIE NVME GEN 4X4 CLASS 35 2230 SOLID STATE DRIVE - 1TB</t>
  </si>
  <si>
    <t>$349.99</t>
  </si>
  <si>
    <t>DISG-8P3T1</t>
  </si>
  <si>
    <t>Waste toner collector - Printing Technology Laser - Up to 39000 pages at 5% coverage - Compatible with Dell S2825cdn, Dell Color Cloud H625cdw, H825cdw</t>
  </si>
  <si>
    <t>$25.99</t>
  </si>
  <si>
    <t>DISG-470-ABPV</t>
  </si>
  <si>
    <t>DELL NETWORKING MPO TYPE B CROSSOVER CABLE, MULTI MODE FIBER OM4, 10 METER, CUSTOMER KIT</t>
  </si>
  <si>
    <t>$325.00</t>
  </si>
  <si>
    <t>DISG-406-BBMQ</t>
  </si>
  <si>
    <t>PLACA ADAPTADORA DE HOST HBA EMULEX LPE35002 DUAL PORT FC32 FIBRE CHANNEL HBA LOW PROFILE</t>
  </si>
  <si>
    <t>$2,424.00</t>
  </si>
  <si>
    <t>DISG-345-BDTY</t>
  </si>
  <si>
    <t>DELL 1.92TB SSD SATA READ INTENSIVE 6GBPS 512E 2.5IN HOT-PLUG , S4520</t>
  </si>
  <si>
    <t>$3,640.00</t>
  </si>
  <si>
    <t>DISG-SNP228G44/1TB</t>
  </si>
  <si>
    <t>DELL M.2 PCIE NVME GEN 4X4 CLASS 40 2280 SOLID STATE DRIVE - 1TB</t>
  </si>
  <si>
    <t>$339.99</t>
  </si>
  <si>
    <t>DISG-SNP112284P/2TB</t>
  </si>
  <si>
    <t>DELL M.2 PCIE NVME GEN 3X4 CLASS 40 SED 2280 SOLID STATE DRIVE 2TB</t>
  </si>
  <si>
    <t>$537.49</t>
  </si>
  <si>
    <t>DISG-345-BBWE</t>
  </si>
  <si>
    <t>1.92TB SSD SAS READ INTENSIVE FIPS -140 SED 512E 2.5IN WITH 3.5IN HYBRID CARRIER PM6</t>
  </si>
  <si>
    <t>DISG-345-BDSC</t>
  </si>
  <si>
    <t>DELL 3.84TB SSD SATA READ INTENSIVE 6GBPS 512E 2.5IN HOT-PLUG , S4520</t>
  </si>
  <si>
    <t>$5,772.90</t>
  </si>
  <si>
    <t>DISG-470-ABQE</t>
  </si>
  <si>
    <t>TRANSCEPTOR OPTICO DELL NETWORKING PADRAO 100GBE QSFP28 PARA QSFP28 CONEXAO DIRETA PASSIVA DE COBRE, 3M</t>
  </si>
  <si>
    <t>$360.00</t>
  </si>
  <si>
    <t>DISG-400-AWMX</t>
  </si>
  <si>
    <t>Dell 12TB 7.2K RPM SATA 6Gbps 512e 3.5in Hot-plug Drive</t>
  </si>
  <si>
    <t>DISG-385-BBJY</t>
  </si>
  <si>
    <t>64GB SD CARD FOR IDSDM CUSTOMER KIT</t>
  </si>
  <si>
    <t>$129.99</t>
  </si>
  <si>
    <t>DISG-407-BBZL</t>
  </si>
  <si>
    <t>DELL NETWORKING ADAPTER, QSFP28 TO SFP28 FOR SELECT OPTICS ONLY</t>
  </si>
  <si>
    <t>$265.00</t>
  </si>
  <si>
    <t>DISG-470-ABPW</t>
  </si>
  <si>
    <t>DELL NETWORKING CABLE, 100GBE QSFP28 TO QSFP28, PASSIVE COPPER DIRECT ATTACH, 0.5 METER,CUST KIT</t>
  </si>
  <si>
    <t>$310.00</t>
  </si>
  <si>
    <t>DISG-470-ABPY</t>
  </si>
  <si>
    <t>DELL NETWORKING CABLE 100GBE, QSFP28 TO QSFP28, PASSIVE COPPER DIRECT ATTACH CABLE, 1 METER,CUSTOMER KIT</t>
  </si>
  <si>
    <t>$329.00</t>
  </si>
  <si>
    <t>DISG-470-ABPS</t>
  </si>
  <si>
    <t>Dell Networking Cable SFP+ to SFP+ 10GbE Passive Copper Twinax Direct Attach Cable, 2 m - Customer Kit</t>
  </si>
  <si>
    <t>$95.00</t>
  </si>
  <si>
    <t>DISG-SNP223G43/256G</t>
  </si>
  <si>
    <t>DELL M.2 PCIE NVME GEN 4X4 CLASS 35 2230 SOLID STATE DRIVE - 256GB</t>
  </si>
  <si>
    <t>$139.99</t>
  </si>
  <si>
    <t>DISG-489-BBDF</t>
  </si>
  <si>
    <t>DELL TERA2 PCOIP DUAL DISPLAY REMOTE ACCESS HOST CARDS FULL HEIGHT</t>
  </si>
  <si>
    <t>$869.71</t>
  </si>
  <si>
    <t>DISG-470-ACEU</t>
  </si>
  <si>
    <t>DELL NETWORKING, CABLE, SFP28 TO SFP28, 25GBE, PASSIVE COPPER TWINAX DIRECT ATTACH CABLE, 3 METER</t>
  </si>
  <si>
    <t>$129.00</t>
  </si>
  <si>
    <t>DISG-385-BBLF</t>
  </si>
  <si>
    <t>ISDM AND COMBO CARD READER, CK</t>
  </si>
  <si>
    <t>$84.33</t>
  </si>
  <si>
    <t>DISG-407-BBWV</t>
  </si>
  <si>
    <t>DELL NETWORKING TRANSCEIVER, 100GBE QSFP28 SR4, MPO,MMF (4X25GBE SFP28 SR QUAD MODE)</t>
  </si>
  <si>
    <t>$1,500.00</t>
  </si>
  <si>
    <t>DISG-345-BDPS</t>
  </si>
  <si>
    <t>DISG-407-BBOO</t>
  </si>
  <si>
    <t>Dell Networking, Transceiver, SFP, 1000BASE-LX, 1310nm Wavelength, 10km Reach</t>
  </si>
  <si>
    <t>$730.00</t>
  </si>
  <si>
    <t>DISG-SNPNCRJNC/128G</t>
  </si>
  <si>
    <t>DELL MEMORY UPGRADE 128GB 3200MHZ INTEL OPTANE PMEM 200 SERIES</t>
  </si>
  <si>
    <t>$2,448.00</t>
  </si>
  <si>
    <t>DISG-540-BDRL</t>
  </si>
  <si>
    <t>Broadcom 5719 Quad Port 1GbE BASE-T Adapter PCIe Low Profile V2 FIRMWARE RESTRICTIONS APPLY Customer Kit</t>
  </si>
  <si>
    <t>DISG-540-BBUN</t>
  </si>
  <si>
    <t>2PT BROADCOM 57412 10GB SFP+ PCIE ADPT</t>
  </si>
  <si>
    <t>DISG-400-ATJJ</t>
  </si>
  <si>
    <t>Increase the storage capacity of your Dell System with 1TB Hard Drive from Dell. It boasts a storage capacity of up to 1TB, enabling users to store large amounts of data. Featuring SATA interface, this hard drive delivers enhanced data transfer speed of up to 6Gbps.</t>
  </si>
  <si>
    <t>DISG-407-BBOT</t>
  </si>
  <si>
    <t>Dell Networking Transceiver SFP 100BASE-FX MMF Customer kit</t>
  </si>
  <si>
    <t>$335.00</t>
  </si>
  <si>
    <t>DISG-400-BIFT</t>
  </si>
  <si>
    <t>DELL 600GB 10K RPM SAS 12GBPS 512N 2.5IN WITH 3.5IN HYBRID CARRIER HOT-PLUG</t>
  </si>
  <si>
    <t>DISG-400-BEGI</t>
  </si>
  <si>
    <t>2.4TB 10k 512e SAS ISE 12Gbps 2.5in Hot Plug Hard Drive CUS Kit</t>
  </si>
  <si>
    <t>DISG-400-BKGZ</t>
  </si>
  <si>
    <t>DELL 7.68TB, ENTERPRISE, NVME, READ INTENSIVE DRIVE, U.2, GEN4 WITH CARRIER</t>
  </si>
  <si>
    <t>$14,325.00</t>
  </si>
  <si>
    <t>DISG-345-BECF</t>
  </si>
  <si>
    <t>DELL 960GB SSD SATA MIX USE 6GBPS 512E 2.5IN HOT-PLUG</t>
  </si>
  <si>
    <t>DISG-400-ASDQ</t>
  </si>
  <si>
    <t>240GB M.2 DR FOR BOSS CUSTOMER INST</t>
  </si>
  <si>
    <t>DISG-407-BBXU</t>
  </si>
  <si>
    <t>Transceiver - 25Gbps - 25 Gigabit Ethernet - Wired - SFP28 - 100M - MMF - Duplex LC</t>
  </si>
  <si>
    <t>$740.00</t>
  </si>
  <si>
    <t>DISG-540-BDDS</t>
  </si>
  <si>
    <t>Intel E810 Dual Port 100GbE QSFP28 Adapter PCIe Low Profile 100GbE max bandwidth</t>
  </si>
  <si>
    <t>$3,349.00</t>
  </si>
  <si>
    <t>DISG-345-BECW</t>
  </si>
  <si>
    <t>DELL 960GB SSD SATA MIXED USE 6GBPS 512E 2.5IN WITH 3.5IN HYB CARR INTERNAL BAY</t>
  </si>
  <si>
    <t>$2,759.00</t>
  </si>
  <si>
    <t>DISG-345-BDZG</t>
  </si>
  <si>
    <t>DELL 960GB SSD SATA MIXED USE ISE 6GBPS 512E 2.5IN HOT-PLUG</t>
  </si>
  <si>
    <t>DISG-SNP112233P/1TB</t>
  </si>
  <si>
    <t>Dell M.2 PCIe NVMe Gen 3x4 Class 35 2230 Solid State Drive - 1TB</t>
  </si>
  <si>
    <t>DISG-407-BBZV</t>
  </si>
  <si>
    <t>DELL NETWORKING, TRANSCEIVER, SFP+, LC, LR, 10G, CUS</t>
  </si>
  <si>
    <t>$1,318.56</t>
  </si>
  <si>
    <t>DISG-SNP29NJ4C/8G</t>
  </si>
  <si>
    <t>Dell Memory Upgrade - 8 GB - 1Rx16 DDR5 UDIMM 4800 MT/s - Limited Lifetime Warranty</t>
  </si>
  <si>
    <t>$109.99</t>
  </si>
  <si>
    <t>DISG-SNP112233P/256G</t>
  </si>
  <si>
    <t>Dell M.2 PCIe NVME Gen 3x4 Class 35 2230 Solid State Drive - 256GB</t>
  </si>
  <si>
    <t>DISG-400-BLLE</t>
  </si>
  <si>
    <t>Dell 8TB 7.2K RPM SATA 6Gbps 512e 3.5in Hot-plug Hard Drive</t>
  </si>
  <si>
    <t>DISG-470-AAVJ</t>
  </si>
  <si>
    <t>Direct Attach Cable - Male Left Gender - Male Right Gender - SFP+ Right Connector - SFP+ Left Connector - 3M Length - Low power consumption and low crosstalk</t>
  </si>
  <si>
    <t>$119.00</t>
  </si>
  <si>
    <t>DISG-345-BGML</t>
  </si>
  <si>
    <t>3.2TB SSD up to SAS 24Gbps FIPS SED MU 512e 2.5in with 3.5in HYB CARR Internal Bay 3WPD,CK</t>
  </si>
  <si>
    <t>$10,060.00</t>
  </si>
  <si>
    <t>DISG-SNP223G43/512G</t>
  </si>
  <si>
    <t>DELL M.2 PCIE NVME GEN 4X4 CLASS 35 2230 SOLID STATE DRIVE - 512GB</t>
  </si>
  <si>
    <t>$219.99</t>
  </si>
  <si>
    <t>DISG-400-BKFK</t>
  </si>
  <si>
    <t>POWEREDGE EXPRESS FLASH ENT NVME MIXED USE U.2 GEN4 1.6TB WITH CARRIER</t>
  </si>
  <si>
    <t>$6,225.00</t>
  </si>
  <si>
    <t>DISG-407-BCEX</t>
  </si>
  <si>
    <t>QSFP28 SR4 100GBE 85C OPTIC CUSTOMER PE</t>
  </si>
  <si>
    <t>$1,580.00</t>
  </si>
  <si>
    <t>DISG-345-BDQM</t>
  </si>
  <si>
    <t>960GB SSD SATA Read Intensive 6Gbps 512e 2.5in with 3.5in HYB CARR, S4520</t>
  </si>
  <si>
    <t>DISG-401-ABHY</t>
  </si>
  <si>
    <t>Dell 12TB 7.2K RPM SATA 6Gbps 512e 3.5in Hot-plug drive - Increase the storage capacity of your system with the 12TB Hard Drive from Dell. Offering a rotational speed of 7.2K RPM, this drive provides fast disk access. Featuring SATA interface, this hard drive delivers enhanced data transfer speeds.</t>
  </si>
  <si>
    <t>$2,059.00</t>
  </si>
  <si>
    <t>DISG-470-ABPN</t>
  </si>
  <si>
    <t>DELL NETWORKING MPO TYPE B CROSSOVER CABLE, MULTI MODE FIBER OM4, 3 METER, CUSTOMER KIT</t>
  </si>
  <si>
    <t>$215.00</t>
  </si>
  <si>
    <t>DISG-SNPC5N22C/16G</t>
  </si>
  <si>
    <t>DELL MEMORY UPGRADE - 16GB - 2RX8 DDR4 UDIMM 3200MHZ - Non-ECC - Gaming Desktop (5000), Inspiron 3880 Desktop, Inspiron 3881 Desktop -1 Year warranty or the system warranty whichever is greater</t>
  </si>
  <si>
    <t>DISG-SNP228G44/2TB</t>
  </si>
  <si>
    <t>DELL M.2 PCIE NVME GEN 4X4 CLASS 40 2280 SOLID STATE DRIVE - 2TB</t>
  </si>
  <si>
    <t>$562.49</t>
  </si>
  <si>
    <t>DISG-470-ACFB</t>
  </si>
  <si>
    <t>DELL NETWORKING, CABLE, SFP28 TO SFP28, 25GBE, PASSIVE COPPER TWINAX DIRECT ATTACH CABLE, 2 METER</t>
  </si>
  <si>
    <t>DISG-407-BCBF</t>
  </si>
  <si>
    <t>SFP28 SR 10/25GBE OP XCVR INTEL CUSTOM</t>
  </si>
  <si>
    <t>$1,250.00</t>
  </si>
  <si>
    <t>DISG-345-BDTR</t>
  </si>
  <si>
    <t>Dell 1.92TB SSD SATA Read Intensive 6Gbps 512e 2.5in Hot-plug , S4520</t>
  </si>
  <si>
    <t>DISG-470-ABQB</t>
  </si>
  <si>
    <t>DELL NETWORKING CABLE,100GBE QSFP28 TO 4XSFP28 PASSIVE DIRECTATTACHBREAKOUT CABLE, 3 METER, CUSTOMER KIT</t>
  </si>
  <si>
    <t>$662.00</t>
  </si>
  <si>
    <t>DISG-SNP228G44/4TB</t>
  </si>
  <si>
    <t>DELL M.2 PCIE NVME GEN 4X4 CLASS 40 2280 SOLID STATE DRIVE - 4TB</t>
  </si>
  <si>
    <t>$1,179.99</t>
  </si>
  <si>
    <t>DISG-407-BCDU</t>
  </si>
  <si>
    <t>TRANSCEIVER, SFP+,LC,SR,1G,10G, CUSTOMER KIT</t>
  </si>
  <si>
    <t>$319.00</t>
  </si>
  <si>
    <t>DISG-400-AUST</t>
  </si>
  <si>
    <t>2TB 7.2K RPM SATA 6Gbps 512n 3.5in Cabled Hard Drive, CK</t>
  </si>
  <si>
    <t>DISG-345-BDOE</t>
  </si>
  <si>
    <t>1.92TB SSD SATA Mixed Use 6Gbps 512e 2.5in Hot-Plug, S4620</t>
  </si>
  <si>
    <t>$5,179.00</t>
  </si>
  <si>
    <t>DISG-161-BBEG</t>
  </si>
  <si>
    <t>16TB HDD SAS 7.2K 12Gbps SED FIPS-140 512e 3.5in Hot-Plug CK</t>
  </si>
  <si>
    <t>$2,749.00</t>
  </si>
  <si>
    <t>DISG-400-AVHG</t>
  </si>
  <si>
    <t>2.4TB10KRPMSelf-EncryptingSAS12Gbps512e2.5inHot-plugHardDrive,FIPS140,CK</t>
  </si>
  <si>
    <t>DISG-345-BDRV</t>
  </si>
  <si>
    <t>3.84TB SSD SATA Read Intensive 6Gbps 512e 2.5in with 3.5in HYB CARR, S4520</t>
  </si>
  <si>
    <t>$8,639.00</t>
  </si>
  <si>
    <t>DISG-407-BBOS</t>
  </si>
  <si>
    <t>Dell Networking, Transceiver, SFP, 1000BASE-T - up to 100 m</t>
  </si>
  <si>
    <t>DISG-SNP112P/512G</t>
  </si>
  <si>
    <t>Dell M.2 PCIe NVME Gen 3x4 Class 40 2280 Solid State Drive - 512GB - Offers up to 512GB storage capacity - Equipped with NVMe interface which delivers high data transfer rate - Solid State design offers ruggedness and fast data access</t>
  </si>
  <si>
    <t>$187.49</t>
  </si>
  <si>
    <t>DISG-SNP228G44/512G</t>
  </si>
  <si>
    <t>DELL M.2 PCIE NVME GEN 4X4 CLASS 40 2280 SOLID STATE DRIVE - 512GB</t>
  </si>
  <si>
    <t>$212.49</t>
  </si>
  <si>
    <t>DISG-407-BBGN</t>
  </si>
  <si>
    <t>DELL NETWORKING, TRANSCEIVER, 40GBE QSFP+ LR4, 1310NM, LC DUPLEX, 10KM ON SMF, CUSTOMER KIT</t>
  </si>
  <si>
    <t>$10,500.00</t>
  </si>
  <si>
    <t>DISG-345-BDSG</t>
  </si>
  <si>
    <t>1.92TB SSD SATA READ INTENSIVE 6GBPS 512E 2.5IN WITH 3.5IN HYB CARR, S4520</t>
  </si>
  <si>
    <t>DISG-345-BDRO</t>
  </si>
  <si>
    <t>DELL 3.84TB SSD SATA READ INTENSIVE 6GBPS 512E 2.5IN HOT-PLUG ,S4520</t>
  </si>
  <si>
    <t>$6,685.00</t>
  </si>
  <si>
    <t>DISG-400-AJPD</t>
  </si>
  <si>
    <t>Dell 1.2TB 10K RPM SAS 512n 2.5in Hot-plug Drive - Increase the storage capacity of your system with the 1.2 TB Hard Drive from Dell. Offering a rotational speed of 10K RPM, this drive provides fast disk access. Featuring SAS interface, this hard drive delivers enhanced data transfer speeds.</t>
  </si>
  <si>
    <t>$879.00</t>
  </si>
  <si>
    <t>DISG-345-BDTD</t>
  </si>
  <si>
    <t>DISG-540-BDHB</t>
  </si>
  <si>
    <t>QLOGIC 2692 DUAL PORT 16GBE FIBRE CHANNEL HBA, PCIE LOW PROFILE, CUSTOMER KIT, V2</t>
  </si>
  <si>
    <t>DISG-407-BBOU</t>
  </si>
  <si>
    <t>Dell Networking, Transceiver, SFP+, 10GbE, SR, 850nm Wavelength, 300m Reach</t>
  </si>
  <si>
    <t>$137.00</t>
  </si>
  <si>
    <t>DISG-345-BDSP</t>
  </si>
  <si>
    <t>3.84TB SSD SATA Read Intensive 6Gbps 512e 2.5in with 3.5in Hybrid Carrier S4520</t>
  </si>
  <si>
    <t>DISG-407-BBZM</t>
  </si>
  <si>
    <t>Dell Networking, Transceiver, SFP+ 10 GbE SR, 85c, MMF Duplex, LC</t>
  </si>
  <si>
    <t>$889.00</t>
  </si>
  <si>
    <t>DISG-470-AAVK</t>
  </si>
  <si>
    <t>Dell Networking,Cable,SFP+ to SFP+,10GbE,Copper Twinax Direct Attach Cable,0.5 Meter - Kit</t>
  </si>
  <si>
    <t>$75.00</t>
  </si>
  <si>
    <t>DISG-540-BCOQ</t>
  </si>
  <si>
    <t>BROADCOM 57412 DUAL PORT 10GBE SFP+, OCP NIC 3.0 CUSTOMER INSTALL</t>
  </si>
  <si>
    <t>$709.00</t>
  </si>
  <si>
    <t>DISG-345-BHQL</t>
  </si>
  <si>
    <t>1.6TB SSD UP TO SAS 24GBPS ISE MU 512E 2.5IN HOT-PLUG 3DWPD, CK</t>
  </si>
  <si>
    <t>DISG-540-BDHO</t>
  </si>
  <si>
    <t>QLOGIC 2772 DUAL PORT 32GBE FIBRE CHANNEL HBA, PCIE FULL HEIGHT, CUSTOMER KIT, V2</t>
  </si>
  <si>
    <t>DISG-SNP75X1VC/32G</t>
  </si>
  <si>
    <t>DELL MEMORY UPGRADE - 32GB - 2RX4 DDR4 RDIMM 3200MHZ 8GB BASE</t>
  </si>
  <si>
    <t>$1,900.00</t>
  </si>
  <si>
    <t>DISG-345-BDSK</t>
  </si>
  <si>
    <t>Dell 1.92TB SSD SATA Read Intensive 6Gbps 512e 2.5in with 3.5in Hybrid Carrier , S4520</t>
  </si>
  <si>
    <t>DISG-SNPD715XC/8G</t>
  </si>
  <si>
    <t>DELL MEMORY UPGRADE 8GB 1RX8 DDR4 UDIMM 2666MHZ ECC</t>
  </si>
  <si>
    <t>$349.00</t>
  </si>
  <si>
    <t>DISG-470-ACEX</t>
  </si>
  <si>
    <t>DELL NETWORKING, CABLE, SFP28 TO SFP28, 25GBE, PASSIVE COPPER TWINAX DIRECT ATTACH CABLE, 1 METER</t>
  </si>
  <si>
    <t>DISG-345-BDQV</t>
  </si>
  <si>
    <t>3.84TB SSD SATA Read Intensive 6Gbps 512e 2.5in Hot-Plug, S4520</t>
  </si>
  <si>
    <t>DISG-345-BDTQ</t>
  </si>
  <si>
    <t>DELL 960GB SSD SATA READ INTENSIVE 6GBPS 512E 2.5IN HOT-PLUG , S4520</t>
  </si>
  <si>
    <t>$1,959.00</t>
  </si>
  <si>
    <t>DISG-540-BDHR</t>
  </si>
  <si>
    <t>EMULEX LPE31002 DUAL PORT 16GBE FIBRE CHANNEL HBA, PCIE FULL HEIGHT, CUSTOMER KIT, V2</t>
  </si>
  <si>
    <t>DISG-407-BBOR</t>
  </si>
  <si>
    <t>Dell Networking, Transceiver, SFP, 1000BASE-SX connector -Form Factor:Plug-in module - Data Transfer Rate: 1 Gbps -Max Transfer Distance:1800 ft - Device Type:SFP (mini-GBIC) transceiver module</t>
  </si>
  <si>
    <t>$390.00</t>
  </si>
  <si>
    <t>DISG-540-BDID</t>
  </si>
  <si>
    <t>BROADCOM 57414 DUAL PORT 10 25GBE SFP28 ADAPTER PCIE LOW PROFILE CUSTOMER KIT V2 - The Ethernet PCI-Express Network Interface Card from Dell is ideal for connecting your server to your network. The Dual Port Server Adapter proven to be reliable and standards-based solutions. This product has been tested and validated on Dell systems. It is supported by Dell Technical Support when used with a Dell system.</t>
  </si>
  <si>
    <t>$749.00</t>
  </si>
  <si>
    <t>DISG-540-BDNO</t>
  </si>
  <si>
    <t>EMULEX LPE36000 DUAL PORT FC64 FIBRE CHANNEL HBA, PCIE FULL HEIGHT</t>
  </si>
  <si>
    <t>$2,709.00</t>
  </si>
  <si>
    <t>DISG-8GP0F</t>
  </si>
  <si>
    <t>PowerEdge R660XS Smart Value</t>
  </si>
  <si>
    <t>$13,151.89</t>
  </si>
  <si>
    <t>DISG-540-BDNS</t>
  </si>
  <si>
    <t>EMULEX LPE36000 DUAL PORT FC64 FIBRE CHANNEL HBA, PCIE LOW PROFILE</t>
  </si>
  <si>
    <t>$2,675.00</t>
  </si>
  <si>
    <t>DISG-450-ACHI</t>
  </si>
  <si>
    <t>Dell C13 to C14, PDU Style, 250 V Power Cord, North America - 6.5 feet</t>
  </si>
  <si>
    <t>$11.93</t>
  </si>
  <si>
    <t>DISG-770-BECM</t>
  </si>
  <si>
    <t>ReadyRails Sliding Rails (A15) Customer Kit, The ReadyRails sliding rail kit for 1U Systems, provides tool-less support for racks with square or unthreaded round mounting holes including all generations of Dell racks.</t>
  </si>
  <si>
    <t>$138.83</t>
  </si>
  <si>
    <t>DISG-5CYF9</t>
  </si>
  <si>
    <t>PowerEdge R550 Smart Value 3 Years Basic Hardware Warranty Repair 5x10 HW-Only 5x10 Next Business Day Onsite-Disti SNS PE R550 X/2.1 12C 32GB 480GB SSD 3YR NBD</t>
  </si>
  <si>
    <t>$12,905.53</t>
  </si>
  <si>
    <t>DISG-407-BCDT</t>
  </si>
  <si>
    <t>Tranceiver, SFP+,LC,LR,1G,10G, Customer Kit</t>
  </si>
  <si>
    <t>DISG-540-BDHQ</t>
  </si>
  <si>
    <t>DELL BROADCOM 5720 DUAL PORT 1GBE BASE-T ADAPTER, PCIE LOW PROFILE, V2, FIRMWARE RESTRICTIONS APPLY</t>
  </si>
  <si>
    <t>$179.00</t>
  </si>
  <si>
    <t>DISG-MW8C1</t>
  </si>
  <si>
    <t>PowerEdge T560 Smart Value</t>
  </si>
  <si>
    <t>$12,740.12</t>
  </si>
  <si>
    <t>DLL-I5420-3142WHT-PUS</t>
  </si>
  <si>
    <t>Inspiron 5420 - Intel - Core i3 - 1315U - 6-Core - 4.5GHz - 23.8Inch - 1920 x 1080 - 8GB RAM - 512GB SSD - Intel UHD Graphic - AC Adapters - Wi-Fi, Bluetooth - Mouse,Keyboard - Microsoft Windows 11 Home</t>
  </si>
  <si>
    <t>$699.99</t>
  </si>
  <si>
    <t>DISG-J3MWJ</t>
  </si>
  <si>
    <t>PowerEdge T560 - 4.5U - Intel Xeon 4410Y - 2GHz - 12-Core Max3.9GHz - DDR5 2x16GB RAM 5600MHz - 480GB SSD - Power Supply 800Watt - Broadcom 5720 Quad Port 1GbE BASE-T Adapter, OCP NIC 3.0 - PERC H355 - Next Bus. Day (Disti SNS), 40 Month(s)</t>
  </si>
  <si>
    <t>$14,057.48</t>
  </si>
  <si>
    <t>DISG-VXN4R</t>
  </si>
  <si>
    <t>PowerEdge R660XS - 1U - Intel Xeon 5412U 2.1GHz 24-Core Max3.9GHz - DDR5 - 2x16GB RAM 5600MHz - 480GB SSD - Power Supply 800Watt - Broadcom 5720 Quad Port 1GbE BASE-T Adapter, OCP NIC 3.0 - PERC H755 - Next Bus. Day (Disti SNS), 40 Month(s)</t>
  </si>
  <si>
    <t>$14,830.90</t>
  </si>
  <si>
    <t>DISG-540-BDNP</t>
  </si>
  <si>
    <t>Nvidia ConnectX-7 Single Port NDR OSFP PCIe, No Crypto, Low Profile, Customer Kit</t>
  </si>
  <si>
    <t>$9,149.00</t>
  </si>
  <si>
    <t>DISG-540-BDNR</t>
  </si>
  <si>
    <t>Nvidia ConnectX-7 Single Port NDR OSFP PCIe Adapter, Full Height, Customer Kit</t>
  </si>
  <si>
    <t>DISG-325-BCHW</t>
  </si>
  <si>
    <t>DELL 2U LCD BEZEL FOR POWEREDGE</t>
  </si>
  <si>
    <t>$97.53</t>
  </si>
  <si>
    <t>DISG-770-BBIP</t>
  </si>
  <si>
    <t>The Cable Management Arm from Dell makes your work space clutter free. It organizes data and power cables to optimize the available area. This product has been tested and validated on Dell systems. It is supported by Dell Technical Support when used with a Dell system.</t>
  </si>
  <si>
    <t>$68.45</t>
  </si>
  <si>
    <t>DISG-406-BBTF</t>
  </si>
  <si>
    <t>Emulex LPe35002 Dual Port FC32 Fibre Channel HBA, PCIe Low Profile, Customer Kit</t>
  </si>
  <si>
    <t>$2,424.20</t>
  </si>
  <si>
    <t>DISG-555-BDYE</t>
  </si>
  <si>
    <t>QLogic FastLinQ 41164 Quad Port 10GbE SFP+, rNDC, Customer Install</t>
  </si>
  <si>
    <t>$715.00</t>
  </si>
  <si>
    <t>DISG-406-BBTG</t>
  </si>
  <si>
    <t>DELL EMULEX LPE35002 DUAL PORT FC32 FIBRE CHANNEL HOST BUS ADAPTER, PCIE FULL HEIGHT</t>
  </si>
  <si>
    <t>$2,559.00</t>
  </si>
  <si>
    <t>DISG-540-BCHD</t>
  </si>
  <si>
    <t>QLogic FastLinQ 41164 Quad Port 10GbE SFP+ PCIe Adapter, Full Height, Customer Install</t>
  </si>
  <si>
    <t>$934.00</t>
  </si>
  <si>
    <t>DISG-9C5T8</t>
  </si>
  <si>
    <t>PowerEdge R450 - 1U - Intel Xeon 4310 2.1GHz 12-Core Max3.3GHz - DDR4 1x16GB RAM 3200MHz - 1x480GB SSD - Power Supply 800Watt - Internal controllers (RAID):PERC H755 - 3 Years Basic Hardware Warranty Repair 5x10 HW-Only 5x10 Next Business Day Onsite-Disti SNS</t>
  </si>
  <si>
    <t>$10,800.72</t>
  </si>
  <si>
    <t>DISG-400-BMVJ</t>
  </si>
  <si>
    <t>15.36TB Enterprise NVMe Read Intensive AG Drive U.2 Gen4 with carrier, Customer Kit</t>
  </si>
  <si>
    <t>$31,479.00</t>
  </si>
  <si>
    <t>DISG-770-BBIE</t>
  </si>
  <si>
    <t>$58.41</t>
  </si>
  <si>
    <t>DISG-P7K9K</t>
  </si>
  <si>
    <t>PowerEdge R450 - 1U - 2 X Intel Xeon 4310 2.1GHz 12-Core Max3.3GHz - DDR4 2x16GB RAM 3200MHz - 1x480GB SSD - Power Supply 800Watt - Internal controllers (RAID):PERC H755 - 3 Years Basic Hardware Warranty Repair 5x10 HW-Only 5x10 Next Business Day Onsite-Disti SNS</t>
  </si>
  <si>
    <t>$12,678.54</t>
  </si>
  <si>
    <t>DISG-770-BBIO</t>
  </si>
  <si>
    <t>Dell ReadyRails Static Rails for 2/4-post Racks rack rail kit - 2U</t>
  </si>
  <si>
    <t>$69.97</t>
  </si>
  <si>
    <t>DISG-400-BKFR</t>
  </si>
  <si>
    <t>3.84TB, Enterprise, NVMe, Read Intensive Drive, U.2, Gen4 with carrier, CK</t>
  </si>
  <si>
    <t>$9,659.00</t>
  </si>
  <si>
    <t>DISG-XT5T8</t>
  </si>
  <si>
    <t>PowerEdge R550 Smart Value 3 Years Basic Hardware Warranty Repair 5x10 HW-Only 5x10 Next Business Day Onsite-Disti SNS</t>
  </si>
  <si>
    <t>$11,803.88</t>
  </si>
  <si>
    <t>DISG-400-BOHF</t>
  </si>
  <si>
    <t>480GB,2E,IT06,M.2 Single Stick,S2, CK</t>
  </si>
  <si>
    <t>$1,029.00</t>
  </si>
  <si>
    <t>DISG-400-BOHG</t>
  </si>
  <si>
    <t>240GB,2E,IT06,M.2 Single Stick,S2, CK</t>
  </si>
  <si>
    <t>$779.00</t>
  </si>
  <si>
    <t>DISG-770-BDSK</t>
  </si>
  <si>
    <t>2U Cable Management Arm, Customer Kit</t>
  </si>
  <si>
    <t>$61.34</t>
  </si>
  <si>
    <t>DISG-325-BCIU</t>
  </si>
  <si>
    <t>DELL BEZEL FOR POWEREDGE R640/R440/R240/R340</t>
  </si>
  <si>
    <t>$114.04</t>
  </si>
  <si>
    <t>DISG-384-BBQE</t>
  </si>
  <si>
    <t>Performance Fan for R640 CK- Dissipates the heat of computer; Maintains the safe temperature limits inside the system</t>
  </si>
  <si>
    <t>$33.85</t>
  </si>
  <si>
    <t>DISG-770-BFGM</t>
  </si>
  <si>
    <t>2U B21 Sliding Rails CIS Customer Kit, The sliding rail kit for 2U Systems, provides tool-less support for racks with square or unthreaded round mounting holes including all generations of Dell racks.</t>
  </si>
  <si>
    <t>DISG-770-BCKW</t>
  </si>
  <si>
    <t>The ReadyRails sliding rail kit for 1U Systems, provides tool-less support for racks with square or unthreaded round mounting holes including all generations of Dell racks.</t>
  </si>
  <si>
    <t>$107.98</t>
  </si>
  <si>
    <t>DISG-540-BDRF</t>
  </si>
  <si>
    <t>INTEL X710 QUAD PORT 10GBE SFP+ ADAPTER, PCIE FULL HEIGHT, V2</t>
  </si>
  <si>
    <t>$1,459.00</t>
  </si>
  <si>
    <t>DISG-555-BDYG</t>
  </si>
  <si>
    <t>DELL QLOGIC FASTLINQ 41164 QUAD PORT 10 BASE-T RNDC</t>
  </si>
  <si>
    <t>$835.00</t>
  </si>
  <si>
    <t>DISG-325-BCHI</t>
  </si>
  <si>
    <t>Dell 1U LCD Bezel for PowerEdge</t>
  </si>
  <si>
    <t>$95.33</t>
  </si>
  <si>
    <t>DISG-540-BDHT</t>
  </si>
  <si>
    <t>DELL BROADCOM 5720 DUAL PORT 1GBE BASE-T ADAPTER, PCIE FULL HEIGHT, V2, FIRMWARE RESTRICTIONS APPLY</t>
  </si>
  <si>
    <t>DISG-540-BDIJ</t>
  </si>
  <si>
    <t>DELL INTEL ETHERNET I350 QUAD PORT 1GBE BASE-T ADAPTER PCIE FULL HEIGHT, V2, FIRMWARE RESTRICTIONS APPLY</t>
  </si>
  <si>
    <t>$569.00</t>
  </si>
  <si>
    <t>DISG-540-BDIV</t>
  </si>
  <si>
    <t>INTEL ETHERNET I350 QUAD PORT 1GBE BASE-T ADAPTER PCIE LOW PROFILE, V2, FIRMWARE RESTRICTIONS APPLY</t>
  </si>
  <si>
    <t>$419.00</t>
  </si>
  <si>
    <t>SNO-LAT555034345-SA</t>
  </si>
  <si>
    <t>MANUFACTURER RENEWED DELL LATITUDE 5550 BUSINESS LAPTOP INTEL:ULTRA5-135U/12C 32GB/2-DIMM 256GB/PCIE 802.11AX INTEL/IGP BL FPR WEBCAM/FHD/HELLO 15.6AGFHD/TOUCH/250-NIT W11P VPRO-ENTRP 3-CELL GREY 3.58LBS 1YR-DELL refurb-recert</t>
  </si>
  <si>
    <t>$1,183.00</t>
  </si>
  <si>
    <t>DISG-VP3YT</t>
  </si>
  <si>
    <t>PowerEdge T360 - Tower - DDR5 - 4400MHz- The 4.5U, single-socket PowerEdge T360 is a specially designed form factor for customers desiring versatility, affordability, and processing power. Deploy massive compute anywhere with the latest family of powerful, secure servers engineered to accelerate automation and innovation.</t>
  </si>
  <si>
    <t>$7,363.00</t>
  </si>
  <si>
    <t>SNO-LAT545036735-SA</t>
  </si>
  <si>
    <t>MANUFACTURER RENEWED DELL LATITUDE 5450 BUSINESS LAPTOP INTEL:ULTRA5-135U/12C 32GB/2-DIMM 1TB/PCIE 802.11AX INTEL/IGP BL FPR WEBCAM/FHD/HELLO 14AGFHD/TOUCH/300-NIT W11P VPRO-ENTRP 3-CELL GREY 3.09LBS 1YR-DELL refurb-recert</t>
  </si>
  <si>
    <t>$1,282.00</t>
  </si>
  <si>
    <t>DISG-770-BBIC</t>
  </si>
  <si>
    <t>ReadyRails 1U Static Rails for 2/4-Post Racks (A8)CusKit, The ReadyRails static rail kit for 1U Systems provides tool-less support for 2/4-post racks with square or unthreaded round mounting holes including all generations of Dell racks.</t>
  </si>
  <si>
    <t>$66.83</t>
  </si>
  <si>
    <t>DISG-HCKY4</t>
  </si>
  <si>
    <t>PowerEdge R260 - Rack - DDR5 - RAM / Memory Speed: 4400 - Power Supply - Deploy massive compute anywhere with the latest family of powerful, secure servers engineered to accelerate automation and innovation.</t>
  </si>
  <si>
    <t>$6,764.89</t>
  </si>
  <si>
    <t>DISG-XV2P3</t>
  </si>
  <si>
    <t>$6,654.78</t>
  </si>
  <si>
    <t>DISG-D40D4</t>
  </si>
  <si>
    <t>$7,252.89</t>
  </si>
  <si>
    <t>DISG-YTY3W</t>
  </si>
  <si>
    <t>PowerEdge T160 Smart Value - 3U,Tower - Intel - Xeon - E-2414 - 2.6GHz - Quad-Core - 4.5GHz - DDR5 - 16GB RAM - 5600MHz - 480GB SSD - Power Supply - 300Watt - Next Bus. Day (Disti SNS), 16 Month(s)</t>
  </si>
  <si>
    <t>$5,968.60</t>
  </si>
  <si>
    <t>Dell</t>
  </si>
  <si>
    <t>7305960</t>
  </si>
  <si>
    <t>DELL-210V1</t>
  </si>
  <si>
    <t>Dell Mobile Precision Workstation 7680 BTX - Intel Core i7-13850HX vPro (30 MB cache 20 cores 28 threads up to 5.3 GHz 55 W) - 32GB 1x32GB 5600MT/s CAMM non-ECC - 512 GB M.2 2280 Gen 4 PCIe NVMe SSD - E5 Power cord 1M US - NVIDIA RTX 3500 Ada 12GB GDDR6...</t>
  </si>
  <si>
    <t>$6,025.69</t>
  </si>
  <si>
    <t>7305961</t>
  </si>
  <si>
    <t>DELL-JCJH4</t>
  </si>
  <si>
    <t>Dell Mobile Precision Workstation 7680 BTX 1 TB, M.2 2280, Gen 4 PCIe NVMe, SSD E5 Power cord 1M US NVIDIA RTX 3500 Ada 12GB GDDR6 Windows 11 Pro, English, Brazilian Portuguese, French, Spanish Intel Core i9-13950HX vPro (36 MB cache, 24 cores, 32...</t>
  </si>
  <si>
    <t>$7,285.09</t>
  </si>
  <si>
    <t>7305962</t>
  </si>
  <si>
    <t>DELL-PMTF1</t>
  </si>
  <si>
    <t>Dell Mobile Precision Workstation 7680 BTX 1 TB, M.2 2280, Gen 4 PCIe NVMe, SSD E5 Power cord 1M US NVIDIA RTX 4000 Ada 12GB GDDR6 Windows 11 Pro, English, Brazilian Portuguese, French, Spanish Intel Core i9-13950HX vPro (36 MB cache, 24 cores, 32...</t>
  </si>
  <si>
    <t>$7,800.29</t>
  </si>
  <si>
    <t>7305964</t>
  </si>
  <si>
    <t>DELL-26DYG</t>
  </si>
  <si>
    <t>Dell Mobile Precision Workstation 7780 BTX - Intel Core i7-13850HX vPro (30 MB cache 20 cores 28 threads up to 5.3 GHz 55 W) - 32GB 1x32GB 5600MT/s CAMM non-ECC - 512 GB M.2 2280 Gen 4 PCIe NVMe SSD - E5 Power cord 1M US - NVIDIA RTX 2000 Ada 8 GB GDDR6...</t>
  </si>
  <si>
    <t>$5,739.46</t>
  </si>
  <si>
    <t>7305965</t>
  </si>
  <si>
    <t>DELL-T2M08</t>
  </si>
  <si>
    <t>Dell Mobile Precision Workstation 7780 BTX 1 TB, M.2 2280, Gen 4 PCIe NVMe, SSD E5 Power cord 1M US NVIDIA RTX 3500 Ada 12GB GDDR6 Windows 11 Pro, English, Brazilian Portuguese, French, Spanish Intel Core i7-13850HX vPro (30 MB cache, 20 cores, 28...</t>
  </si>
  <si>
    <t>$6,497.96</t>
  </si>
  <si>
    <t>7305966</t>
  </si>
  <si>
    <t>DELL-3GK6N</t>
  </si>
  <si>
    <t>Dell Mobile Precision Workstation 7780 BTX - Intel Core i9-13950HX vPro (36 MB cache 24 cores 32 threads up to 5.5 GHz 55 W) - 64GB 1x64GB 5200MT/s CAMM non-ECC - 1 TB M.2 2280 Gen 4 PCIe NVMe SSD - E5 Power cord 1M US - NVIDIA RTX 3500 Ada 12GB GDDR6 -...</t>
  </si>
  <si>
    <t>$7,642.88</t>
  </si>
  <si>
    <t>7305967</t>
  </si>
  <si>
    <t>DELL-3GCR6</t>
  </si>
  <si>
    <t>Mobile Precision 7780 - 17Inch - Non-Touch - Core i9 - Intel - 13950HX - DDR5 - 64GB RAM - 1TB SSD - NVIDIA RTX 4000 - Microsoft Windows 11Pro -IEEE 802.11ax, Bluetooth - 6-cell - AC Adapters - FHD Camera - Titan Grey</t>
  </si>
  <si>
    <t>$8,158.09</t>
  </si>
  <si>
    <t>14649069</t>
  </si>
  <si>
    <t>DELL-MD63X</t>
  </si>
  <si>
    <t>Dell Pro 13 Plus BTX Base 512 GB SSD E4 Power Cord 1M for US No WWAN, Clamshell Windows 11 Pro, Copilot+ PC AMD Ryzen AI 5 PRO 340 Processor (22 MB cache, 6 cores, 12 threads, up to 4.8 GHz, 50 TOPS NPU) 16 GB: LPDDR5, 7500 MT/s, dual-channel (onboard)...</t>
  </si>
  <si>
    <t>$2,250.05</t>
  </si>
  <si>
    <t>14649064</t>
  </si>
  <si>
    <t>DELL-92XY7</t>
  </si>
  <si>
    <t>Dell Pro 14 Plus PB14255 - AMD - AMD - AMD Ryzen 5 PRO - Processor / Number: 230 - AMD Ryzen 5 PRO - Processor / Number: 230 - 3.5GHz - 14Inch - 3.5GHz - Non-Touch - 14Inch - Non-Touch - 1920 x 1200 - 1920 x 1200 - LPDDR5 - 16GB - LPDDR5 - 16GB - 512GB - ...</t>
  </si>
  <si>
    <t>$1,944.29</t>
  </si>
  <si>
    <t>9777645</t>
  </si>
  <si>
    <t>DELL-C3NR9</t>
  </si>
  <si>
    <t>DELL MOBILE PRECISION 7680 - Intel - Core i7 - 13850HX - 16Inch - Non-Touch - 1920 x 1200 - 32GB RAM - PCIe NVMe - 512GB SSD- NVIDIA RTX 1000 ADA - Power Adapter - 180Watt - 6-cell - Microsoft Windows 11 Professional - Wi-Fi, Bluetooth - FHD/IR Camera,...</t>
  </si>
  <si>
    <t>$5,109.74</t>
  </si>
  <si>
    <t>9777646</t>
  </si>
  <si>
    <t>DELL-GK8JJ</t>
  </si>
  <si>
    <t>Mobile Precision 7780 - Intel - Core i7 - 13850HX - Display Diagonal Size: 17.3 - Non-Touch - 1920 x 1080 - 32GB RAM - PCIe NVMe- 512GB SSD - NVIDIA RTX 1000 ADA - Power Adapter - 240Watt - 6-cell - Microsoft Windows 11 Professional - Wi-Fi, Bluetooth -...</t>
  </si>
  <si>
    <t>$5,496.16</t>
  </si>
  <si>
    <t>14753672</t>
  </si>
  <si>
    <t>DELL-M78F5</t>
  </si>
  <si>
    <t>SPL Dell Pro 16 Plus PB16255 RYZ_5_220 16 GB: LPDDR5, 7500 MT/s, dual-channel (onboard), 256 GB TLC SSD,  16IN, Non-Touch, FHD+ 1920 x 1200, 60Hz, IPS, Anti-Glare, 300 nit, 45% NTSC, FHD Cam,  AMDRyzen 3-cell, 45 Wh,, 65W AC adapter, USB Type-C,  English ...</t>
  </si>
  <si>
    <t>$1,689.62</t>
  </si>
  <si>
    <t>14753673</t>
  </si>
  <si>
    <t>DELL-8089X</t>
  </si>
  <si>
    <t>Dell Pro 16 Plus PB16255 - AMD Ryzen 7 Pro - 250 / up to 5.1 GHz - Win 11 Pro - Radeon 780M - 16 GB RAM - 512 GB SSD NVMe, SED - 16" IPS 1920 x 1200 (Full HD Plus) - Gigabit Ethernet - Wi-Fi 7 - platinum silver - BTS - with 1 Year Basic Onsite Service...</t>
  </si>
  <si>
    <t>$2,034.17</t>
  </si>
  <si>
    <t>14753656</t>
  </si>
  <si>
    <t>DELL-P0CRN</t>
  </si>
  <si>
    <t>SPL Dell Pro 16 PC16255 RYZ_5_220 8 GB: 1 x 8 GB, DDR5, 5600 MT/s,  256 GB TLC SSD, 16IN, Non-Touch, FHD+ 1920 x 1200, 60Hz, IPS, Anti-Glare, 300 nit, 45% NTSC, FHD Cam,  AMDRyzen 3-cell, 45 Wh,  65W AC adapter, USB Type-C, WLAN, English US backlit...</t>
  </si>
  <si>
    <t>$1,067.89</t>
  </si>
  <si>
    <t>14753661</t>
  </si>
  <si>
    <t>DELL-Y0WH9</t>
  </si>
  <si>
    <t>SPL Dell Pro 16 PC16255 RYZ_5_PRO_230 16 GB: 1 x 16 GB, DDR5, 5600 MT/s,  256 GB TLC SSD,  16IN, Non-Touch, FHD+ 1920 x 1200, 60Hz, IPS, Anti-Glare, 300 nit, 45% NTSC, FHD+IR Cam, AMDRyzen 3-cell, 55 Wh, 65W AC adapter, USB Type-C,  WLAN English US...</t>
  </si>
  <si>
    <t>$1,350.06</t>
  </si>
  <si>
    <t>14753667</t>
  </si>
  <si>
    <t>DELL-HD9V2</t>
  </si>
  <si>
    <t>SPL Dell Pro 14 Plus PB14255 RYZ_7_PRO_250, 16 GB: LPDDR5, 7500 MT/s, dual-channel (onboard) 512 GB SSD 14IN, Non-Touch, FHD+ 1920 x 1200, 60Hz, IPS, Anti-Glare, 300 nit, 45% NTSC, FHD+IR Cam,  AMDRyzen 3-cell, 55 Wh, 65W AC adapter, USB Type-C, English...</t>
  </si>
  <si>
    <t>$2,016.86</t>
  </si>
  <si>
    <t>14753642</t>
  </si>
  <si>
    <t>DELL-TXT4W</t>
  </si>
  <si>
    <t>Dell Pro 13 Plus PB13255 RYZ_PRO_5-PRO_230, 16 GB: LPDDR5, 7500 MT/s, dual-channel (onboard), 512 GB SSD, 13.3IN, Non-Touch, FHD+ 1920 x 1200, 60Hz, IPS, Anti-Glare, 300 nit, 45% NTSC, FHD+IR Cam, 4G capable,  Microsoft Windows 11 Professional, 3-cell,...</t>
  </si>
  <si>
    <t>$2,121.95</t>
  </si>
  <si>
    <t>14753643</t>
  </si>
  <si>
    <t>DELL-VDGJY</t>
  </si>
  <si>
    <t>Dell Pro 13 Plus PB13255 RYZ_PRO_7-PRO_250,  16 GB: LPDDR5, 7500 MT/s, dual-channel (onboard),  512GB SSD, 13.3IN, Non-Touch, FHD+ 1920 x 1200, 60Hz, IPS, Anti-Glare, 300 nit, 45% NTSC, FHD+IR Cam, 4G capable, Microsoft Windows 11 Professional, 3-cell,...</t>
  </si>
  <si>
    <t>$2,178.84</t>
  </si>
  <si>
    <t>14753644</t>
  </si>
  <si>
    <t>DELL-K7DT3</t>
  </si>
  <si>
    <t>Dell Pro 13 Plus PB13255 RYZ_PRO_7-PRO_350, 32 GB: LPDDR5, 7500 MT/s, dual-channel (onboard), 512GB SS 2in1, 13.3IN, Touch, FHD+ 1920 x 1200, 60Hz, IPS, 300nit, 100%sRGB, Pen Support, FHD+IR Cam, 4G capab, Microsoft Windows 11 Professional, 3-cell, 55...</t>
  </si>
  <si>
    <t>$2,904.69</t>
  </si>
  <si>
    <t>14753653</t>
  </si>
  <si>
    <t>DELL-DRHHC</t>
  </si>
  <si>
    <t>SPL Dell Pro 14 PC14250 CORE_i5_120U 8 GB: 1 x 8 GB, DDR5,  256 GB TLC SSD 14IN, Non-Touch, FHD+, 300 nit, 45% NTSC, Anti-Glare, FHD Camera,  Integrated 3-cell, 45 Wh,65W AC adapter, USB Type-C, WLAN vpro English US backlit Copilot key keyboard,...</t>
  </si>
  <si>
    <t>$1,157.78</t>
  </si>
  <si>
    <t>14703855</t>
  </si>
  <si>
    <t>DELL-KJ1H0</t>
  </si>
  <si>
    <t>Dell Pro 13 Premium PA13250  - Intel - Core Ultra 7 - 268V - 2.2GHz - 13.3Inch -Touch - LPDDR5X - 32GB - SSD Capacity: 512GB - Intel Arc Graphic - AC Adapters - 65Watt  - 3-cell - 60Whr - 8MP+IR Cam- Wi-Fi, Bluetooth 5.4 - Microsoft Windows 11...</t>
  </si>
  <si>
    <t>$3,471.23</t>
  </si>
  <si>
    <t>14703852</t>
  </si>
  <si>
    <t>DELL-N3PM3</t>
  </si>
  <si>
    <t>Dell Pro 13 Premium (PA13250) BTX 512 GB TLC SSD E4 Power Cord 1M for US Windows 11 Pro, Copilot+ PC Intel Core Ultra 7 266V, vPro (48 TOPS NPU, 8 cores, up to 5.0 GHz) 16 GB: LPDDR5x, 8533 MT/s (onboard) 13.3IN, Non-touch , FHD+, 300 nit, 45% NTSC,...</t>
  </si>
  <si>
    <t>$2,938.92</t>
  </si>
  <si>
    <t>14703850</t>
  </si>
  <si>
    <t>DELL-4KX2T</t>
  </si>
  <si>
    <t>SPL Dell Pro 14 Premium PA14250 - Intel - Core Ultra 7 - 266V - 2.2GHz - 14Inch - Non-Touch - LPDDR5X - 16GB - SSD Capacity: 512GB - Intel Arc Graphic - AC Adapters - 65Watt  - 3-cell - 8MP + IR Cam - Wi-Fi, Bluetooth 5.4 - Microsoft Windows 11...</t>
  </si>
  <si>
    <t>$3,160.49</t>
  </si>
  <si>
    <t>14703849</t>
  </si>
  <si>
    <t>DELL-WV2W3</t>
  </si>
  <si>
    <t>SPL Dell Pro 13 Premium PA13250 CORE_ULTRA_5-236V 16 GB 512GBSSD 13.3INFHD+Non-Touch IR Camera Integrated Fingerprint Reader 3Cell 65W vpro Backlit Keyboard Win11Pro</t>
  </si>
  <si>
    <t>$2,645.07</t>
  </si>
  <si>
    <t>14753654</t>
  </si>
  <si>
    <t>DELL-0FT5C</t>
  </si>
  <si>
    <t>DELL PRO 16 - Intel - Core 7 - 150U - 1.2GHz - 16Inch - Non-Touch - 1920 x 1200 - DDR5 - 16GB - 256GB - Intel Graphics - AC Adapters - 65Watt - 3-cell - Microsoft Windows 11 Professional - Wi-Fi,Bluetooth - FHD HDR + IR Camera, Facial Recognition, TNR,...</t>
  </si>
  <si>
    <t>$1,742.00</t>
  </si>
  <si>
    <t>9717676</t>
  </si>
  <si>
    <t>DELL-CC6PF</t>
  </si>
  <si>
    <t>Chromebook 3120 - Intel - N-series - N100 - Quad-Core - 3.4GHz - 11.6Inch - Non-Touch - 1366 x 768 - LPDDR5 - 4GB RAM - 4800MHz - Power Supply - 65Watt - 3-cell - Wi-Fi,IEEE 802.11 ax - Keyboard - Chrome OS - 1Y Mail In Service-Disti SnS</t>
  </si>
  <si>
    <t>$512.15</t>
  </si>
  <si>
    <t>14499171</t>
  </si>
  <si>
    <t>DELL-51R7C</t>
  </si>
  <si>
    <t>DELL Chromebook 3120 Laptop - Intel - N100 - Quad-Core - 3.4GHz - 11.6Inch - Non-Touch - 1366 x 768 - DIMM - 4GB RAM - None HDD - 64GB SSD - AC Adapters - 65Watt - 3-cell - Wi-Fi, Bluetooth - Keyboard - Chrome OS</t>
  </si>
  <si>
    <t>$524.55</t>
  </si>
  <si>
    <t>14499172</t>
  </si>
  <si>
    <t>DELL-62PNR</t>
  </si>
  <si>
    <t>Chromebook 3120 - Intel - N-series - N100 - Quad-Core - 3.4GHz - 11.6Inch -  Touch Screen - 1366 x 768 - LPDDR5 - 4GB - 4800MHz - 64GB - AC Adapters - 65Watt - 3-cell - Wi-Fi 6 - IEEE 802.11 ax, Bluetooth 5.1 - Touch-screen - Chrome OS - 1Y Mail In...</t>
  </si>
  <si>
    <t>$522.55</t>
  </si>
  <si>
    <t>9717679</t>
  </si>
  <si>
    <t>DELL-NRD5N</t>
  </si>
  <si>
    <t>Chromebook 3120 - Intel - N-series - N100 - Quad-Core - 3.4GHz - 11.6Inch - Non-Touch - 1366 x 768 - LPDDR5 - 8GB RAM - 4800MHz - Power Supply - 65Watt - 3-cell - Wi-Fi,IEEE 802.11 ax - Keyboard - Chrome OS - 1Y Mail In Service-Disti SnS</t>
  </si>
  <si>
    <t>$556.69</t>
  </si>
  <si>
    <t>14506023</t>
  </si>
  <si>
    <t>DELL-YG2M1</t>
  </si>
  <si>
    <t>Chromebook 3120 - Intel - N-series - N100 - Quad-Core - 3.4GHz - 11.6Inch -  Touch Screen - 1366 x 768 - LPDDR5 - 8GB RAM - 4800MHz - 64GB SSD - AC Adapters - 65Watt - 3-cell - IEEE 802.11 ax, Bluetooth 5.1 - Keyboard</t>
  </si>
  <si>
    <t>$600.15</t>
  </si>
  <si>
    <t>14499175</t>
  </si>
  <si>
    <t>DELL-NGWKN</t>
  </si>
  <si>
    <t>Dell Chromebook 3120 2in1 (2024) - Flip design - Intel N-series - N100 / up to 3.4 GHz - Chrome OS - UHD Graphics - 8 GB RAM - 64 GB eMMC - 11.6" IPS touchscreen 1366 x 768 (HD) - Wi-Fi 6 - BTS - with 1 Year Dell Mail-In Service - Disti SNS</t>
  </si>
  <si>
    <t>$682.20</t>
  </si>
  <si>
    <t>14499174</t>
  </si>
  <si>
    <t>DELL-J78DN</t>
  </si>
  <si>
    <t>Dell Chromebook 3120 2in1 (2024) - Flip design - Intel N-series - N100 / up to 3.4 GHz - Chrome OS - UHD Graphics - 4 GB RAM - 64 GB eMMC - 11.6" IPS touchscreen 1366 x 768 (HD) - Wi-Fi 6 - BTS - with 1 Year Dell Mail-In Service - Disti SNS</t>
  </si>
  <si>
    <t>$669.63</t>
  </si>
  <si>
    <t>14499173</t>
  </si>
  <si>
    <t>DELL-YV3F2</t>
  </si>
  <si>
    <t>$638.66</t>
  </si>
  <si>
    <t>9621467</t>
  </si>
  <si>
    <t>DELL-656J5</t>
  </si>
  <si>
    <t>OptiPlex 3000 Thin Client - Thin Client - Intel - Celeron - N5105 - 2GHz - Quad-Core - DDR4 - 8GB RAM  - 256GB SSD - Intel Graphics - Power Supply - 65Watt - Gigabit Ethernet - Microsoft Windows 10 IoT Enterprise LTSC 2021 - 3Y Basic Onsite Service</t>
  </si>
  <si>
    <t>$892.58</t>
  </si>
  <si>
    <t>9621468</t>
  </si>
  <si>
    <t>DELL-2HXD4</t>
  </si>
  <si>
    <t>OptiPlex 3000 Thin Client - Thin Client - Intel - Pentium - N6005 - 2GHz - Quad-Core - DDR4 - 8GB RAM  - 256GB SSD - Intel Graphics - Power Supply - 65Watt - Gigabit Ethernet - Microsoft Windows 10 IoT Enterprise LTSC 2021 - 3Y Basic Onsite Service</t>
  </si>
  <si>
    <t>$1,042.58</t>
  </si>
  <si>
    <t>14649025</t>
  </si>
  <si>
    <t>DELL-RJV64</t>
  </si>
  <si>
    <t>Dell Pro Micro QCM1255 AMD Ryzen 7 8700GE 512GB SSD TLC Power Cord (US) for 180W Adapter Micro Chassis (L5.5 DAO) Windows 11 Pro AMD Ryzen(TM) 7 PRO 8700GE (16 TOPS NPU, 8 cores, up to 5.1GHz) 16 GB: 2 x 8 GB, DDR5, up to 4800 MT/s, non-ECC 3Y Basic...</t>
  </si>
  <si>
    <t>$1,598.06</t>
  </si>
  <si>
    <t>14649022</t>
  </si>
  <si>
    <t>DELL-H26JY</t>
  </si>
  <si>
    <t>Dell Pro Micro QCM1255 256GB SSD TLC Power Cord (US) for 180W Adapter Micro Chassis (L5.5 DAO) Windows 11 Pro AMD Ryzen 5 8500GE (6 cores, up to 5.0GHz) 8 GB: 1 x 8 GB, DDR5, up to 4800 MT/s, non-ECC 3Y Basic Onsite Service after remote diagnosis with Har</t>
  </si>
  <si>
    <t>$1,269.22</t>
  </si>
  <si>
    <t>14649023</t>
  </si>
  <si>
    <t>DELL-9DF3K</t>
  </si>
  <si>
    <t>Dell Pro Micro QCM1255 AMD Ryzen 5 8500GE 512GB SSD Power Cord (US) for 180W Adapter Micro Chassis (L5.5 DAO) Windows 11 Pro 16 GB: 2 x 8 GB, DDR5, up to 4800 MT/s, non-ECC 3Y Basic Onsite Service after remote diagnosis with Hardware-Only Support-Disti...</t>
  </si>
  <si>
    <t>$1,470.17</t>
  </si>
  <si>
    <t>14649054</t>
  </si>
  <si>
    <t>DELL-1T9FW</t>
  </si>
  <si>
    <t>Dell Pro Micro Plus QBM1250 1TB SSD TLC Power Cord (US) for 180W Adapter Dell Pro Micro Plus with 65W Processor Windows 11 Pro Intel Core Ultra 7 265 vPro (13 TOPS NPU, 20 cores, up to 5.3GHz) 32 GB: 1 x 32 GB, DDR5, up to 5600 MT/s, non-ECC 3Y Basic...</t>
  </si>
  <si>
    <t>$2,698.45</t>
  </si>
  <si>
    <t>14649051</t>
  </si>
  <si>
    <t>DELL-NYM14</t>
  </si>
  <si>
    <t>Dell Pro Micro QCM1250 256GB SSD TLC Power Cord (US) for 180W Adapter Dell Pro Micro with 35W Processor Windows 11 Pro Intel Core i3 14100T (4 cores, up to 4.4GHz) 8 GB: 1 x 8 GB, DDR5, up to 4800 MT/s, non-ECC 3Y Basic Onsite Service after remote...</t>
  </si>
  <si>
    <t>$1,113.71</t>
  </si>
  <si>
    <t>14649039</t>
  </si>
  <si>
    <t>DELL-XN6PJ</t>
  </si>
  <si>
    <t>Dell Pro Slim QCS1250 256GB SSD TLC No Optical Drive System Power Cord (US) Dell Pro Slim chassis with 180W PSU Integrated Graphics Windows 11 Pro Intel Core i3-14100 (4 cores, up to 4.7GHz) 8 GB: 1 x 8 GB, DDR5, up to 4800 MT/s, non-ECC 3Y Basic Onsite...</t>
  </si>
  <si>
    <t>$1,155.45</t>
  </si>
  <si>
    <t>14649040</t>
  </si>
  <si>
    <t>DELL-13J6D</t>
  </si>
  <si>
    <t>Dell Pro Slim QCS1250 256GB SSD TLC No Optical Drive System Power Cord (US) Dell Pro Slim chassis with 180W PSU Integrated Graphics Windows 11 Pro Intel Core Ultra 5 235 vPro (13 TOPS NPU, 14 cores, up to 5.0GHz) 8GB: 1 x 8GB, DDR5, up to 5600 MT/s,...</t>
  </si>
  <si>
    <t>$1,284.61</t>
  </si>
  <si>
    <t>14649070</t>
  </si>
  <si>
    <t>DELL-1209W</t>
  </si>
  <si>
    <t>Dell Pro Slim QCS1255 256GB SSD TLC No Optical Drive System Power Cord (US) 180W Bronze PSU (L5.5 DAO) Integrated Graphics Windows 11 Pro AMD Ryzen(TM) 5 8500G (6 cores, up to 5.0GHz) 8 GB: 1 x 8 GB, DDR5, up to 4800 MT/s, non-ECC 3Y Basic Onsite Service ...</t>
  </si>
  <si>
    <t>$1,087.94</t>
  </si>
  <si>
    <t>14649067</t>
  </si>
  <si>
    <t>DELL-XP4K3</t>
  </si>
  <si>
    <t>Dell Pro Micro Plus QBM1250 256GB SSD TLC Power Cord (US) for 180W Adapter Dell Pro Micro Plus with 65W Processor Windows 11 Pro Intel Core Ultra 5 235 vPro (13 TOPS NPU, 14 cores, up to 5.0GHz) 16 GB: 1 x 16 GB, DDR5, up to 5600 MT/s, non-ECC 3Y Basic...</t>
  </si>
  <si>
    <t>$1,706.14</t>
  </si>
  <si>
    <t>14649063</t>
  </si>
  <si>
    <t>DELL-N89FM</t>
  </si>
  <si>
    <t>Dell Pro Tower Plus QBT1250 512GB SSD TLC 8x DVD+/-RW/RAM 9.5mm Slimline Optical Disk Drive System Power Cord (Philipine/TH/US) Dell Pro Tower QBT1250 with 260W PSU DAO Integrated Graphics Windows 11 Pro Intel Core Ultra 7 265 vPro (13 TOPS NPU, 20...</t>
  </si>
  <si>
    <t>$2,191.24</t>
  </si>
  <si>
    <t>14649062</t>
  </si>
  <si>
    <t>DELL-C8KK2</t>
  </si>
  <si>
    <t>Dell Pro Tower Plus QBT1250 512GB SSD TLC No Optical Drive System Power Cord (Philipine/TH/US) Dell Pro Tower QBT1250 with 260W PSU DAO Integrated Graphics Windows 11 Pro Intel Core Ultra 7 265 vPro (13 TOPS NPU, 20 cores, up to 5.3GHz) 32GB: 1 x 32GB,...</t>
  </si>
  <si>
    <t>$2,437.36</t>
  </si>
  <si>
    <t>14649058</t>
  </si>
  <si>
    <t>DELL-1JV7V</t>
  </si>
  <si>
    <t>Dell Pro Micro Plus QBM1250 512GB SSD TLC Power Cord (US) for 180W Adapter Dell Pro Micro Plus with 65W Processor Windows 11 Pro Intel Core Ultra 5 235 vPro (13 TOPS NPU, 14 cores, up to 5.0GHz) 16 GB: 1 x 16 GB, DDR5, up to 5600 MT/s, non-ECC 3Y Basic...</t>
  </si>
  <si>
    <t>$1,813.81</t>
  </si>
  <si>
    <t>14649056</t>
  </si>
  <si>
    <t>DELL-9N7G9</t>
  </si>
  <si>
    <t>$1,844.57</t>
  </si>
  <si>
    <t>14649083</t>
  </si>
  <si>
    <t>DELL-3G1T7</t>
  </si>
  <si>
    <t>Dell Pro Tower QCT1255 512GB SSD TLC 8x DVD+/-RW/RAM 9.5mm Slimline Optical Disk Drive System Power Cord (Philipine/TH/US) Dell Pro Tower with 180W Bronze PSU (L5.5 DAO) Integrated Graphics Windows 11 Pro AMD Ryzen(TM) 5 PRO 8500G (6 cores, up to 5.0GHz) ...</t>
  </si>
  <si>
    <t>$1,628.09</t>
  </si>
  <si>
    <t>14649081</t>
  </si>
  <si>
    <t>DELL-MDMYF</t>
  </si>
  <si>
    <t>Dell Pro Tower QCT1255 512GB SSD TLC No Optical Drive System Power Cord (Philipine/TH/US) Dell Pro Tower with 180W Bronze PSU (L5.5 DAO) Integrated Graphics Windows 11 Pro AMD Ryzen(TM) 7 PRO 8700G (16 TOPS NPU, 8 cores, up to 5.1GHz) 16 GB: 2 x 8 GB,...</t>
  </si>
  <si>
    <t>$1,682.16</t>
  </si>
  <si>
    <t>14649082</t>
  </si>
  <si>
    <t>DELL-FPVT6</t>
  </si>
  <si>
    <t>Dell Pro Tower QCT1255 512GB SSD No Optical Drive System Power Cord (Philipine/TH/US) Dell Pro Tower with 180W Bronze PSU (L5.5 DAO) Integrated Graphics Windows 11 Pro AMD Ryzen(TM) 5 8500G (6 cores, up to 5.0GHz) 16 GB: 2 x 8 GB, DDR5, up to 4800 MT/s,...</t>
  </si>
  <si>
    <t>$1,316.65</t>
  </si>
  <si>
    <t>14649080</t>
  </si>
  <si>
    <t>DELL-85NHY</t>
  </si>
  <si>
    <t>Dell Pro Tower QCT1255 256GB SSD TLC No Optical Drive System Power Cord (Philipine/TH/US) Dell Pro Tower with 180W Bronze PSU (L5.5 DAO) Integrated Graphics Windows 11 Pro AMD Ryzen(TM) 5 8500G (6 cores, up to 5.0GHz) 8 GB: 1 x 8 GB, DDR5, up to 4800...</t>
  </si>
  <si>
    <t>14649075</t>
  </si>
  <si>
    <t>DELL-PKXV1</t>
  </si>
  <si>
    <t>Dell Pro Slim QCS1250 256GB SSD TLC No Optical Drive System Power Cord (US) Dell Pro Slim chassis with 180W PSU Integrated Graphics Windows 11 Pro Intel Core i5-14500 vPro (14 cores, up to 5.0GHz) 8 GB: 1 x 8 GB, DDR5, up to 4800 MT/s, non-ECC 3Y Basic...</t>
  </si>
  <si>
    <t>$1,131.37</t>
  </si>
  <si>
    <t>7132171</t>
  </si>
  <si>
    <t>PowerEdge R450 - 1U - 2 X Intel Xeon 4310 2.1GHz 12-Core Max3.3GHz - DDR4 2x16GB RAM 3200MHz - 1x480GB SSD - Power Supply 800Watt - Internal controllers (RAID):PERC H755 - 3 Years Basic Hardware Warranty Repair 5x10 HW-Only 5x10 Next Business Day...</t>
  </si>
  <si>
    <t>7211633</t>
  </si>
  <si>
    <t>PowerEdge R450 - 1U - Intel Xeon 4310 2.1GHz 12-Core Max3.3GHz - DDR4 1x16GB RAM 3200MHz - 1x480GB SSD - Power Supply 800Watt - Internal controllers (RAID):PERC H755 - 3 Years Basic Hardware Warranty Repair 5x10 HW-Only 5x10 Next Business Day...</t>
  </si>
  <si>
    <t>12660804</t>
  </si>
  <si>
    <t>12663467</t>
  </si>
  <si>
    <t>14506019</t>
  </si>
  <si>
    <t>PowerEdge T360 - Tower - DDR5 - 4400MHz- The 4.5U, single-socket PowerEdge T360 is a specially designed form factor for customers desiring versatility, affordability, and processing power. Deploy massive compute anywhere with the latest family of...</t>
  </si>
  <si>
    <t>14506016</t>
  </si>
  <si>
    <t>14506018</t>
  </si>
  <si>
    <t>14506017</t>
  </si>
  <si>
    <t>14506020</t>
  </si>
  <si>
    <t>14136151</t>
  </si>
  <si>
    <t>Dell PowerEdge R660xs - Server - rack-mountable - 1U - 2-way - 1 x Xeon Silver 4410Y / up to 3.9 GHz - RAM 32 GB - SAS - hot-swap 2.5" bay(s) - SSD 480 GB - Matrox G200 - Gigabit Ethernet - no OS - monitor: none - BTP - Dell Smart Value - with 3 Years...</t>
  </si>
  <si>
    <t>14136152</t>
  </si>
  <si>
    <t>14136153</t>
  </si>
  <si>
    <t>14136154</t>
  </si>
  <si>
    <t>Dell PowerEdge T560 - Server - tower - 2-way - 1 x Xeon Silver 4410Y / up to 3.9 GHz - RAM 16 GB - SAS - hot-swap 3.5" bay(s) - SSD 480 GB - Mixed Use - Matrox G200 - Gigabit Ethernet - no OS - monitor: none - BTP - Dell Smart Value - with 3 Years Basic...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</si>
</sst>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Aptos Narrow"/>
      <family val="2"/>
      <scheme val="minor"/>
    </font>
    <font>
      <sz val="11"/>
      <color theme="1"/>
      <name val="Aptos Narrow"/>
      <family val="2"/>
      <scheme val="minor"/>
    </font>
    <font>
      <sz val="11"/>
      <color theme="0"/>
      <name val="HP Simplified"/>
      <family val="2"/>
    </font>
    <font>
      <sz val="11"/>
      <color theme="1"/>
      <name val="HP Simplified"/>
      <family val="2"/>
    </font>
  </fonts>
  <fills count="3">
    <fill>
      <patternFill patternType="none"/>
    </fill>
    <fill>
      <patternFill patternType="gray125"/>
    </fill>
    <fill>
      <patternFill patternType="solid">
        <fgColor rgb="FF305496"/>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
    <xf numFmtId="0" fontId="0" fillId="0" borderId="0" xfId="0"/>
    <xf numFmtId="0" fontId="2" fillId="2" borderId="0" xfId="0" applyFont="1" applyFill="1" applyAlignment="1">
      <alignment vertical="center" wrapText="1"/>
    </xf>
    <xf numFmtId="9" fontId="2" fillId="2" borderId="0" xfId="2" applyFont="1" applyFill="1" applyAlignment="1">
      <alignment vertical="center" wrapText="1"/>
    </xf>
    <xf numFmtId="44" fontId="2" fillId="2" borderId="0" xfId="1" applyFont="1" applyFill="1" applyAlignment="1">
      <alignment vertical="center" wrapText="1"/>
    </xf>
    <xf numFmtId="0" fontId="3" fillId="0" borderId="0" xfId="0" applyFont="1" applyAlignment="1">
      <alignment vertical="center"/>
    </xf>
    <xf numFmtId="0" fontId="0" fillId="0" borderId="0" xfId="0" applyAlignment="1">
      <alignment vertical="center"/>
    </xf>
    <xf numFmtId="0" fontId="0" fillId="0" borderId="0" xfId="0" applyAlignment="1">
      <alignment vertical="center" wrapText="1"/>
    </xf>
    <xf numFmtId="9" fontId="3" fillId="0" borderId="0" xfId="2" applyFont="1" applyAlignment="1">
      <alignment vertical="center"/>
    </xf>
    <xf numFmtId="44" fontId="3" fillId="0" borderId="0" xfId="1" applyFont="1" applyAlignment="1">
      <alignment vertical="center"/>
    </xf>
    <xf numFmtId="0" fontId="3" fillId="0" borderId="0" xfId="0" applyFont="1" applyAlignment="1">
      <alignment vertical="center" wrapText="1"/>
    </xf>
  </cellXfs>
  <cellStyles count="3">
    <cellStyle name="Currency" xfId="1" builtinId="4"/>
    <cellStyle name="Normal" xfId="0" builtinId="0"/>
    <cellStyle name="Percent" xfId="2" builtinId="5"/>
  </cellStyles>
  <dxfs count="10">
    <dxf>
      <font>
        <b val="0"/>
        <i val="0"/>
        <strike val="0"/>
        <condense val="0"/>
        <extend val="0"/>
        <outline val="0"/>
        <shadow val="0"/>
        <u val="none"/>
        <vertAlign val="baseline"/>
        <sz val="11"/>
        <color theme="1"/>
        <name val="HP Simplified"/>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1"/>
        <color theme="1"/>
        <name val="HP Simplified"/>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1"/>
        <color theme="1"/>
        <name val="HP Simplified"/>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HP Simplified"/>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HP Simplified"/>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HP Simplified"/>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HP Simplified"/>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HP Simplified"/>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HP Simplified"/>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HP Simplified"/>
        <family val="2"/>
        <scheme val="none"/>
      </font>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C0B6BC-3856-40ED-AC8C-700715E3793F}" name="Table1" displayName="Table1" ref="A1:H335" totalsRowShown="0" headerRowDxfId="9" dataDxfId="8">
  <autoFilter ref="A1:H335" xr:uid="{ECC0B6BC-3856-40ED-AC8C-700715E3793F}"/>
  <tableColumns count="8">
    <tableColumn id="1" xr3:uid="{ECA43296-4EA3-4D98-9AB3-71F86E14D905}" name="Brand" dataDxfId="7"/>
    <tableColumn id="4" xr3:uid="{CB0B39D1-5915-47BB-A21D-8F252F2D0107}" name="SKU#" dataDxfId="6"/>
    <tableColumn id="6" xr3:uid="{F89AE912-BBAA-4789-8A61-0F6D5F369CEC}" name="Product#" dataDxfId="5"/>
    <tableColumn id="7" xr3:uid="{E6F8C5F7-4009-4829-A24F-AAAE716C86D0}" name="Product Description" dataDxfId="4"/>
    <tableColumn id="10" xr3:uid="{D243005F-947A-4264-9233-46A51128D6DB}" name="MSRP" dataDxfId="3" dataCellStyle="Currency"/>
    <tableColumn id="12" xr3:uid="{E569861D-9CAC-4ED4-ABAA-B67D3479B1EC}" name="DIR Discount %" dataDxfId="2" dataCellStyle="Percent"/>
    <tableColumn id="2" xr3:uid="{828BFA30-D202-4DCF-94FE-346293296511}" name="DIR Discount $" dataDxfId="1" dataCellStyle="Currency">
      <calculatedColumnFormula>Table1[[#This Row],[MSRP]]*Table1[[#This Row],[DIR Discount %]]</calculatedColumnFormula>
    </tableColumn>
    <tableColumn id="13" xr3:uid="{E47DA9F6-0786-4130-903F-F0BBC9DD6FE4}" name="DIR Contract Price" dataDxfId="0" dataCellStyle="Currency">
      <calculatedColumnFormula>Table1[[#This Row],[MSRP]]-Table1[[#This Row],[DIR Discount $]]</calculatedColumnFormula>
    </tableColumn>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2287D-12BE-4E1A-A995-C9819A820712}">
  <dimension ref="A1:H335"/>
  <sheetViews>
    <sheetView tabSelected="1" workbookViewId="0">
      <pane ySplit="1" topLeftCell="A2" activePane="bottomLeft" state="frozen"/>
      <selection pane="bottomLeft" activeCell="C48" sqref="C48"/>
    </sheetView>
  </sheetViews>
  <sheetFormatPr defaultColWidth="8.6640625" defaultRowHeight="14.4" x14ac:dyDescent="0.3"/>
  <cols>
    <col min="1" max="1" width="8.6640625" style="4"/>
    <col min="2" max="2" width="9.88671875" style="5" bestFit="1" customWidth="1"/>
    <col min="3" max="3" width="27.109375" style="5" bestFit="1" customWidth="1"/>
    <col min="4" max="4" width="61.5546875" style="6" customWidth="1"/>
    <col min="5" max="5" width="11" style="5" bestFit="1" customWidth="1"/>
    <col min="6" max="6" width="13.6640625" style="7" customWidth="1"/>
    <col min="7" max="8" width="13.6640625" style="8" customWidth="1"/>
    <col min="9" max="16384" width="8.6640625" style="4"/>
  </cols>
  <sheetData>
    <row r="1" spans="1:8" ht="27.6" x14ac:dyDescent="0.3">
      <c r="A1" s="1" t="s">
        <v>0</v>
      </c>
      <c r="B1" s="1" t="s">
        <v>5</v>
      </c>
      <c r="C1" s="1" t="s">
        <v>7</v>
      </c>
      <c r="D1" s="1" t="s">
        <v>1</v>
      </c>
      <c r="E1" s="1" t="s">
        <v>6</v>
      </c>
      <c r="F1" s="2" t="s">
        <v>2</v>
      </c>
      <c r="G1" s="1" t="s">
        <v>3</v>
      </c>
      <c r="H1" s="3" t="s">
        <v>4</v>
      </c>
    </row>
    <row r="2" spans="1:8" ht="13.8" x14ac:dyDescent="0.3">
      <c r="A2" s="4" t="s">
        <v>692</v>
      </c>
      <c r="B2" s="4">
        <v>7211642</v>
      </c>
      <c r="C2" s="4" t="s">
        <v>8</v>
      </c>
      <c r="D2" s="9" t="s">
        <v>9</v>
      </c>
      <c r="E2" s="4" t="s">
        <v>10</v>
      </c>
      <c r="F2" s="7">
        <v>0.12</v>
      </c>
      <c r="G2" s="8">
        <f>Table1[[#This Row],[MSRP]]*Table1[[#This Row],[DIR Discount %]]</f>
        <v>119.16</v>
      </c>
      <c r="H2" s="8">
        <f>Table1[[#This Row],[MSRP]]-Table1[[#This Row],[DIR Discount $]]</f>
        <v>873.84</v>
      </c>
    </row>
    <row r="3" spans="1:8" ht="13.8" x14ac:dyDescent="0.3">
      <c r="A3" s="4" t="s">
        <v>692</v>
      </c>
      <c r="B3" s="4">
        <v>7211643</v>
      </c>
      <c r="C3" s="4" t="s">
        <v>11</v>
      </c>
      <c r="D3" s="9" t="s">
        <v>12</v>
      </c>
      <c r="E3" s="4" t="s">
        <v>13</v>
      </c>
      <c r="F3" s="7">
        <v>0.12</v>
      </c>
      <c r="G3" s="8">
        <f>Table1[[#This Row],[MSRP]]*Table1[[#This Row],[DIR Discount %]]</f>
        <v>73.08</v>
      </c>
      <c r="H3" s="8">
        <f>Table1[[#This Row],[MSRP]]-Table1[[#This Row],[DIR Discount $]]</f>
        <v>535.91999999999996</v>
      </c>
    </row>
    <row r="4" spans="1:8" ht="27.6" x14ac:dyDescent="0.3">
      <c r="A4" s="4" t="s">
        <v>692</v>
      </c>
      <c r="B4" s="4">
        <v>7211640</v>
      </c>
      <c r="C4" s="4" t="s">
        <v>14</v>
      </c>
      <c r="D4" s="9" t="s">
        <v>15</v>
      </c>
      <c r="E4" s="4" t="s">
        <v>16</v>
      </c>
      <c r="F4" s="7">
        <v>0.12</v>
      </c>
      <c r="G4" s="8">
        <f>Table1[[#This Row],[MSRP]]*Table1[[#This Row],[DIR Discount %]]</f>
        <v>296.27999999999997</v>
      </c>
      <c r="H4" s="8">
        <f>Table1[[#This Row],[MSRP]]-Table1[[#This Row],[DIR Discount $]]</f>
        <v>2172.7200000000003</v>
      </c>
    </row>
    <row r="5" spans="1:8" ht="13.8" x14ac:dyDescent="0.3">
      <c r="A5" s="4" t="s">
        <v>692</v>
      </c>
      <c r="B5" s="4">
        <v>7211638</v>
      </c>
      <c r="C5" s="4" t="s">
        <v>17</v>
      </c>
      <c r="D5" s="9" t="s">
        <v>18</v>
      </c>
      <c r="E5" s="4" t="s">
        <v>19</v>
      </c>
      <c r="F5" s="7">
        <v>0.12</v>
      </c>
      <c r="G5" s="8">
        <f>Table1[[#This Row],[MSRP]]*Table1[[#This Row],[DIR Discount %]]</f>
        <v>82.679999999999993</v>
      </c>
      <c r="H5" s="8">
        <f>Table1[[#This Row],[MSRP]]-Table1[[#This Row],[DIR Discount $]]</f>
        <v>606.32000000000005</v>
      </c>
    </row>
    <row r="6" spans="1:8" ht="13.8" x14ac:dyDescent="0.3">
      <c r="A6" s="4" t="s">
        <v>692</v>
      </c>
      <c r="B6" s="4">
        <v>7211636</v>
      </c>
      <c r="C6" s="4" t="s">
        <v>20</v>
      </c>
      <c r="D6" s="9" t="s">
        <v>21</v>
      </c>
      <c r="E6" s="4" t="s">
        <v>22</v>
      </c>
      <c r="F6" s="7">
        <v>0.12</v>
      </c>
      <c r="G6" s="8">
        <f>Table1[[#This Row],[MSRP]]*Table1[[#This Row],[DIR Discount %]]</f>
        <v>147.47999999999999</v>
      </c>
      <c r="H6" s="8">
        <f>Table1[[#This Row],[MSRP]]-Table1[[#This Row],[DIR Discount $]]</f>
        <v>1081.52</v>
      </c>
    </row>
    <row r="7" spans="1:8" ht="13.8" x14ac:dyDescent="0.3">
      <c r="A7" s="4" t="s">
        <v>692</v>
      </c>
      <c r="B7" s="4">
        <v>9769141</v>
      </c>
      <c r="C7" s="4" t="s">
        <v>23</v>
      </c>
      <c r="D7" s="9" t="s">
        <v>24</v>
      </c>
      <c r="E7" s="4" t="s">
        <v>25</v>
      </c>
      <c r="F7" s="7">
        <v>0.12</v>
      </c>
      <c r="G7" s="8">
        <f>Table1[[#This Row],[MSRP]]*Table1[[#This Row],[DIR Discount %]]</f>
        <v>40.68</v>
      </c>
      <c r="H7" s="8">
        <f>Table1[[#This Row],[MSRP]]-Table1[[#This Row],[DIR Discount $]]</f>
        <v>298.32</v>
      </c>
    </row>
    <row r="8" spans="1:8" ht="27.6" x14ac:dyDescent="0.3">
      <c r="A8" s="4" t="s">
        <v>692</v>
      </c>
      <c r="B8" s="4">
        <v>9769143</v>
      </c>
      <c r="C8" s="4" t="s">
        <v>26</v>
      </c>
      <c r="D8" s="9" t="s">
        <v>27</v>
      </c>
      <c r="E8" s="4" t="s">
        <v>28</v>
      </c>
      <c r="F8" s="7">
        <v>0.12</v>
      </c>
      <c r="G8" s="8">
        <f>Table1[[#This Row],[MSRP]]*Table1[[#This Row],[DIR Discount %]]</f>
        <v>163.07999999999998</v>
      </c>
      <c r="H8" s="8">
        <f>Table1[[#This Row],[MSRP]]-Table1[[#This Row],[DIR Discount $]]</f>
        <v>1195.92</v>
      </c>
    </row>
    <row r="9" spans="1:8" ht="27.6" x14ac:dyDescent="0.3">
      <c r="A9" s="4" t="s">
        <v>692</v>
      </c>
      <c r="B9" s="4">
        <v>9463987</v>
      </c>
      <c r="C9" s="4" t="s">
        <v>29</v>
      </c>
      <c r="D9" s="9" t="s">
        <v>30</v>
      </c>
      <c r="E9" s="4" t="s">
        <v>31</v>
      </c>
      <c r="F9" s="7">
        <v>0.12</v>
      </c>
      <c r="G9" s="8">
        <f>Table1[[#This Row],[MSRP]]*Table1[[#This Row],[DIR Discount %]]</f>
        <v>761.88</v>
      </c>
      <c r="H9" s="8">
        <f>Table1[[#This Row],[MSRP]]-Table1[[#This Row],[DIR Discount $]]</f>
        <v>5587.12</v>
      </c>
    </row>
    <row r="10" spans="1:8" ht="13.8" x14ac:dyDescent="0.3">
      <c r="A10" s="4" t="s">
        <v>692</v>
      </c>
      <c r="B10" s="4">
        <v>9769142</v>
      </c>
      <c r="C10" s="4" t="s">
        <v>32</v>
      </c>
      <c r="D10" s="9" t="s">
        <v>33</v>
      </c>
      <c r="E10" s="4" t="s">
        <v>25</v>
      </c>
      <c r="F10" s="7">
        <v>0.12</v>
      </c>
      <c r="G10" s="8">
        <f>Table1[[#This Row],[MSRP]]*Table1[[#This Row],[DIR Discount %]]</f>
        <v>40.68</v>
      </c>
      <c r="H10" s="8">
        <f>Table1[[#This Row],[MSRP]]-Table1[[#This Row],[DIR Discount $]]</f>
        <v>298.32</v>
      </c>
    </row>
    <row r="11" spans="1:8" ht="27.6" x14ac:dyDescent="0.3">
      <c r="A11" s="4" t="s">
        <v>692</v>
      </c>
      <c r="B11" s="4">
        <v>9463988</v>
      </c>
      <c r="C11" s="4" t="s">
        <v>34</v>
      </c>
      <c r="D11" s="9" t="s">
        <v>35</v>
      </c>
      <c r="E11" s="4" t="s">
        <v>36</v>
      </c>
      <c r="F11" s="7">
        <v>0.12</v>
      </c>
      <c r="G11" s="8">
        <f>Table1[[#This Row],[MSRP]]*Table1[[#This Row],[DIR Discount %]]</f>
        <v>346.68</v>
      </c>
      <c r="H11" s="8">
        <f>Table1[[#This Row],[MSRP]]-Table1[[#This Row],[DIR Discount $]]</f>
        <v>2542.3200000000002</v>
      </c>
    </row>
    <row r="12" spans="1:8" ht="13.8" x14ac:dyDescent="0.3">
      <c r="A12" s="4" t="s">
        <v>692</v>
      </c>
      <c r="B12" s="4">
        <v>9769137</v>
      </c>
      <c r="C12" s="4" t="s">
        <v>37</v>
      </c>
      <c r="D12" s="9" t="s">
        <v>38</v>
      </c>
      <c r="E12" s="4" t="s">
        <v>39</v>
      </c>
      <c r="F12" s="7">
        <v>0.12</v>
      </c>
      <c r="G12" s="8">
        <f>Table1[[#This Row],[MSRP]]*Table1[[#This Row],[DIR Discount %]]</f>
        <v>666</v>
      </c>
      <c r="H12" s="8">
        <f>Table1[[#This Row],[MSRP]]-Table1[[#This Row],[DIR Discount $]]</f>
        <v>4884</v>
      </c>
    </row>
    <row r="13" spans="1:8" ht="27.6" x14ac:dyDescent="0.3">
      <c r="A13" s="4" t="s">
        <v>692</v>
      </c>
      <c r="B13" s="4">
        <v>9463989</v>
      </c>
      <c r="C13" s="4" t="s">
        <v>40</v>
      </c>
      <c r="D13" s="9" t="s">
        <v>41</v>
      </c>
      <c r="E13" s="4" t="s">
        <v>42</v>
      </c>
      <c r="F13" s="7">
        <v>0.12</v>
      </c>
      <c r="G13" s="8">
        <f>Table1[[#This Row],[MSRP]]*Table1[[#This Row],[DIR Discount %]]</f>
        <v>467.88</v>
      </c>
      <c r="H13" s="8">
        <f>Table1[[#This Row],[MSRP]]-Table1[[#This Row],[DIR Discount $]]</f>
        <v>3431.12</v>
      </c>
    </row>
    <row r="14" spans="1:8" ht="27.6" x14ac:dyDescent="0.3">
      <c r="A14" s="4" t="s">
        <v>692</v>
      </c>
      <c r="B14" s="4">
        <v>9769136</v>
      </c>
      <c r="C14" s="4" t="s">
        <v>43</v>
      </c>
      <c r="D14" s="9" t="s">
        <v>44</v>
      </c>
      <c r="E14" s="4" t="s">
        <v>45</v>
      </c>
      <c r="F14" s="7">
        <v>0.12</v>
      </c>
      <c r="G14" s="8">
        <f>Table1[[#This Row],[MSRP]]*Table1[[#This Row],[DIR Discount %]]</f>
        <v>2520</v>
      </c>
      <c r="H14" s="8">
        <f>Table1[[#This Row],[MSRP]]-Table1[[#This Row],[DIR Discount $]]</f>
        <v>18480</v>
      </c>
    </row>
    <row r="15" spans="1:8" ht="27.6" x14ac:dyDescent="0.3">
      <c r="A15" s="4" t="s">
        <v>692</v>
      </c>
      <c r="B15" s="4">
        <v>9463990</v>
      </c>
      <c r="C15" s="4" t="s">
        <v>46</v>
      </c>
      <c r="D15" s="9" t="s">
        <v>47</v>
      </c>
      <c r="E15" s="4" t="s">
        <v>39</v>
      </c>
      <c r="F15" s="7">
        <v>0.12</v>
      </c>
      <c r="G15" s="8">
        <f>Table1[[#This Row],[MSRP]]*Table1[[#This Row],[DIR Discount %]]</f>
        <v>666</v>
      </c>
      <c r="H15" s="8">
        <f>Table1[[#This Row],[MSRP]]-Table1[[#This Row],[DIR Discount $]]</f>
        <v>4884</v>
      </c>
    </row>
    <row r="16" spans="1:8" ht="13.8" x14ac:dyDescent="0.3">
      <c r="A16" s="4" t="s">
        <v>692</v>
      </c>
      <c r="B16" s="4">
        <v>9769139</v>
      </c>
      <c r="C16" s="4" t="s">
        <v>48</v>
      </c>
      <c r="D16" s="9" t="s">
        <v>49</v>
      </c>
      <c r="E16" s="4" t="s">
        <v>50</v>
      </c>
      <c r="F16" s="7">
        <v>0.12</v>
      </c>
      <c r="G16" s="8">
        <f>Table1[[#This Row],[MSRP]]*Table1[[#This Row],[DIR Discount %]]</f>
        <v>281.88</v>
      </c>
      <c r="H16" s="8">
        <f>Table1[[#This Row],[MSRP]]-Table1[[#This Row],[DIR Discount $]]</f>
        <v>2067.12</v>
      </c>
    </row>
    <row r="17" spans="1:8" ht="27.6" x14ac:dyDescent="0.3">
      <c r="A17" s="4" t="s">
        <v>692</v>
      </c>
      <c r="B17" s="4">
        <v>9463991</v>
      </c>
      <c r="C17" s="4" t="s">
        <v>51</v>
      </c>
      <c r="D17" s="9" t="s">
        <v>52</v>
      </c>
      <c r="E17" s="4" t="s">
        <v>53</v>
      </c>
      <c r="F17" s="7">
        <v>0.12</v>
      </c>
      <c r="G17" s="8">
        <f>Table1[[#This Row],[MSRP]]*Table1[[#This Row],[DIR Discount %]]</f>
        <v>1067.8799999999999</v>
      </c>
      <c r="H17" s="8">
        <f>Table1[[#This Row],[MSRP]]-Table1[[#This Row],[DIR Discount $]]</f>
        <v>7831.12</v>
      </c>
    </row>
    <row r="18" spans="1:8" ht="13.8" x14ac:dyDescent="0.3">
      <c r="A18" s="4" t="s">
        <v>692</v>
      </c>
      <c r="B18" s="4">
        <v>9769138</v>
      </c>
      <c r="C18" s="4" t="s">
        <v>54</v>
      </c>
      <c r="D18" s="9" t="s">
        <v>55</v>
      </c>
      <c r="E18" s="4" t="s">
        <v>56</v>
      </c>
      <c r="F18" s="7">
        <v>0.12</v>
      </c>
      <c r="G18" s="8">
        <f>Table1[[#This Row],[MSRP]]*Table1[[#This Row],[DIR Discount %]]</f>
        <v>287.88</v>
      </c>
      <c r="H18" s="8">
        <f>Table1[[#This Row],[MSRP]]-Table1[[#This Row],[DIR Discount $]]</f>
        <v>2111.12</v>
      </c>
    </row>
    <row r="19" spans="1:8" ht="13.8" x14ac:dyDescent="0.3">
      <c r="A19" s="4" t="s">
        <v>692</v>
      </c>
      <c r="B19" s="4">
        <v>12666598</v>
      </c>
      <c r="C19" s="4" t="s">
        <v>57</v>
      </c>
      <c r="D19" s="9" t="s">
        <v>58</v>
      </c>
      <c r="E19" s="4" t="s">
        <v>59</v>
      </c>
      <c r="F19" s="7">
        <v>0.12</v>
      </c>
      <c r="G19" s="8">
        <f>Table1[[#This Row],[MSRP]]*Table1[[#This Row],[DIR Discount %]]</f>
        <v>98.399999999999991</v>
      </c>
      <c r="H19" s="8">
        <f>Table1[[#This Row],[MSRP]]-Table1[[#This Row],[DIR Discount $]]</f>
        <v>721.6</v>
      </c>
    </row>
    <row r="20" spans="1:8" ht="27.6" x14ac:dyDescent="0.3">
      <c r="A20" s="4" t="s">
        <v>692</v>
      </c>
      <c r="B20" s="4">
        <v>9463992</v>
      </c>
      <c r="C20" s="4" t="s">
        <v>60</v>
      </c>
      <c r="D20" s="9" t="s">
        <v>61</v>
      </c>
      <c r="E20" s="4" t="s">
        <v>39</v>
      </c>
      <c r="F20" s="7">
        <v>0.12</v>
      </c>
      <c r="G20" s="8">
        <f>Table1[[#This Row],[MSRP]]*Table1[[#This Row],[DIR Discount %]]</f>
        <v>666</v>
      </c>
      <c r="H20" s="8">
        <f>Table1[[#This Row],[MSRP]]-Table1[[#This Row],[DIR Discount $]]</f>
        <v>4884</v>
      </c>
    </row>
    <row r="21" spans="1:8" ht="27.6" x14ac:dyDescent="0.3">
      <c r="A21" s="4" t="s">
        <v>692</v>
      </c>
      <c r="B21" s="4">
        <v>9769149</v>
      </c>
      <c r="C21" s="4" t="s">
        <v>62</v>
      </c>
      <c r="D21" s="9" t="s">
        <v>63</v>
      </c>
      <c r="E21" s="4" t="s">
        <v>64</v>
      </c>
      <c r="F21" s="7">
        <v>0.12</v>
      </c>
      <c r="G21" s="8">
        <f>Table1[[#This Row],[MSRP]]*Table1[[#This Row],[DIR Discount %]]</f>
        <v>198</v>
      </c>
      <c r="H21" s="8">
        <f>Table1[[#This Row],[MSRP]]-Table1[[#This Row],[DIR Discount $]]</f>
        <v>1452</v>
      </c>
    </row>
    <row r="22" spans="1:8" ht="13.8" x14ac:dyDescent="0.3">
      <c r="A22" s="4" t="s">
        <v>692</v>
      </c>
      <c r="B22" s="4">
        <v>12666089</v>
      </c>
      <c r="C22" s="4" t="s">
        <v>65</v>
      </c>
      <c r="D22" s="9" t="s">
        <v>66</v>
      </c>
      <c r="E22" s="4" t="s">
        <v>67</v>
      </c>
      <c r="F22" s="7">
        <v>0.12</v>
      </c>
      <c r="G22" s="8">
        <f>Table1[[#This Row],[MSRP]]*Table1[[#This Row],[DIR Discount %]]</f>
        <v>91.08</v>
      </c>
      <c r="H22" s="8">
        <f>Table1[[#This Row],[MSRP]]-Table1[[#This Row],[DIR Discount $]]</f>
        <v>667.92</v>
      </c>
    </row>
    <row r="23" spans="1:8" ht="27.6" x14ac:dyDescent="0.3">
      <c r="A23" s="4" t="s">
        <v>692</v>
      </c>
      <c r="B23" s="4">
        <v>9463993</v>
      </c>
      <c r="C23" s="4" t="s">
        <v>68</v>
      </c>
      <c r="D23" s="9" t="s">
        <v>69</v>
      </c>
      <c r="E23" s="4" t="s">
        <v>70</v>
      </c>
      <c r="F23" s="7">
        <v>0.12</v>
      </c>
      <c r="G23" s="8">
        <f>Table1[[#This Row],[MSRP]]*Table1[[#This Row],[DIR Discount %]]</f>
        <v>847.43999999999994</v>
      </c>
      <c r="H23" s="8">
        <f>Table1[[#This Row],[MSRP]]-Table1[[#This Row],[DIR Discount $]]</f>
        <v>6214.56</v>
      </c>
    </row>
    <row r="24" spans="1:8" ht="27.6" x14ac:dyDescent="0.3">
      <c r="A24" s="4" t="s">
        <v>692</v>
      </c>
      <c r="B24" s="4">
        <v>9463994</v>
      </c>
      <c r="C24" s="4" t="s">
        <v>71</v>
      </c>
      <c r="D24" s="9" t="s">
        <v>72</v>
      </c>
      <c r="E24" s="4" t="s">
        <v>39</v>
      </c>
      <c r="F24" s="7">
        <v>0.12</v>
      </c>
      <c r="G24" s="8">
        <f>Table1[[#This Row],[MSRP]]*Table1[[#This Row],[DIR Discount %]]</f>
        <v>666</v>
      </c>
      <c r="H24" s="8">
        <f>Table1[[#This Row],[MSRP]]-Table1[[#This Row],[DIR Discount $]]</f>
        <v>4884</v>
      </c>
    </row>
    <row r="25" spans="1:8" ht="13.8" x14ac:dyDescent="0.3">
      <c r="A25" s="4" t="s">
        <v>692</v>
      </c>
      <c r="B25" s="4">
        <v>9463995</v>
      </c>
      <c r="C25" s="4" t="s">
        <v>73</v>
      </c>
      <c r="D25" s="9" t="s">
        <v>74</v>
      </c>
      <c r="E25" s="4" t="s">
        <v>75</v>
      </c>
      <c r="F25" s="7">
        <v>0.12</v>
      </c>
      <c r="G25" s="8">
        <f>Table1[[#This Row],[MSRP]]*Table1[[#This Row],[DIR Discount %]]</f>
        <v>235.2</v>
      </c>
      <c r="H25" s="8">
        <f>Table1[[#This Row],[MSRP]]-Table1[[#This Row],[DIR Discount $]]</f>
        <v>1724.8</v>
      </c>
    </row>
    <row r="26" spans="1:8" ht="27.6" x14ac:dyDescent="0.3">
      <c r="A26" s="4" t="s">
        <v>692</v>
      </c>
      <c r="B26" s="4">
        <v>9769150</v>
      </c>
      <c r="C26" s="4" t="s">
        <v>76</v>
      </c>
      <c r="D26" s="9" t="s">
        <v>77</v>
      </c>
      <c r="E26" s="4" t="s">
        <v>78</v>
      </c>
      <c r="F26" s="7">
        <v>0.12</v>
      </c>
      <c r="G26" s="8">
        <f>Table1[[#This Row],[MSRP]]*Table1[[#This Row],[DIR Discount %]]</f>
        <v>142.68</v>
      </c>
      <c r="H26" s="8">
        <f>Table1[[#This Row],[MSRP]]-Table1[[#This Row],[DIR Discount $]]</f>
        <v>1046.32</v>
      </c>
    </row>
    <row r="27" spans="1:8" ht="13.8" x14ac:dyDescent="0.3">
      <c r="A27" s="4" t="s">
        <v>692</v>
      </c>
      <c r="B27" s="4">
        <v>9769145</v>
      </c>
      <c r="C27" s="4" t="s">
        <v>79</v>
      </c>
      <c r="D27" s="9" t="s">
        <v>80</v>
      </c>
      <c r="E27" s="4" t="s">
        <v>13</v>
      </c>
      <c r="F27" s="7">
        <v>0.12</v>
      </c>
      <c r="G27" s="8">
        <f>Table1[[#This Row],[MSRP]]*Table1[[#This Row],[DIR Discount %]]</f>
        <v>73.08</v>
      </c>
      <c r="H27" s="8">
        <f>Table1[[#This Row],[MSRP]]-Table1[[#This Row],[DIR Discount $]]</f>
        <v>535.91999999999996</v>
      </c>
    </row>
    <row r="28" spans="1:8" ht="13.8" x14ac:dyDescent="0.3">
      <c r="A28" s="4" t="s">
        <v>692</v>
      </c>
      <c r="B28" s="4">
        <v>9463998</v>
      </c>
      <c r="C28" s="4" t="s">
        <v>81</v>
      </c>
      <c r="D28" s="9" t="s">
        <v>82</v>
      </c>
      <c r="E28" s="4" t="s">
        <v>83</v>
      </c>
      <c r="F28" s="7">
        <v>0.12</v>
      </c>
      <c r="G28" s="8">
        <f>Table1[[#This Row],[MSRP]]*Table1[[#This Row],[DIR Discount %]]</f>
        <v>470.28</v>
      </c>
      <c r="H28" s="8">
        <f>Table1[[#This Row],[MSRP]]-Table1[[#This Row],[DIR Discount $]]</f>
        <v>3448.7200000000003</v>
      </c>
    </row>
    <row r="29" spans="1:8" ht="13.8" x14ac:dyDescent="0.3">
      <c r="A29" s="4" t="s">
        <v>692</v>
      </c>
      <c r="B29" s="4">
        <v>9463999</v>
      </c>
      <c r="C29" s="4" t="s">
        <v>84</v>
      </c>
      <c r="D29" s="9" t="s">
        <v>82</v>
      </c>
      <c r="E29" s="4" t="s">
        <v>83</v>
      </c>
      <c r="F29" s="7">
        <v>0.12</v>
      </c>
      <c r="G29" s="8">
        <f>Table1[[#This Row],[MSRP]]*Table1[[#This Row],[DIR Discount %]]</f>
        <v>470.28</v>
      </c>
      <c r="H29" s="8">
        <f>Table1[[#This Row],[MSRP]]-Table1[[#This Row],[DIR Discount $]]</f>
        <v>3448.7200000000003</v>
      </c>
    </row>
    <row r="30" spans="1:8" ht="27.6" x14ac:dyDescent="0.3">
      <c r="A30" s="4" t="s">
        <v>692</v>
      </c>
      <c r="B30" s="4">
        <v>9769127</v>
      </c>
      <c r="C30" s="4" t="s">
        <v>85</v>
      </c>
      <c r="D30" s="9" t="s">
        <v>86</v>
      </c>
      <c r="E30" s="4" t="s">
        <v>75</v>
      </c>
      <c r="F30" s="7">
        <v>0.12</v>
      </c>
      <c r="G30" s="8">
        <f>Table1[[#This Row],[MSRP]]*Table1[[#This Row],[DIR Discount %]]</f>
        <v>235.2</v>
      </c>
      <c r="H30" s="8">
        <f>Table1[[#This Row],[MSRP]]-Table1[[#This Row],[DIR Discount $]]</f>
        <v>1724.8</v>
      </c>
    </row>
    <row r="31" spans="1:8" ht="27.6" x14ac:dyDescent="0.3">
      <c r="A31" s="4" t="s">
        <v>692</v>
      </c>
      <c r="B31" s="4">
        <v>12671219</v>
      </c>
      <c r="C31" s="4" t="s">
        <v>87</v>
      </c>
      <c r="D31" s="9" t="s">
        <v>88</v>
      </c>
      <c r="E31" s="4" t="s">
        <v>89</v>
      </c>
      <c r="F31" s="7">
        <v>0.12</v>
      </c>
      <c r="G31" s="8">
        <f>Table1[[#This Row],[MSRP]]*Table1[[#This Row],[DIR Discount %]]</f>
        <v>109.08</v>
      </c>
      <c r="H31" s="8">
        <f>Table1[[#This Row],[MSRP]]-Table1[[#This Row],[DIR Discount $]]</f>
        <v>799.92</v>
      </c>
    </row>
    <row r="32" spans="1:8" ht="55.2" x14ac:dyDescent="0.3">
      <c r="A32" s="4" t="s">
        <v>692</v>
      </c>
      <c r="B32" s="4">
        <v>12675831</v>
      </c>
      <c r="C32" s="4" t="s">
        <v>90</v>
      </c>
      <c r="D32" s="9" t="s">
        <v>91</v>
      </c>
      <c r="E32" s="4" t="s">
        <v>92</v>
      </c>
      <c r="F32" s="7">
        <v>0.12</v>
      </c>
      <c r="G32" s="8">
        <f>Table1[[#This Row],[MSRP]]*Table1[[#This Row],[DIR Discount %]]</f>
        <v>107.88</v>
      </c>
      <c r="H32" s="8">
        <f>Table1[[#This Row],[MSRP]]-Table1[[#This Row],[DIR Discount $]]</f>
        <v>791.12</v>
      </c>
    </row>
    <row r="33" spans="1:8" ht="27.6" x14ac:dyDescent="0.3">
      <c r="A33" s="4" t="s">
        <v>692</v>
      </c>
      <c r="B33" s="4">
        <v>9769133</v>
      </c>
      <c r="C33" s="4" t="s">
        <v>93</v>
      </c>
      <c r="D33" s="9" t="s">
        <v>94</v>
      </c>
      <c r="E33" s="4" t="s">
        <v>95</v>
      </c>
      <c r="F33" s="7">
        <v>0.12</v>
      </c>
      <c r="G33" s="8">
        <f>Table1[[#This Row],[MSRP]]*Table1[[#This Row],[DIR Discount %]]</f>
        <v>130.68</v>
      </c>
      <c r="H33" s="8">
        <f>Table1[[#This Row],[MSRP]]-Table1[[#This Row],[DIR Discount $]]</f>
        <v>958.31999999999994</v>
      </c>
    </row>
    <row r="34" spans="1:8" ht="27.6" x14ac:dyDescent="0.3">
      <c r="A34" s="4" t="s">
        <v>692</v>
      </c>
      <c r="B34" s="4">
        <v>9769132</v>
      </c>
      <c r="C34" s="4" t="s">
        <v>96</v>
      </c>
      <c r="D34" s="9" t="s">
        <v>97</v>
      </c>
      <c r="E34" s="4" t="s">
        <v>98</v>
      </c>
      <c r="F34" s="7">
        <v>0.12</v>
      </c>
      <c r="G34" s="8">
        <f>Table1[[#This Row],[MSRP]]*Table1[[#This Row],[DIR Discount %]]</f>
        <v>264</v>
      </c>
      <c r="H34" s="8">
        <f>Table1[[#This Row],[MSRP]]-Table1[[#This Row],[DIR Discount $]]</f>
        <v>1936</v>
      </c>
    </row>
    <row r="35" spans="1:8" ht="13.8" x14ac:dyDescent="0.3">
      <c r="A35" s="4" t="s">
        <v>692</v>
      </c>
      <c r="B35" s="4">
        <v>9769134</v>
      </c>
      <c r="C35" s="4" t="s">
        <v>99</v>
      </c>
      <c r="D35" s="9" t="s">
        <v>100</v>
      </c>
      <c r="E35" s="4" t="s">
        <v>101</v>
      </c>
      <c r="F35" s="7">
        <v>0.12</v>
      </c>
      <c r="G35" s="8">
        <f>Table1[[#This Row],[MSRP]]*Table1[[#This Row],[DIR Discount %]]</f>
        <v>1356</v>
      </c>
      <c r="H35" s="8">
        <f>Table1[[#This Row],[MSRP]]-Table1[[#This Row],[DIR Discount $]]</f>
        <v>9944</v>
      </c>
    </row>
    <row r="36" spans="1:8" ht="27.6" x14ac:dyDescent="0.3">
      <c r="A36" s="4" t="s">
        <v>692</v>
      </c>
      <c r="B36" s="4">
        <v>9769129</v>
      </c>
      <c r="C36" s="4" t="s">
        <v>102</v>
      </c>
      <c r="D36" s="9" t="s">
        <v>103</v>
      </c>
      <c r="E36" s="4" t="s">
        <v>104</v>
      </c>
      <c r="F36" s="7">
        <v>0.12</v>
      </c>
      <c r="G36" s="8">
        <f>Table1[[#This Row],[MSRP]]*Table1[[#This Row],[DIR Discount %]]</f>
        <v>30.599999999999998</v>
      </c>
      <c r="H36" s="8">
        <f>Table1[[#This Row],[MSRP]]-Table1[[#This Row],[DIR Discount $]]</f>
        <v>224.4</v>
      </c>
    </row>
    <row r="37" spans="1:8" ht="55.2" x14ac:dyDescent="0.3">
      <c r="A37" s="4" t="s">
        <v>692</v>
      </c>
      <c r="B37" s="4">
        <v>9464018</v>
      </c>
      <c r="C37" s="4" t="s">
        <v>105</v>
      </c>
      <c r="D37" s="9" t="s">
        <v>106</v>
      </c>
      <c r="E37" s="4" t="s">
        <v>107</v>
      </c>
      <c r="F37" s="7">
        <v>0.12</v>
      </c>
      <c r="G37" s="8">
        <f>Table1[[#This Row],[MSRP]]*Table1[[#This Row],[DIR Discount %]]</f>
        <v>86.28</v>
      </c>
      <c r="H37" s="8">
        <f>Table1[[#This Row],[MSRP]]-Table1[[#This Row],[DIR Discount $]]</f>
        <v>632.72</v>
      </c>
    </row>
    <row r="38" spans="1:8" ht="27.6" x14ac:dyDescent="0.3">
      <c r="A38" s="4" t="s">
        <v>692</v>
      </c>
      <c r="B38" s="4">
        <v>9464019</v>
      </c>
      <c r="C38" s="4" t="s">
        <v>108</v>
      </c>
      <c r="D38" s="9" t="s">
        <v>109</v>
      </c>
      <c r="E38" s="4" t="s">
        <v>107</v>
      </c>
      <c r="F38" s="7">
        <v>0.12</v>
      </c>
      <c r="G38" s="8">
        <f>Table1[[#This Row],[MSRP]]*Table1[[#This Row],[DIR Discount %]]</f>
        <v>86.28</v>
      </c>
      <c r="H38" s="8">
        <f>Table1[[#This Row],[MSRP]]-Table1[[#This Row],[DIR Discount $]]</f>
        <v>632.72</v>
      </c>
    </row>
    <row r="39" spans="1:8" ht="27.6" x14ac:dyDescent="0.3">
      <c r="A39" s="4" t="s">
        <v>692</v>
      </c>
      <c r="B39" s="4">
        <v>9464021</v>
      </c>
      <c r="C39" s="4" t="s">
        <v>110</v>
      </c>
      <c r="D39" s="9" t="s">
        <v>111</v>
      </c>
      <c r="E39" s="4" t="s">
        <v>112</v>
      </c>
      <c r="F39" s="7">
        <v>0.12</v>
      </c>
      <c r="G39" s="8">
        <f>Table1[[#This Row],[MSRP]]*Table1[[#This Row],[DIR Discount %]]</f>
        <v>277.46399999999994</v>
      </c>
      <c r="H39" s="8">
        <f>Table1[[#This Row],[MSRP]]-Table1[[#This Row],[DIR Discount $]]</f>
        <v>2034.7359999999999</v>
      </c>
    </row>
    <row r="40" spans="1:8" ht="27.6" x14ac:dyDescent="0.3">
      <c r="A40" s="4" t="s">
        <v>692</v>
      </c>
      <c r="B40" s="4">
        <v>9464027</v>
      </c>
      <c r="C40" s="4" t="s">
        <v>113</v>
      </c>
      <c r="D40" s="9" t="s">
        <v>114</v>
      </c>
      <c r="E40" s="4" t="s">
        <v>112</v>
      </c>
      <c r="F40" s="7">
        <v>0.12</v>
      </c>
      <c r="G40" s="8">
        <f>Table1[[#This Row],[MSRP]]*Table1[[#This Row],[DIR Discount %]]</f>
        <v>277.46399999999994</v>
      </c>
      <c r="H40" s="8">
        <f>Table1[[#This Row],[MSRP]]-Table1[[#This Row],[DIR Discount $]]</f>
        <v>2034.7359999999999</v>
      </c>
    </row>
    <row r="41" spans="1:8" ht="27.6" x14ac:dyDescent="0.3">
      <c r="A41" s="4" t="s">
        <v>692</v>
      </c>
      <c r="B41" s="4">
        <v>9464029</v>
      </c>
      <c r="C41" s="4" t="s">
        <v>115</v>
      </c>
      <c r="D41" s="9" t="s">
        <v>116</v>
      </c>
      <c r="E41" s="4" t="s">
        <v>117</v>
      </c>
      <c r="F41" s="7">
        <v>0.12</v>
      </c>
      <c r="G41" s="8">
        <f>Table1[[#This Row],[MSRP]]*Table1[[#This Row],[DIR Discount %]]</f>
        <v>780</v>
      </c>
      <c r="H41" s="8">
        <f>Table1[[#This Row],[MSRP]]-Table1[[#This Row],[DIR Discount $]]</f>
        <v>5720</v>
      </c>
    </row>
    <row r="42" spans="1:8" ht="13.8" x14ac:dyDescent="0.3">
      <c r="A42" s="4" t="s">
        <v>692</v>
      </c>
      <c r="B42" s="4">
        <v>9464030</v>
      </c>
      <c r="C42" s="4" t="s">
        <v>118</v>
      </c>
      <c r="D42" s="9" t="s">
        <v>119</v>
      </c>
      <c r="E42" s="4" t="s">
        <v>120</v>
      </c>
      <c r="F42" s="7">
        <v>0.12</v>
      </c>
      <c r="G42" s="8">
        <f>Table1[[#This Row],[MSRP]]*Table1[[#This Row],[DIR Discount %]]</f>
        <v>237.48</v>
      </c>
      <c r="H42" s="8">
        <f>Table1[[#This Row],[MSRP]]-Table1[[#This Row],[DIR Discount $]]</f>
        <v>1741.52</v>
      </c>
    </row>
    <row r="43" spans="1:8" ht="13.8" x14ac:dyDescent="0.3">
      <c r="A43" s="4" t="s">
        <v>692</v>
      </c>
      <c r="B43" s="4">
        <v>9464031</v>
      </c>
      <c r="C43" s="4" t="s">
        <v>121</v>
      </c>
      <c r="D43" s="9" t="s">
        <v>122</v>
      </c>
      <c r="E43" s="4" t="s">
        <v>123</v>
      </c>
      <c r="F43" s="7">
        <v>0.12</v>
      </c>
      <c r="G43" s="8">
        <f>Table1[[#This Row],[MSRP]]*Table1[[#This Row],[DIR Discount %]]</f>
        <v>413.88</v>
      </c>
      <c r="H43" s="8">
        <f>Table1[[#This Row],[MSRP]]-Table1[[#This Row],[DIR Discount $]]</f>
        <v>3035.12</v>
      </c>
    </row>
    <row r="44" spans="1:8" ht="13.8" x14ac:dyDescent="0.3">
      <c r="A44" s="4" t="s">
        <v>692</v>
      </c>
      <c r="B44" s="4">
        <v>9464000</v>
      </c>
      <c r="C44" s="4" t="s">
        <v>124</v>
      </c>
      <c r="D44" s="9" t="s">
        <v>125</v>
      </c>
      <c r="E44" s="4" t="s">
        <v>83</v>
      </c>
      <c r="F44" s="7">
        <v>0.12</v>
      </c>
      <c r="G44" s="8">
        <f>Table1[[#This Row],[MSRP]]*Table1[[#This Row],[DIR Discount %]]</f>
        <v>470.28</v>
      </c>
      <c r="H44" s="8">
        <f>Table1[[#This Row],[MSRP]]-Table1[[#This Row],[DIR Discount $]]</f>
        <v>3448.7200000000003</v>
      </c>
    </row>
    <row r="45" spans="1:8" ht="27.6" x14ac:dyDescent="0.3">
      <c r="A45" s="4" t="s">
        <v>692</v>
      </c>
      <c r="B45" s="4">
        <v>9769157</v>
      </c>
      <c r="C45" s="4" t="s">
        <v>126</v>
      </c>
      <c r="D45" s="9" t="s">
        <v>127</v>
      </c>
      <c r="E45" s="4" t="s">
        <v>128</v>
      </c>
      <c r="F45" s="7">
        <v>0.12</v>
      </c>
      <c r="G45" s="8">
        <f>Table1[[#This Row],[MSRP]]*Table1[[#This Row],[DIR Discount %]]</f>
        <v>234</v>
      </c>
      <c r="H45" s="8">
        <f>Table1[[#This Row],[MSRP]]-Table1[[#This Row],[DIR Discount $]]</f>
        <v>1716</v>
      </c>
    </row>
    <row r="46" spans="1:8" ht="41.4" x14ac:dyDescent="0.3">
      <c r="A46" s="4" t="s">
        <v>692</v>
      </c>
      <c r="B46" s="4">
        <v>9464001</v>
      </c>
      <c r="C46" s="4" t="s">
        <v>129</v>
      </c>
      <c r="D46" s="9" t="s">
        <v>130</v>
      </c>
      <c r="E46" s="4" t="s">
        <v>131</v>
      </c>
      <c r="F46" s="7">
        <v>0.12</v>
      </c>
      <c r="G46" s="8">
        <f>Table1[[#This Row],[MSRP]]*Table1[[#This Row],[DIR Discount %]]</f>
        <v>455.88</v>
      </c>
      <c r="H46" s="8">
        <f>Table1[[#This Row],[MSRP]]-Table1[[#This Row],[DIR Discount $]]</f>
        <v>3343.12</v>
      </c>
    </row>
    <row r="47" spans="1:8" ht="27.6" x14ac:dyDescent="0.3">
      <c r="A47" s="4" t="s">
        <v>692</v>
      </c>
      <c r="B47" s="4">
        <v>9769156</v>
      </c>
      <c r="C47" s="4" t="s">
        <v>132</v>
      </c>
      <c r="D47" s="9" t="s">
        <v>133</v>
      </c>
      <c r="E47" s="4" t="s">
        <v>75</v>
      </c>
      <c r="F47" s="7">
        <v>0.12</v>
      </c>
      <c r="G47" s="8">
        <f>Table1[[#This Row],[MSRP]]*Table1[[#This Row],[DIR Discount %]]</f>
        <v>235.2</v>
      </c>
      <c r="H47" s="8">
        <f>Table1[[#This Row],[MSRP]]-Table1[[#This Row],[DIR Discount $]]</f>
        <v>1724.8</v>
      </c>
    </row>
    <row r="48" spans="1:8" ht="13.8" x14ac:dyDescent="0.3">
      <c r="A48" s="4" t="s">
        <v>692</v>
      </c>
      <c r="B48" s="4">
        <v>9464002</v>
      </c>
      <c r="C48" s="4" t="s">
        <v>134</v>
      </c>
      <c r="D48" s="9" t="s">
        <v>135</v>
      </c>
      <c r="E48" s="4" t="s">
        <v>136</v>
      </c>
      <c r="F48" s="7">
        <v>0.12</v>
      </c>
      <c r="G48" s="8">
        <f>Table1[[#This Row],[MSRP]]*Table1[[#This Row],[DIR Discount %]]</f>
        <v>472.68</v>
      </c>
      <c r="H48" s="8">
        <f>Table1[[#This Row],[MSRP]]-Table1[[#This Row],[DIR Discount $]]</f>
        <v>3466.32</v>
      </c>
    </row>
    <row r="49" spans="1:8" ht="27.6" x14ac:dyDescent="0.3">
      <c r="A49" s="4" t="s">
        <v>692</v>
      </c>
      <c r="B49" s="4">
        <v>9769159</v>
      </c>
      <c r="C49" s="4" t="s">
        <v>137</v>
      </c>
      <c r="D49" s="9" t="s">
        <v>138</v>
      </c>
      <c r="E49" s="4" t="s">
        <v>139</v>
      </c>
      <c r="F49" s="7">
        <v>0.12</v>
      </c>
      <c r="G49" s="8">
        <f>Table1[[#This Row],[MSRP]]*Table1[[#This Row],[DIR Discount %]]</f>
        <v>468.47999999999996</v>
      </c>
      <c r="H49" s="8">
        <f>Table1[[#This Row],[MSRP]]-Table1[[#This Row],[DIR Discount $]]</f>
        <v>3435.52</v>
      </c>
    </row>
    <row r="50" spans="1:8" ht="13.8" x14ac:dyDescent="0.3">
      <c r="A50" s="4" t="s">
        <v>692</v>
      </c>
      <c r="B50" s="4">
        <v>9464003</v>
      </c>
      <c r="C50" s="4" t="s">
        <v>140</v>
      </c>
      <c r="D50" s="9" t="s">
        <v>141</v>
      </c>
      <c r="E50" s="4" t="s">
        <v>136</v>
      </c>
      <c r="F50" s="7">
        <v>0.12</v>
      </c>
      <c r="G50" s="8">
        <f>Table1[[#This Row],[MSRP]]*Table1[[#This Row],[DIR Discount %]]</f>
        <v>472.68</v>
      </c>
      <c r="H50" s="8">
        <f>Table1[[#This Row],[MSRP]]-Table1[[#This Row],[DIR Discount $]]</f>
        <v>3466.32</v>
      </c>
    </row>
    <row r="51" spans="1:8" ht="27.6" x14ac:dyDescent="0.3">
      <c r="A51" s="4" t="s">
        <v>692</v>
      </c>
      <c r="B51" s="4">
        <v>9769158</v>
      </c>
      <c r="C51" s="4" t="s">
        <v>142</v>
      </c>
      <c r="D51" s="9" t="s">
        <v>143</v>
      </c>
      <c r="E51" s="4" t="s">
        <v>144</v>
      </c>
      <c r="F51" s="7">
        <v>0.12</v>
      </c>
      <c r="G51" s="8">
        <f>Table1[[#This Row],[MSRP]]*Table1[[#This Row],[DIR Discount %]]</f>
        <v>288</v>
      </c>
      <c r="H51" s="8">
        <f>Table1[[#This Row],[MSRP]]-Table1[[#This Row],[DIR Discount $]]</f>
        <v>2112</v>
      </c>
    </row>
    <row r="52" spans="1:8" ht="13.8" x14ac:dyDescent="0.3">
      <c r="A52" s="4" t="s">
        <v>692</v>
      </c>
      <c r="B52" s="4">
        <v>9464004</v>
      </c>
      <c r="C52" s="4" t="s">
        <v>145</v>
      </c>
      <c r="D52" s="9" t="s">
        <v>146</v>
      </c>
      <c r="E52" s="4" t="s">
        <v>131</v>
      </c>
      <c r="F52" s="7">
        <v>0.12</v>
      </c>
      <c r="G52" s="8">
        <f>Table1[[#This Row],[MSRP]]*Table1[[#This Row],[DIR Discount %]]</f>
        <v>455.88</v>
      </c>
      <c r="H52" s="8">
        <f>Table1[[#This Row],[MSRP]]-Table1[[#This Row],[DIR Discount $]]</f>
        <v>3343.12</v>
      </c>
    </row>
    <row r="53" spans="1:8" ht="13.8" x14ac:dyDescent="0.3">
      <c r="A53" s="4" t="s">
        <v>692</v>
      </c>
      <c r="B53" s="4">
        <v>9769153</v>
      </c>
      <c r="C53" s="4" t="s">
        <v>147</v>
      </c>
      <c r="D53" s="9" t="s">
        <v>148</v>
      </c>
      <c r="E53" s="4" t="s">
        <v>149</v>
      </c>
      <c r="F53" s="7">
        <v>0.12</v>
      </c>
      <c r="G53" s="8">
        <f>Table1[[#This Row],[MSRP]]*Table1[[#This Row],[DIR Discount %]]</f>
        <v>196.28399999999999</v>
      </c>
      <c r="H53" s="8">
        <f>Table1[[#This Row],[MSRP]]-Table1[[#This Row],[DIR Discount $]]</f>
        <v>1439.4160000000002</v>
      </c>
    </row>
    <row r="54" spans="1:8" ht="27.6" x14ac:dyDescent="0.3">
      <c r="A54" s="4" t="s">
        <v>692</v>
      </c>
      <c r="B54" s="4">
        <v>12659349</v>
      </c>
      <c r="C54" s="4" t="s">
        <v>150</v>
      </c>
      <c r="D54" s="9" t="s">
        <v>151</v>
      </c>
      <c r="E54" s="4" t="s">
        <v>16</v>
      </c>
      <c r="F54" s="7">
        <v>0.12</v>
      </c>
      <c r="G54" s="8">
        <f>Table1[[#This Row],[MSRP]]*Table1[[#This Row],[DIR Discount %]]</f>
        <v>296.27999999999997</v>
      </c>
      <c r="H54" s="8">
        <f>Table1[[#This Row],[MSRP]]-Table1[[#This Row],[DIR Discount $]]</f>
        <v>2172.7200000000003</v>
      </c>
    </row>
    <row r="55" spans="1:8" ht="13.8" x14ac:dyDescent="0.3">
      <c r="A55" s="4" t="s">
        <v>692</v>
      </c>
      <c r="B55" s="4">
        <v>9464005</v>
      </c>
      <c r="C55" s="4" t="s">
        <v>152</v>
      </c>
      <c r="D55" s="9" t="s">
        <v>153</v>
      </c>
      <c r="E55" s="4" t="s">
        <v>154</v>
      </c>
      <c r="F55" s="7">
        <v>0.12</v>
      </c>
      <c r="G55" s="8">
        <f>Table1[[#This Row],[MSRP]]*Table1[[#This Row],[DIR Discount %]]</f>
        <v>471.47999999999996</v>
      </c>
      <c r="H55" s="8">
        <f>Table1[[#This Row],[MSRP]]-Table1[[#This Row],[DIR Discount $]]</f>
        <v>3457.52</v>
      </c>
    </row>
    <row r="56" spans="1:8" ht="13.8" x14ac:dyDescent="0.3">
      <c r="A56" s="4" t="s">
        <v>692</v>
      </c>
      <c r="B56" s="4">
        <v>9769152</v>
      </c>
      <c r="C56" s="4" t="s">
        <v>155</v>
      </c>
      <c r="D56" s="9" t="s">
        <v>156</v>
      </c>
      <c r="E56" s="4" t="s">
        <v>157</v>
      </c>
      <c r="F56" s="7">
        <v>0.12</v>
      </c>
      <c r="G56" s="8">
        <f>Table1[[#This Row],[MSRP]]*Table1[[#This Row],[DIR Discount %]]</f>
        <v>135.47999999999999</v>
      </c>
      <c r="H56" s="8">
        <f>Table1[[#This Row],[MSRP]]-Table1[[#This Row],[DIR Discount $]]</f>
        <v>993.52</v>
      </c>
    </row>
    <row r="57" spans="1:8" ht="13.8" x14ac:dyDescent="0.3">
      <c r="A57" s="4" t="s">
        <v>692</v>
      </c>
      <c r="B57" s="4">
        <v>9769155</v>
      </c>
      <c r="C57" s="4" t="s">
        <v>158</v>
      </c>
      <c r="D57" s="9" t="s">
        <v>159</v>
      </c>
      <c r="E57" s="4" t="s">
        <v>160</v>
      </c>
      <c r="F57" s="7">
        <v>0.12</v>
      </c>
      <c r="G57" s="8">
        <f>Table1[[#This Row],[MSRP]]*Table1[[#This Row],[DIR Discount %]]</f>
        <v>184.68</v>
      </c>
      <c r="H57" s="8">
        <f>Table1[[#This Row],[MSRP]]-Table1[[#This Row],[DIR Discount $]]</f>
        <v>1354.32</v>
      </c>
    </row>
    <row r="58" spans="1:8" ht="13.8" x14ac:dyDescent="0.3">
      <c r="A58" s="4" t="s">
        <v>692</v>
      </c>
      <c r="B58" s="4">
        <v>9769154</v>
      </c>
      <c r="C58" s="4" t="s">
        <v>161</v>
      </c>
      <c r="D58" s="9" t="s">
        <v>162</v>
      </c>
      <c r="E58" s="4" t="s">
        <v>19</v>
      </c>
      <c r="F58" s="7">
        <v>0.12</v>
      </c>
      <c r="G58" s="8">
        <f>Table1[[#This Row],[MSRP]]*Table1[[#This Row],[DIR Discount %]]</f>
        <v>82.679999999999993</v>
      </c>
      <c r="H58" s="8">
        <f>Table1[[#This Row],[MSRP]]-Table1[[#This Row],[DIR Discount $]]</f>
        <v>606.32000000000005</v>
      </c>
    </row>
    <row r="59" spans="1:8" ht="27.6" x14ac:dyDescent="0.3">
      <c r="A59" s="4" t="s">
        <v>692</v>
      </c>
      <c r="B59" s="4">
        <v>9769165</v>
      </c>
      <c r="C59" s="4" t="s">
        <v>163</v>
      </c>
      <c r="D59" s="9" t="s">
        <v>164</v>
      </c>
      <c r="E59" s="4" t="s">
        <v>144</v>
      </c>
      <c r="F59" s="7">
        <v>0.12</v>
      </c>
      <c r="G59" s="8">
        <f>Table1[[#This Row],[MSRP]]*Table1[[#This Row],[DIR Discount %]]</f>
        <v>288</v>
      </c>
      <c r="H59" s="8">
        <f>Table1[[#This Row],[MSRP]]-Table1[[#This Row],[DIR Discount $]]</f>
        <v>2112</v>
      </c>
    </row>
    <row r="60" spans="1:8" ht="27.6" x14ac:dyDescent="0.3">
      <c r="A60" s="4" t="s">
        <v>692</v>
      </c>
      <c r="B60" s="4">
        <v>9464009</v>
      </c>
      <c r="C60" s="4" t="s">
        <v>165</v>
      </c>
      <c r="D60" s="9" t="s">
        <v>166</v>
      </c>
      <c r="E60" s="4" t="s">
        <v>53</v>
      </c>
      <c r="F60" s="7">
        <v>0.12</v>
      </c>
      <c r="G60" s="8">
        <f>Table1[[#This Row],[MSRP]]*Table1[[#This Row],[DIR Discount %]]</f>
        <v>1067.8799999999999</v>
      </c>
      <c r="H60" s="8">
        <f>Table1[[#This Row],[MSRP]]-Table1[[#This Row],[DIR Discount $]]</f>
        <v>7831.12</v>
      </c>
    </row>
    <row r="61" spans="1:8" ht="27.6" x14ac:dyDescent="0.3">
      <c r="A61" s="4" t="s">
        <v>692</v>
      </c>
      <c r="B61" s="4">
        <v>9769164</v>
      </c>
      <c r="C61" s="4" t="s">
        <v>167</v>
      </c>
      <c r="D61" s="9" t="s">
        <v>168</v>
      </c>
      <c r="E61" s="4" t="s">
        <v>169</v>
      </c>
      <c r="F61" s="7">
        <v>0.12</v>
      </c>
      <c r="G61" s="8">
        <f>Table1[[#This Row],[MSRP]]*Table1[[#This Row],[DIR Discount %]]</f>
        <v>50.4</v>
      </c>
      <c r="H61" s="8">
        <f>Table1[[#This Row],[MSRP]]-Table1[[#This Row],[DIR Discount $]]</f>
        <v>369.6</v>
      </c>
    </row>
    <row r="62" spans="1:8" ht="27.6" x14ac:dyDescent="0.3">
      <c r="A62" s="4" t="s">
        <v>692</v>
      </c>
      <c r="B62" s="4">
        <v>9464010</v>
      </c>
      <c r="C62" s="4" t="s">
        <v>170</v>
      </c>
      <c r="D62" s="9" t="s">
        <v>171</v>
      </c>
      <c r="E62" s="4" t="s">
        <v>172</v>
      </c>
      <c r="F62" s="7">
        <v>0.12</v>
      </c>
      <c r="G62" s="8">
        <f>Table1[[#This Row],[MSRP]]*Table1[[#This Row],[DIR Discount %]]</f>
        <v>1289.4263999999998</v>
      </c>
      <c r="H62" s="8">
        <f>Table1[[#This Row],[MSRP]]-Table1[[#This Row],[DIR Discount $]]</f>
        <v>9455.7935999999991</v>
      </c>
    </row>
    <row r="63" spans="1:8" ht="27.6" x14ac:dyDescent="0.3">
      <c r="A63" s="4" t="s">
        <v>692</v>
      </c>
      <c r="B63" s="4">
        <v>9464011</v>
      </c>
      <c r="C63" s="4" t="s">
        <v>173</v>
      </c>
      <c r="D63" s="9" t="s">
        <v>174</v>
      </c>
      <c r="E63" s="4" t="s">
        <v>175</v>
      </c>
      <c r="F63" s="7">
        <v>0.12</v>
      </c>
      <c r="G63" s="8">
        <f>Table1[[#This Row],[MSRP]]*Table1[[#This Row],[DIR Discount %]]</f>
        <v>2346.6</v>
      </c>
      <c r="H63" s="8">
        <f>Table1[[#This Row],[MSRP]]-Table1[[#This Row],[DIR Discount $]]</f>
        <v>17208.400000000001</v>
      </c>
    </row>
    <row r="64" spans="1:8" ht="27.6" x14ac:dyDescent="0.3">
      <c r="A64" s="4" t="s">
        <v>692</v>
      </c>
      <c r="B64" s="4">
        <v>9464012</v>
      </c>
      <c r="C64" s="4" t="s">
        <v>176</v>
      </c>
      <c r="D64" s="9" t="s">
        <v>177</v>
      </c>
      <c r="E64" s="4" t="s">
        <v>70</v>
      </c>
      <c r="F64" s="7">
        <v>0.12</v>
      </c>
      <c r="G64" s="8">
        <f>Table1[[#This Row],[MSRP]]*Table1[[#This Row],[DIR Discount %]]</f>
        <v>847.43999999999994</v>
      </c>
      <c r="H64" s="8">
        <f>Table1[[#This Row],[MSRP]]-Table1[[#This Row],[DIR Discount $]]</f>
        <v>6214.56</v>
      </c>
    </row>
    <row r="65" spans="1:8" ht="27.6" x14ac:dyDescent="0.3">
      <c r="A65" s="4" t="s">
        <v>692</v>
      </c>
      <c r="B65" s="4">
        <v>9769161</v>
      </c>
      <c r="C65" s="4" t="s">
        <v>178</v>
      </c>
      <c r="D65" s="9" t="s">
        <v>179</v>
      </c>
      <c r="E65" s="4" t="s">
        <v>180</v>
      </c>
      <c r="F65" s="7">
        <v>0.12</v>
      </c>
      <c r="G65" s="8">
        <f>Table1[[#This Row],[MSRP]]*Table1[[#This Row],[DIR Discount %]]</f>
        <v>881.28</v>
      </c>
      <c r="H65" s="8">
        <f>Table1[[#This Row],[MSRP]]-Table1[[#This Row],[DIR Discount $]]</f>
        <v>6462.72</v>
      </c>
    </row>
    <row r="66" spans="1:8" ht="27.6" x14ac:dyDescent="0.3">
      <c r="A66" s="4" t="s">
        <v>692</v>
      </c>
      <c r="B66" s="4">
        <v>9464013</v>
      </c>
      <c r="C66" s="4" t="s">
        <v>181</v>
      </c>
      <c r="D66" s="9" t="s">
        <v>182</v>
      </c>
      <c r="E66" s="4" t="s">
        <v>70</v>
      </c>
      <c r="F66" s="7">
        <v>0.12</v>
      </c>
      <c r="G66" s="8">
        <f>Table1[[#This Row],[MSRP]]*Table1[[#This Row],[DIR Discount %]]</f>
        <v>847.43999999999994</v>
      </c>
      <c r="H66" s="8">
        <f>Table1[[#This Row],[MSRP]]-Table1[[#This Row],[DIR Discount $]]</f>
        <v>6214.56</v>
      </c>
    </row>
    <row r="67" spans="1:8" ht="27.6" x14ac:dyDescent="0.3">
      <c r="A67" s="4" t="s">
        <v>692</v>
      </c>
      <c r="B67" s="4">
        <v>9769160</v>
      </c>
      <c r="C67" s="4" t="s">
        <v>183</v>
      </c>
      <c r="D67" s="9" t="s">
        <v>184</v>
      </c>
      <c r="E67" s="4" t="s">
        <v>185</v>
      </c>
      <c r="F67" s="7">
        <v>0.12</v>
      </c>
      <c r="G67" s="8">
        <f>Table1[[#This Row],[MSRP]]*Table1[[#This Row],[DIR Discount %]]</f>
        <v>114</v>
      </c>
      <c r="H67" s="8">
        <f>Table1[[#This Row],[MSRP]]-Table1[[#This Row],[DIR Discount $]]</f>
        <v>836</v>
      </c>
    </row>
    <row r="68" spans="1:8" ht="27.6" x14ac:dyDescent="0.3">
      <c r="A68" s="4" t="s">
        <v>692</v>
      </c>
      <c r="B68" s="4">
        <v>9464014</v>
      </c>
      <c r="C68" s="4" t="s">
        <v>186</v>
      </c>
      <c r="D68" s="9" t="s">
        <v>187</v>
      </c>
      <c r="E68" s="4" t="s">
        <v>188</v>
      </c>
      <c r="F68" s="7">
        <v>0.12</v>
      </c>
      <c r="G68" s="8">
        <f>Table1[[#This Row],[MSRP]]*Table1[[#This Row],[DIR Discount %]]</f>
        <v>382.08</v>
      </c>
      <c r="H68" s="8">
        <f>Table1[[#This Row],[MSRP]]-Table1[[#This Row],[DIR Discount $]]</f>
        <v>2801.92</v>
      </c>
    </row>
    <row r="69" spans="1:8" ht="27.6" x14ac:dyDescent="0.3">
      <c r="A69" s="4" t="s">
        <v>692</v>
      </c>
      <c r="B69" s="4">
        <v>9769163</v>
      </c>
      <c r="C69" s="4" t="s">
        <v>189</v>
      </c>
      <c r="D69" s="9" t="s">
        <v>190</v>
      </c>
      <c r="E69" s="4" t="s">
        <v>191</v>
      </c>
      <c r="F69" s="7">
        <v>0.12</v>
      </c>
      <c r="G69" s="8">
        <f>Table1[[#This Row],[MSRP]]*Table1[[#This Row],[DIR Discount %]]</f>
        <v>52.8</v>
      </c>
      <c r="H69" s="8">
        <f>Table1[[#This Row],[MSRP]]-Table1[[#This Row],[DIR Discount $]]</f>
        <v>387.2</v>
      </c>
    </row>
    <row r="70" spans="1:8" ht="27.6" x14ac:dyDescent="0.3">
      <c r="A70" s="4" t="s">
        <v>692</v>
      </c>
      <c r="B70" s="4">
        <v>9769162</v>
      </c>
      <c r="C70" s="4" t="s">
        <v>192</v>
      </c>
      <c r="D70" s="9" t="s">
        <v>193</v>
      </c>
      <c r="E70" s="4" t="s">
        <v>194</v>
      </c>
      <c r="F70" s="7">
        <v>0.12</v>
      </c>
      <c r="G70" s="8">
        <f>Table1[[#This Row],[MSRP]]*Table1[[#This Row],[DIR Discount %]]</f>
        <v>63.599999999999994</v>
      </c>
      <c r="H70" s="8">
        <f>Table1[[#This Row],[MSRP]]-Table1[[#This Row],[DIR Discount $]]</f>
        <v>466.4</v>
      </c>
    </row>
    <row r="71" spans="1:8" ht="27.6" x14ac:dyDescent="0.3">
      <c r="A71" s="4" t="s">
        <v>692</v>
      </c>
      <c r="B71" s="4">
        <v>12663457</v>
      </c>
      <c r="C71" s="4" t="s">
        <v>195</v>
      </c>
      <c r="D71" s="9" t="s">
        <v>196</v>
      </c>
      <c r="E71" s="4" t="s">
        <v>197</v>
      </c>
      <c r="F71" s="7">
        <v>0.12</v>
      </c>
      <c r="G71" s="8">
        <f>Table1[[#This Row],[MSRP]]*Table1[[#This Row],[DIR Discount %]]</f>
        <v>244.67999999999998</v>
      </c>
      <c r="H71" s="8">
        <f>Table1[[#This Row],[MSRP]]-Table1[[#This Row],[DIR Discount $]]</f>
        <v>1794.32</v>
      </c>
    </row>
    <row r="72" spans="1:8" ht="13.8" x14ac:dyDescent="0.3">
      <c r="A72" s="4" t="s">
        <v>692</v>
      </c>
      <c r="B72" s="4">
        <v>12670625</v>
      </c>
      <c r="C72" s="4" t="s">
        <v>198</v>
      </c>
      <c r="D72" s="9" t="s">
        <v>199</v>
      </c>
      <c r="E72" s="4" t="s">
        <v>200</v>
      </c>
      <c r="F72" s="7">
        <v>0.12</v>
      </c>
      <c r="G72" s="8">
        <f>Table1[[#This Row],[MSRP]]*Table1[[#This Row],[DIR Discount %]]</f>
        <v>102.0732</v>
      </c>
      <c r="H72" s="8">
        <f>Table1[[#This Row],[MSRP]]-Table1[[#This Row],[DIR Discount $]]</f>
        <v>748.53679999999997</v>
      </c>
    </row>
    <row r="73" spans="1:8" ht="13.8" x14ac:dyDescent="0.3">
      <c r="A73" s="4" t="s">
        <v>692</v>
      </c>
      <c r="B73" s="4">
        <v>7503376</v>
      </c>
      <c r="C73" s="4" t="s">
        <v>201</v>
      </c>
      <c r="D73" s="9" t="s">
        <v>202</v>
      </c>
      <c r="E73" s="4" t="s">
        <v>203</v>
      </c>
      <c r="F73" s="7">
        <v>0.12</v>
      </c>
      <c r="G73" s="8">
        <f>Table1[[#This Row],[MSRP]]*Table1[[#This Row],[DIR Discount %]]</f>
        <v>380.28</v>
      </c>
      <c r="H73" s="8">
        <f>Table1[[#This Row],[MSRP]]-Table1[[#This Row],[DIR Discount $]]</f>
        <v>2788.7200000000003</v>
      </c>
    </row>
    <row r="74" spans="1:8" ht="27.6" x14ac:dyDescent="0.3">
      <c r="A74" s="4" t="s">
        <v>692</v>
      </c>
      <c r="B74" s="4">
        <v>7503377</v>
      </c>
      <c r="C74" s="4" t="s">
        <v>204</v>
      </c>
      <c r="D74" s="9" t="s">
        <v>205</v>
      </c>
      <c r="E74" s="4" t="s">
        <v>206</v>
      </c>
      <c r="F74" s="7">
        <v>0.12</v>
      </c>
      <c r="G74" s="8">
        <f>Table1[[#This Row],[MSRP]]*Table1[[#This Row],[DIR Discount %]]</f>
        <v>237</v>
      </c>
      <c r="H74" s="8">
        <f>Table1[[#This Row],[MSRP]]-Table1[[#This Row],[DIR Discount $]]</f>
        <v>1738</v>
      </c>
    </row>
    <row r="75" spans="1:8" ht="41.4" x14ac:dyDescent="0.3">
      <c r="A75" s="4" t="s">
        <v>692</v>
      </c>
      <c r="B75" s="4">
        <v>9621238</v>
      </c>
      <c r="C75" s="4" t="s">
        <v>207</v>
      </c>
      <c r="D75" s="9" t="s">
        <v>208</v>
      </c>
      <c r="E75" s="4" t="s">
        <v>209</v>
      </c>
      <c r="F75" s="7">
        <v>0.12</v>
      </c>
      <c r="G75" s="8">
        <f>Table1[[#This Row],[MSRP]]*Table1[[#This Row],[DIR Discount %]]</f>
        <v>405.47999999999996</v>
      </c>
      <c r="H75" s="8">
        <f>Table1[[#This Row],[MSRP]]-Table1[[#This Row],[DIR Discount $]]</f>
        <v>2973.52</v>
      </c>
    </row>
    <row r="76" spans="1:8" ht="55.2" x14ac:dyDescent="0.3">
      <c r="A76" s="4" t="s">
        <v>692</v>
      </c>
      <c r="B76" s="4">
        <v>7132170</v>
      </c>
      <c r="C76" s="4" t="s">
        <v>210</v>
      </c>
      <c r="D76" s="9" t="s">
        <v>211</v>
      </c>
      <c r="E76" s="4" t="s">
        <v>212</v>
      </c>
      <c r="F76" s="7">
        <v>0.12</v>
      </c>
      <c r="G76" s="8">
        <f>Table1[[#This Row],[MSRP]]*Table1[[#This Row],[DIR Discount %]]</f>
        <v>146.28</v>
      </c>
      <c r="H76" s="8">
        <f>Table1[[#This Row],[MSRP]]-Table1[[#This Row],[DIR Discount $]]</f>
        <v>1072.72</v>
      </c>
    </row>
    <row r="77" spans="1:8" ht="13.8" x14ac:dyDescent="0.3">
      <c r="A77" s="4" t="s">
        <v>692</v>
      </c>
      <c r="B77" s="4">
        <v>7503380</v>
      </c>
      <c r="C77" s="4" t="s">
        <v>213</v>
      </c>
      <c r="D77" s="9" t="s">
        <v>12</v>
      </c>
      <c r="E77" s="4" t="s">
        <v>214</v>
      </c>
      <c r="F77" s="7">
        <v>0.12</v>
      </c>
      <c r="G77" s="8">
        <f>Table1[[#This Row],[MSRP]]*Table1[[#This Row],[DIR Discount %]]</f>
        <v>69.48</v>
      </c>
      <c r="H77" s="8">
        <f>Table1[[#This Row],[MSRP]]-Table1[[#This Row],[DIR Discount $]]</f>
        <v>509.52</v>
      </c>
    </row>
    <row r="78" spans="1:8" ht="13.8" x14ac:dyDescent="0.3">
      <c r="A78" s="4" t="s">
        <v>692</v>
      </c>
      <c r="B78" s="4">
        <v>12668073</v>
      </c>
      <c r="C78" s="4" t="s">
        <v>215</v>
      </c>
      <c r="D78" s="9" t="s">
        <v>216</v>
      </c>
      <c r="E78" s="4" t="s">
        <v>217</v>
      </c>
      <c r="F78" s="7">
        <v>0.12</v>
      </c>
      <c r="G78" s="8">
        <f>Table1[[#This Row],[MSRP]]*Table1[[#This Row],[DIR Discount %]]</f>
        <v>8.4204000000000008</v>
      </c>
      <c r="H78" s="8">
        <f>Table1[[#This Row],[MSRP]]-Table1[[#This Row],[DIR Discount $]]</f>
        <v>61.749600000000001</v>
      </c>
    </row>
    <row r="79" spans="1:8" ht="13.8" x14ac:dyDescent="0.3">
      <c r="A79" s="4" t="s">
        <v>692</v>
      </c>
      <c r="B79" s="4">
        <v>9464032</v>
      </c>
      <c r="C79" s="4" t="s">
        <v>218</v>
      </c>
      <c r="D79" s="9" t="s">
        <v>219</v>
      </c>
      <c r="E79" s="4" t="s">
        <v>123</v>
      </c>
      <c r="F79" s="7">
        <v>0.12</v>
      </c>
      <c r="G79" s="8">
        <f>Table1[[#This Row],[MSRP]]*Table1[[#This Row],[DIR Discount %]]</f>
        <v>413.88</v>
      </c>
      <c r="H79" s="8">
        <f>Table1[[#This Row],[MSRP]]-Table1[[#This Row],[DIR Discount $]]</f>
        <v>3035.12</v>
      </c>
    </row>
    <row r="80" spans="1:8" ht="13.8" x14ac:dyDescent="0.3">
      <c r="A80" s="4" t="s">
        <v>692</v>
      </c>
      <c r="B80" s="4">
        <v>9464033</v>
      </c>
      <c r="C80" s="4" t="s">
        <v>220</v>
      </c>
      <c r="D80" s="9" t="s">
        <v>221</v>
      </c>
      <c r="E80" s="4" t="s">
        <v>212</v>
      </c>
      <c r="F80" s="7">
        <v>0.12</v>
      </c>
      <c r="G80" s="8">
        <f>Table1[[#This Row],[MSRP]]*Table1[[#This Row],[DIR Discount %]]</f>
        <v>146.28</v>
      </c>
      <c r="H80" s="8">
        <f>Table1[[#This Row],[MSRP]]-Table1[[#This Row],[DIR Discount $]]</f>
        <v>1072.72</v>
      </c>
    </row>
    <row r="81" spans="1:8" ht="27.6" x14ac:dyDescent="0.3">
      <c r="A81" s="4" t="s">
        <v>692</v>
      </c>
      <c r="B81" s="4">
        <v>7503360</v>
      </c>
      <c r="C81" s="4" t="s">
        <v>222</v>
      </c>
      <c r="D81" s="9" t="s">
        <v>223</v>
      </c>
      <c r="E81" s="4" t="s">
        <v>224</v>
      </c>
      <c r="F81" s="7">
        <v>0.12</v>
      </c>
      <c r="G81" s="8">
        <f>Table1[[#This Row],[MSRP]]*Table1[[#This Row],[DIR Discount %]]</f>
        <v>241.07999999999998</v>
      </c>
      <c r="H81" s="8">
        <f>Table1[[#This Row],[MSRP]]-Table1[[#This Row],[DIR Discount $]]</f>
        <v>1767.92</v>
      </c>
    </row>
    <row r="82" spans="1:8" ht="41.4" x14ac:dyDescent="0.3">
      <c r="A82" s="4" t="s">
        <v>692</v>
      </c>
      <c r="B82" s="4">
        <v>9464035</v>
      </c>
      <c r="C82" s="4" t="s">
        <v>225</v>
      </c>
      <c r="D82" s="9" t="s">
        <v>226</v>
      </c>
      <c r="E82" s="4" t="s">
        <v>227</v>
      </c>
      <c r="F82" s="7">
        <v>0.12</v>
      </c>
      <c r="G82" s="8">
        <f>Table1[[#This Row],[MSRP]]*Table1[[#This Row],[DIR Discount %]]</f>
        <v>365.88</v>
      </c>
      <c r="H82" s="8">
        <f>Table1[[#This Row],[MSRP]]-Table1[[#This Row],[DIR Discount $]]</f>
        <v>2683.12</v>
      </c>
    </row>
    <row r="83" spans="1:8" ht="13.8" x14ac:dyDescent="0.3">
      <c r="A83" s="4" t="s">
        <v>692</v>
      </c>
      <c r="B83" s="4">
        <v>7503367</v>
      </c>
      <c r="C83" s="4" t="s">
        <v>228</v>
      </c>
      <c r="D83" s="9" t="s">
        <v>229</v>
      </c>
      <c r="E83" s="4" t="s">
        <v>230</v>
      </c>
      <c r="F83" s="7">
        <v>0.12</v>
      </c>
      <c r="G83" s="8">
        <f>Table1[[#This Row],[MSRP]]*Table1[[#This Row],[DIR Discount %]]</f>
        <v>176.28</v>
      </c>
      <c r="H83" s="8">
        <f>Table1[[#This Row],[MSRP]]-Table1[[#This Row],[DIR Discount $]]</f>
        <v>1292.72</v>
      </c>
    </row>
    <row r="84" spans="1:8" ht="13.8" x14ac:dyDescent="0.3">
      <c r="A84" s="4" t="s">
        <v>692</v>
      </c>
      <c r="B84" s="4">
        <v>12677300</v>
      </c>
      <c r="C84" s="4" t="s">
        <v>231</v>
      </c>
      <c r="D84" s="9" t="s">
        <v>232</v>
      </c>
      <c r="E84" s="4" t="s">
        <v>233</v>
      </c>
      <c r="F84" s="7">
        <v>0.12</v>
      </c>
      <c r="G84" s="8">
        <f>Table1[[#This Row],[MSRP]]*Table1[[#This Row],[DIR Discount %]]</f>
        <v>31.08</v>
      </c>
      <c r="H84" s="8">
        <f>Table1[[#This Row],[MSRP]]-Table1[[#This Row],[DIR Discount $]]</f>
        <v>227.92000000000002</v>
      </c>
    </row>
    <row r="85" spans="1:8" ht="27.6" x14ac:dyDescent="0.3">
      <c r="A85" s="4" t="s">
        <v>692</v>
      </c>
      <c r="B85" s="4">
        <v>7503374</v>
      </c>
      <c r="C85" s="4" t="s">
        <v>234</v>
      </c>
      <c r="D85" s="9" t="s">
        <v>235</v>
      </c>
      <c r="E85" s="4" t="s">
        <v>236</v>
      </c>
      <c r="F85" s="7">
        <v>0.12</v>
      </c>
      <c r="G85" s="8">
        <f>Table1[[#This Row],[MSRP]]*Table1[[#This Row],[DIR Discount %]]</f>
        <v>841.8</v>
      </c>
      <c r="H85" s="8">
        <f>Table1[[#This Row],[MSRP]]-Table1[[#This Row],[DIR Discount $]]</f>
        <v>6173.2</v>
      </c>
    </row>
    <row r="86" spans="1:8" ht="27.6" x14ac:dyDescent="0.3">
      <c r="A86" s="4" t="s">
        <v>692</v>
      </c>
      <c r="B86" s="4">
        <v>7503375</v>
      </c>
      <c r="C86" s="4" t="s">
        <v>237</v>
      </c>
      <c r="D86" s="9" t="s">
        <v>238</v>
      </c>
      <c r="E86" s="4" t="s">
        <v>236</v>
      </c>
      <c r="F86" s="7">
        <v>0.12</v>
      </c>
      <c r="G86" s="8">
        <f>Table1[[#This Row],[MSRP]]*Table1[[#This Row],[DIR Discount %]]</f>
        <v>841.8</v>
      </c>
      <c r="H86" s="8">
        <f>Table1[[#This Row],[MSRP]]-Table1[[#This Row],[DIR Discount $]]</f>
        <v>6173.2</v>
      </c>
    </row>
    <row r="87" spans="1:8" ht="27.6" x14ac:dyDescent="0.3">
      <c r="A87" s="4" t="s">
        <v>692</v>
      </c>
      <c r="B87" s="4">
        <v>7503373</v>
      </c>
      <c r="C87" s="4" t="s">
        <v>239</v>
      </c>
      <c r="D87" s="9" t="s">
        <v>205</v>
      </c>
      <c r="E87" s="4" t="s">
        <v>206</v>
      </c>
      <c r="F87" s="7">
        <v>0.12</v>
      </c>
      <c r="G87" s="8">
        <f>Table1[[#This Row],[MSRP]]*Table1[[#This Row],[DIR Discount %]]</f>
        <v>237</v>
      </c>
      <c r="H87" s="8">
        <f>Table1[[#This Row],[MSRP]]-Table1[[#This Row],[DIR Discount $]]</f>
        <v>1738</v>
      </c>
    </row>
    <row r="88" spans="1:8" ht="27.6" x14ac:dyDescent="0.3">
      <c r="A88" s="4" t="s">
        <v>692</v>
      </c>
      <c r="B88" s="4">
        <v>12665953</v>
      </c>
      <c r="C88" s="4" t="s">
        <v>240</v>
      </c>
      <c r="D88" s="9" t="s">
        <v>241</v>
      </c>
      <c r="E88" s="4" t="s">
        <v>242</v>
      </c>
      <c r="F88" s="7">
        <v>0.12</v>
      </c>
      <c r="G88" s="8">
        <f>Table1[[#This Row],[MSRP]]*Table1[[#This Row],[DIR Discount %]]</f>
        <v>71.52</v>
      </c>
      <c r="H88" s="8">
        <f>Table1[[#This Row],[MSRP]]-Table1[[#This Row],[DIR Discount $]]</f>
        <v>524.48</v>
      </c>
    </row>
    <row r="89" spans="1:8" ht="13.8" x14ac:dyDescent="0.3">
      <c r="A89" s="4" t="s">
        <v>692</v>
      </c>
      <c r="B89" s="4">
        <v>12668021</v>
      </c>
      <c r="C89" s="4" t="s">
        <v>243</v>
      </c>
      <c r="D89" s="9" t="s">
        <v>244</v>
      </c>
      <c r="E89" s="4" t="s">
        <v>245</v>
      </c>
      <c r="F89" s="7">
        <v>0.12</v>
      </c>
      <c r="G89" s="8">
        <f>Table1[[#This Row],[MSRP]]*Table1[[#This Row],[DIR Discount %]]</f>
        <v>540.36</v>
      </c>
      <c r="H89" s="8">
        <f>Table1[[#This Row],[MSRP]]-Table1[[#This Row],[DIR Discount $]]</f>
        <v>3962.64</v>
      </c>
    </row>
    <row r="90" spans="1:8" ht="27.6" x14ac:dyDescent="0.3">
      <c r="A90" s="4" t="s">
        <v>692</v>
      </c>
      <c r="B90" s="4">
        <v>6853305</v>
      </c>
      <c r="C90" s="4" t="s">
        <v>246</v>
      </c>
      <c r="D90" s="9" t="s">
        <v>247</v>
      </c>
      <c r="E90" s="4" t="s">
        <v>248</v>
      </c>
      <c r="F90" s="7">
        <v>0.12</v>
      </c>
      <c r="G90" s="8">
        <f>Table1[[#This Row],[MSRP]]*Table1[[#This Row],[DIR Discount %]]</f>
        <v>81.48</v>
      </c>
      <c r="H90" s="8">
        <f>Table1[[#This Row],[MSRP]]-Table1[[#This Row],[DIR Discount $]]</f>
        <v>597.52</v>
      </c>
    </row>
    <row r="91" spans="1:8" ht="27.6" x14ac:dyDescent="0.3">
      <c r="A91" s="4" t="s">
        <v>692</v>
      </c>
      <c r="B91" s="4">
        <v>12669975</v>
      </c>
      <c r="C91" s="4" t="s">
        <v>249</v>
      </c>
      <c r="D91" s="9" t="s">
        <v>250</v>
      </c>
      <c r="E91" s="4" t="s">
        <v>251</v>
      </c>
      <c r="F91" s="7">
        <v>0.12</v>
      </c>
      <c r="G91" s="8">
        <f>Table1[[#This Row],[MSRP]]*Table1[[#This Row],[DIR Discount %]]</f>
        <v>300</v>
      </c>
      <c r="H91" s="8">
        <f>Table1[[#This Row],[MSRP]]-Table1[[#This Row],[DIR Discount $]]</f>
        <v>2200</v>
      </c>
    </row>
    <row r="92" spans="1:8" ht="13.8" x14ac:dyDescent="0.3">
      <c r="A92" s="4" t="s">
        <v>692</v>
      </c>
      <c r="B92" s="4">
        <v>12980762</v>
      </c>
      <c r="C92" s="4" t="s">
        <v>252</v>
      </c>
      <c r="D92" s="9" t="s">
        <v>253</v>
      </c>
      <c r="E92" s="4" t="s">
        <v>224</v>
      </c>
      <c r="F92" s="7">
        <v>0.12</v>
      </c>
      <c r="G92" s="8">
        <f>Table1[[#This Row],[MSRP]]*Table1[[#This Row],[DIR Discount %]]</f>
        <v>241.07999999999998</v>
      </c>
      <c r="H92" s="8">
        <f>Table1[[#This Row],[MSRP]]-Table1[[#This Row],[DIR Discount $]]</f>
        <v>1767.92</v>
      </c>
    </row>
    <row r="93" spans="1:8" ht="27.6" x14ac:dyDescent="0.3">
      <c r="A93" s="4" t="s">
        <v>692</v>
      </c>
      <c r="B93" s="4">
        <v>12676130</v>
      </c>
      <c r="C93" s="4" t="s">
        <v>254</v>
      </c>
      <c r="D93" s="9" t="s">
        <v>255</v>
      </c>
      <c r="E93" s="4" t="s">
        <v>256</v>
      </c>
      <c r="F93" s="7">
        <v>0.12</v>
      </c>
      <c r="G93" s="8">
        <f>Table1[[#This Row],[MSRP]]*Table1[[#This Row],[DIR Discount %]]</f>
        <v>75.48</v>
      </c>
      <c r="H93" s="8">
        <f>Table1[[#This Row],[MSRP]]-Table1[[#This Row],[DIR Discount $]]</f>
        <v>553.52</v>
      </c>
    </row>
    <row r="94" spans="1:8" ht="27.6" x14ac:dyDescent="0.3">
      <c r="A94" s="4" t="s">
        <v>692</v>
      </c>
      <c r="B94" s="4">
        <v>12974121</v>
      </c>
      <c r="C94" s="4" t="s">
        <v>257</v>
      </c>
      <c r="D94" s="9" t="s">
        <v>258</v>
      </c>
      <c r="E94" s="4" t="s">
        <v>149</v>
      </c>
      <c r="F94" s="7">
        <v>0.12</v>
      </c>
      <c r="G94" s="8">
        <f>Table1[[#This Row],[MSRP]]*Table1[[#This Row],[DIR Discount %]]</f>
        <v>196.28399999999999</v>
      </c>
      <c r="H94" s="8">
        <f>Table1[[#This Row],[MSRP]]-Table1[[#This Row],[DIR Discount $]]</f>
        <v>1439.4160000000002</v>
      </c>
    </row>
    <row r="95" spans="1:8" ht="13.8" x14ac:dyDescent="0.3">
      <c r="A95" s="4" t="s">
        <v>692</v>
      </c>
      <c r="B95" s="4">
        <v>12668982</v>
      </c>
      <c r="C95" s="4" t="s">
        <v>259</v>
      </c>
      <c r="D95" s="9" t="s">
        <v>260</v>
      </c>
      <c r="E95" s="4" t="s">
        <v>261</v>
      </c>
      <c r="F95" s="7">
        <v>0.12</v>
      </c>
      <c r="G95" s="8">
        <f>Table1[[#This Row],[MSRP]]*Table1[[#This Row],[DIR Discount %]]</f>
        <v>432</v>
      </c>
      <c r="H95" s="8">
        <f>Table1[[#This Row],[MSRP]]-Table1[[#This Row],[DIR Discount $]]</f>
        <v>3168</v>
      </c>
    </row>
    <row r="96" spans="1:8" ht="27.6" x14ac:dyDescent="0.3">
      <c r="A96" s="4" t="s">
        <v>692</v>
      </c>
      <c r="B96" s="4">
        <v>7296663</v>
      </c>
      <c r="C96" s="4" t="s">
        <v>262</v>
      </c>
      <c r="D96" s="9" t="s">
        <v>263</v>
      </c>
      <c r="E96" s="4" t="s">
        <v>78</v>
      </c>
      <c r="F96" s="7">
        <v>0.12</v>
      </c>
      <c r="G96" s="8">
        <f>Table1[[#This Row],[MSRP]]*Table1[[#This Row],[DIR Discount %]]</f>
        <v>142.68</v>
      </c>
      <c r="H96" s="8">
        <f>Table1[[#This Row],[MSRP]]-Table1[[#This Row],[DIR Discount $]]</f>
        <v>1046.32</v>
      </c>
    </row>
    <row r="97" spans="1:8" ht="13.8" x14ac:dyDescent="0.3">
      <c r="A97" s="4" t="s">
        <v>692</v>
      </c>
      <c r="B97" s="4">
        <v>12662333</v>
      </c>
      <c r="C97" s="4" t="s">
        <v>264</v>
      </c>
      <c r="D97" s="9" t="s">
        <v>265</v>
      </c>
      <c r="E97" s="4" t="s">
        <v>19</v>
      </c>
      <c r="F97" s="7">
        <v>0.12</v>
      </c>
      <c r="G97" s="8">
        <f>Table1[[#This Row],[MSRP]]*Table1[[#This Row],[DIR Discount %]]</f>
        <v>82.679999999999993</v>
      </c>
      <c r="H97" s="8">
        <f>Table1[[#This Row],[MSRP]]-Table1[[#This Row],[DIR Discount $]]</f>
        <v>606.32000000000005</v>
      </c>
    </row>
    <row r="98" spans="1:8" ht="27.6" x14ac:dyDescent="0.3">
      <c r="A98" s="4" t="s">
        <v>692</v>
      </c>
      <c r="B98" s="4">
        <v>12660675</v>
      </c>
      <c r="C98" s="4" t="s">
        <v>266</v>
      </c>
      <c r="D98" s="9" t="s">
        <v>267</v>
      </c>
      <c r="E98" s="4" t="s">
        <v>268</v>
      </c>
      <c r="F98" s="7">
        <v>0.12</v>
      </c>
      <c r="G98" s="8" t="e">
        <f>Table1[[#This Row],[MSRP]]*Table1[[#This Row],[DIR Discount %]]</f>
        <v>#VALUE!</v>
      </c>
      <c r="H98" s="8" t="e">
        <f>Table1[[#This Row],[MSRP]]-Table1[[#This Row],[DIR Discount $]]</f>
        <v>#VALUE!</v>
      </c>
    </row>
    <row r="99" spans="1:8" ht="27.6" x14ac:dyDescent="0.3">
      <c r="A99" s="4" t="s">
        <v>692</v>
      </c>
      <c r="B99" s="4">
        <v>7211370</v>
      </c>
      <c r="C99" s="4" t="s">
        <v>269</v>
      </c>
      <c r="D99" s="9" t="s">
        <v>270</v>
      </c>
      <c r="E99" s="4" t="s">
        <v>271</v>
      </c>
      <c r="F99" s="7">
        <v>0.12</v>
      </c>
      <c r="G99" s="8">
        <f>Table1[[#This Row],[MSRP]]*Table1[[#This Row],[DIR Discount %]]</f>
        <v>422.54399999999998</v>
      </c>
      <c r="H99" s="8">
        <f>Table1[[#This Row],[MSRP]]-Table1[[#This Row],[DIR Discount $]]</f>
        <v>3098.6559999999999</v>
      </c>
    </row>
    <row r="100" spans="1:8" ht="69" x14ac:dyDescent="0.3">
      <c r="A100" s="4" t="s">
        <v>692</v>
      </c>
      <c r="B100" s="4">
        <v>9065870</v>
      </c>
      <c r="C100" s="4" t="s">
        <v>272</v>
      </c>
      <c r="D100" s="9" t="s">
        <v>273</v>
      </c>
      <c r="E100" s="4" t="s">
        <v>274</v>
      </c>
      <c r="F100" s="7">
        <v>0.12</v>
      </c>
      <c r="G100" s="8">
        <f>Table1[[#This Row],[MSRP]]*Table1[[#This Row],[DIR Discount %]]</f>
        <v>179.88</v>
      </c>
      <c r="H100" s="8">
        <f>Table1[[#This Row],[MSRP]]-Table1[[#This Row],[DIR Discount $]]</f>
        <v>1319.12</v>
      </c>
    </row>
    <row r="101" spans="1:8" ht="27.6" x14ac:dyDescent="0.3">
      <c r="A101" s="4" t="s">
        <v>692</v>
      </c>
      <c r="B101" s="4">
        <v>7211371</v>
      </c>
      <c r="C101" s="4" t="s">
        <v>275</v>
      </c>
      <c r="D101" s="9" t="s">
        <v>276</v>
      </c>
      <c r="E101" s="4" t="s">
        <v>277</v>
      </c>
      <c r="F101" s="7">
        <v>0.12</v>
      </c>
      <c r="G101" s="8">
        <f>Table1[[#This Row],[MSRP]]*Table1[[#This Row],[DIR Discount %]]</f>
        <v>137.63999999999999</v>
      </c>
      <c r="H101" s="8">
        <f>Table1[[#This Row],[MSRP]]-Table1[[#This Row],[DIR Discount $]]</f>
        <v>1009.36</v>
      </c>
    </row>
    <row r="102" spans="1:8" ht="13.8" x14ac:dyDescent="0.3">
      <c r="A102" s="4" t="s">
        <v>692</v>
      </c>
      <c r="B102" s="4">
        <v>9065871</v>
      </c>
      <c r="C102" s="4" t="s">
        <v>278</v>
      </c>
      <c r="D102" s="9" t="s">
        <v>279</v>
      </c>
      <c r="E102" s="4" t="s">
        <v>280</v>
      </c>
      <c r="F102" s="7">
        <v>0.12</v>
      </c>
      <c r="G102" s="8">
        <f>Table1[[#This Row],[MSRP]]*Table1[[#This Row],[DIR Discount %]]</f>
        <v>272.27999999999997</v>
      </c>
      <c r="H102" s="8">
        <f>Table1[[#This Row],[MSRP]]-Table1[[#This Row],[DIR Discount $]]</f>
        <v>1996.72</v>
      </c>
    </row>
    <row r="103" spans="1:8" ht="27.6" x14ac:dyDescent="0.3">
      <c r="A103" s="4" t="s">
        <v>692</v>
      </c>
      <c r="B103" s="4">
        <v>7211368</v>
      </c>
      <c r="C103" s="4" t="s">
        <v>281</v>
      </c>
      <c r="D103" s="9" t="s">
        <v>282</v>
      </c>
      <c r="E103" s="4" t="s">
        <v>283</v>
      </c>
      <c r="F103" s="7">
        <v>0.12</v>
      </c>
      <c r="G103" s="8">
        <f>Table1[[#This Row],[MSRP]]*Table1[[#This Row],[DIR Discount %]]</f>
        <v>796.68</v>
      </c>
      <c r="H103" s="8">
        <f>Table1[[#This Row],[MSRP]]-Table1[[#This Row],[DIR Discount $]]</f>
        <v>5842.32</v>
      </c>
    </row>
    <row r="104" spans="1:8" ht="27.6" x14ac:dyDescent="0.3">
      <c r="A104" s="4" t="s">
        <v>692</v>
      </c>
      <c r="B104" s="4">
        <v>7211369</v>
      </c>
      <c r="C104" s="4" t="s">
        <v>284</v>
      </c>
      <c r="D104" s="9" t="s">
        <v>285</v>
      </c>
      <c r="E104" s="4" t="s">
        <v>286</v>
      </c>
      <c r="F104" s="7">
        <v>0.12</v>
      </c>
      <c r="G104" s="8">
        <f>Table1[[#This Row],[MSRP]]*Table1[[#This Row],[DIR Discount %]]</f>
        <v>70.44</v>
      </c>
      <c r="H104" s="8">
        <f>Table1[[#This Row],[MSRP]]-Table1[[#This Row],[DIR Discount $]]</f>
        <v>516.55999999999995</v>
      </c>
    </row>
    <row r="105" spans="1:8" ht="69" x14ac:dyDescent="0.3">
      <c r="A105" s="4" t="s">
        <v>692</v>
      </c>
      <c r="B105" s="4">
        <v>9065869</v>
      </c>
      <c r="C105" s="4" t="s">
        <v>287</v>
      </c>
      <c r="D105" s="9" t="s">
        <v>288</v>
      </c>
      <c r="E105" s="4" t="s">
        <v>274</v>
      </c>
      <c r="F105" s="7">
        <v>0.12</v>
      </c>
      <c r="G105" s="8">
        <f>Table1[[#This Row],[MSRP]]*Table1[[#This Row],[DIR Discount %]]</f>
        <v>179.88</v>
      </c>
      <c r="H105" s="8">
        <f>Table1[[#This Row],[MSRP]]-Table1[[#This Row],[DIR Discount $]]</f>
        <v>1319.12</v>
      </c>
    </row>
    <row r="106" spans="1:8" ht="69" x14ac:dyDescent="0.3">
      <c r="A106" s="4" t="s">
        <v>692</v>
      </c>
      <c r="B106" s="4">
        <v>7662460</v>
      </c>
      <c r="C106" s="4" t="s">
        <v>289</v>
      </c>
      <c r="D106" s="9" t="s">
        <v>290</v>
      </c>
      <c r="E106" s="4" t="s">
        <v>291</v>
      </c>
      <c r="F106" s="7">
        <v>0.12</v>
      </c>
      <c r="G106" s="8">
        <f>Table1[[#This Row],[MSRP]]*Table1[[#This Row],[DIR Discount %]]</f>
        <v>193.07999999999998</v>
      </c>
      <c r="H106" s="8">
        <f>Table1[[#This Row],[MSRP]]-Table1[[#This Row],[DIR Discount $]]</f>
        <v>1415.92</v>
      </c>
    </row>
    <row r="107" spans="1:8" ht="27.6" x14ac:dyDescent="0.3">
      <c r="A107" s="4" t="s">
        <v>692</v>
      </c>
      <c r="B107" s="4">
        <v>7662461</v>
      </c>
      <c r="C107" s="4" t="s">
        <v>292</v>
      </c>
      <c r="D107" s="9" t="s">
        <v>293</v>
      </c>
      <c r="E107" s="4" t="s">
        <v>294</v>
      </c>
      <c r="F107" s="7">
        <v>0.12</v>
      </c>
      <c r="G107" s="8">
        <f>Table1[[#This Row],[MSRP]]*Table1[[#This Row],[DIR Discount %]]</f>
        <v>295.08</v>
      </c>
      <c r="H107" s="8">
        <f>Table1[[#This Row],[MSRP]]-Table1[[#This Row],[DIR Discount $]]</f>
        <v>2163.92</v>
      </c>
    </row>
    <row r="108" spans="1:8" ht="41.4" x14ac:dyDescent="0.3">
      <c r="A108" s="4" t="s">
        <v>692</v>
      </c>
      <c r="B108" s="4">
        <v>7211390</v>
      </c>
      <c r="C108" s="4" t="s">
        <v>295</v>
      </c>
      <c r="D108" s="9" t="s">
        <v>296</v>
      </c>
      <c r="E108" s="4" t="s">
        <v>297</v>
      </c>
      <c r="F108" s="7">
        <v>0.12</v>
      </c>
      <c r="G108" s="8">
        <f>Table1[[#This Row],[MSRP]]*Table1[[#This Row],[DIR Discount %]]</f>
        <v>38.398800000000001</v>
      </c>
      <c r="H108" s="8">
        <f>Table1[[#This Row],[MSRP]]-Table1[[#This Row],[DIR Discount $]]</f>
        <v>281.59120000000001</v>
      </c>
    </row>
    <row r="109" spans="1:8" ht="13.8" x14ac:dyDescent="0.3">
      <c r="A109" s="4" t="s">
        <v>692</v>
      </c>
      <c r="B109" s="4">
        <v>7211389</v>
      </c>
      <c r="C109" s="4" t="s">
        <v>298</v>
      </c>
      <c r="D109" s="9" t="s">
        <v>299</v>
      </c>
      <c r="E109" s="4" t="s">
        <v>230</v>
      </c>
      <c r="F109" s="7">
        <v>0.12</v>
      </c>
      <c r="G109" s="8">
        <f>Table1[[#This Row],[MSRP]]*Table1[[#This Row],[DIR Discount %]]</f>
        <v>176.28</v>
      </c>
      <c r="H109" s="8">
        <f>Table1[[#This Row],[MSRP]]-Table1[[#This Row],[DIR Discount $]]</f>
        <v>1292.72</v>
      </c>
    </row>
    <row r="110" spans="1:8" ht="27.6" x14ac:dyDescent="0.3">
      <c r="A110" s="4" t="s">
        <v>692</v>
      </c>
      <c r="B110" s="4">
        <v>7211386</v>
      </c>
      <c r="C110" s="4" t="s">
        <v>300</v>
      </c>
      <c r="D110" s="9" t="s">
        <v>301</v>
      </c>
      <c r="E110" s="4" t="s">
        <v>302</v>
      </c>
      <c r="F110" s="7">
        <v>0.12</v>
      </c>
      <c r="G110" s="8">
        <f>Table1[[#This Row],[MSRP]]*Table1[[#This Row],[DIR Discount %]]</f>
        <v>792.72</v>
      </c>
      <c r="H110" s="8">
        <f>Table1[[#This Row],[MSRP]]-Table1[[#This Row],[DIR Discount $]]</f>
        <v>5813.28</v>
      </c>
    </row>
    <row r="111" spans="1:8" ht="27.6" x14ac:dyDescent="0.3">
      <c r="A111" s="4" t="s">
        <v>692</v>
      </c>
      <c r="B111" s="4">
        <v>7211384</v>
      </c>
      <c r="C111" s="4" t="s">
        <v>303</v>
      </c>
      <c r="D111" s="9" t="s">
        <v>304</v>
      </c>
      <c r="E111" s="4" t="s">
        <v>305</v>
      </c>
      <c r="F111" s="7">
        <v>0.12</v>
      </c>
      <c r="G111" s="8">
        <f>Table1[[#This Row],[MSRP]]*Table1[[#This Row],[DIR Discount %]]</f>
        <v>47.731199999999994</v>
      </c>
      <c r="H111" s="8">
        <f>Table1[[#This Row],[MSRP]]-Table1[[#This Row],[DIR Discount $]]</f>
        <v>350.02879999999999</v>
      </c>
    </row>
    <row r="112" spans="1:8" ht="27.6" x14ac:dyDescent="0.3">
      <c r="A112" s="4" t="s">
        <v>692</v>
      </c>
      <c r="B112" s="4">
        <v>9065874</v>
      </c>
      <c r="C112" s="4" t="s">
        <v>306</v>
      </c>
      <c r="D112" s="9" t="s">
        <v>307</v>
      </c>
      <c r="E112" s="4" t="s">
        <v>308</v>
      </c>
      <c r="F112" s="7">
        <v>0.12</v>
      </c>
      <c r="G112" s="8">
        <f>Table1[[#This Row],[MSRP]]*Table1[[#This Row],[DIR Discount %]]</f>
        <v>161.88</v>
      </c>
      <c r="H112" s="8">
        <f>Table1[[#This Row],[MSRP]]-Table1[[#This Row],[DIR Discount $]]</f>
        <v>1187.1199999999999</v>
      </c>
    </row>
    <row r="113" spans="1:8" ht="13.8" x14ac:dyDescent="0.3">
      <c r="A113" s="4" t="s">
        <v>692</v>
      </c>
      <c r="B113" s="4">
        <v>9065872</v>
      </c>
      <c r="C113" s="4" t="s">
        <v>309</v>
      </c>
      <c r="D113" s="9" t="s">
        <v>310</v>
      </c>
      <c r="E113" s="4" t="s">
        <v>274</v>
      </c>
      <c r="F113" s="7">
        <v>0.12</v>
      </c>
      <c r="G113" s="8">
        <f>Table1[[#This Row],[MSRP]]*Table1[[#This Row],[DIR Discount %]]</f>
        <v>179.88</v>
      </c>
      <c r="H113" s="8">
        <f>Table1[[#This Row],[MSRP]]-Table1[[#This Row],[DIR Discount $]]</f>
        <v>1319.12</v>
      </c>
    </row>
    <row r="114" spans="1:8" ht="27.6" x14ac:dyDescent="0.3">
      <c r="A114" s="4" t="s">
        <v>692</v>
      </c>
      <c r="B114" s="4">
        <v>7211381</v>
      </c>
      <c r="C114" s="4" t="s">
        <v>311</v>
      </c>
      <c r="D114" s="9" t="s">
        <v>312</v>
      </c>
      <c r="E114" s="4" t="s">
        <v>313</v>
      </c>
      <c r="F114" s="7">
        <v>0.12</v>
      </c>
      <c r="G114" s="8">
        <f>Table1[[#This Row],[MSRP]]*Table1[[#This Row],[DIR Discount %]]</f>
        <v>1255.08</v>
      </c>
      <c r="H114" s="8">
        <f>Table1[[#This Row],[MSRP]]-Table1[[#This Row],[DIR Discount $]]</f>
        <v>9203.92</v>
      </c>
    </row>
    <row r="115" spans="1:8" ht="13.8" x14ac:dyDescent="0.3">
      <c r="A115" s="4" t="s">
        <v>692</v>
      </c>
      <c r="B115" s="4">
        <v>9065873</v>
      </c>
      <c r="C115" s="4" t="s">
        <v>314</v>
      </c>
      <c r="D115" s="9" t="s">
        <v>315</v>
      </c>
      <c r="E115" s="4" t="s">
        <v>56</v>
      </c>
      <c r="F115" s="7">
        <v>0.12</v>
      </c>
      <c r="G115" s="8">
        <f>Table1[[#This Row],[MSRP]]*Table1[[#This Row],[DIR Discount %]]</f>
        <v>287.88</v>
      </c>
      <c r="H115" s="8">
        <f>Table1[[#This Row],[MSRP]]-Table1[[#This Row],[DIR Discount $]]</f>
        <v>2111.12</v>
      </c>
    </row>
    <row r="116" spans="1:8" ht="27.6" x14ac:dyDescent="0.3">
      <c r="A116" s="4" t="s">
        <v>692</v>
      </c>
      <c r="B116" s="4">
        <v>7211378</v>
      </c>
      <c r="C116" s="4" t="s">
        <v>316</v>
      </c>
      <c r="D116" s="9" t="s">
        <v>317</v>
      </c>
      <c r="E116" s="4" t="s">
        <v>318</v>
      </c>
      <c r="F116" s="7">
        <v>0.12</v>
      </c>
      <c r="G116" s="8">
        <f>Table1[[#This Row],[MSRP]]*Table1[[#This Row],[DIR Discount %]]</f>
        <v>16.8</v>
      </c>
      <c r="H116" s="8">
        <f>Table1[[#This Row],[MSRP]]-Table1[[#This Row],[DIR Discount $]]</f>
        <v>123.2</v>
      </c>
    </row>
    <row r="117" spans="1:8" ht="27.6" x14ac:dyDescent="0.3">
      <c r="A117" s="4" t="s">
        <v>692</v>
      </c>
      <c r="B117" s="4">
        <v>7211379</v>
      </c>
      <c r="C117" s="4" t="s">
        <v>319</v>
      </c>
      <c r="D117" s="9" t="s">
        <v>320</v>
      </c>
      <c r="E117" s="4" t="s">
        <v>321</v>
      </c>
      <c r="F117" s="7">
        <v>0.12</v>
      </c>
      <c r="G117" s="8">
        <f>Table1[[#This Row],[MSRP]]*Table1[[#This Row],[DIR Discount %]]</f>
        <v>1978.6799999999998</v>
      </c>
      <c r="H117" s="8">
        <f>Table1[[#This Row],[MSRP]]-Table1[[#This Row],[DIR Discount $]]</f>
        <v>14510.32</v>
      </c>
    </row>
    <row r="118" spans="1:8" ht="13.8" x14ac:dyDescent="0.3">
      <c r="A118" s="4" t="s">
        <v>692</v>
      </c>
      <c r="B118" s="4">
        <v>12658652</v>
      </c>
      <c r="C118" s="4" t="s">
        <v>322</v>
      </c>
      <c r="D118" s="9" t="s">
        <v>323</v>
      </c>
      <c r="E118" s="4" t="s">
        <v>64</v>
      </c>
      <c r="F118" s="7">
        <v>0.12</v>
      </c>
      <c r="G118" s="8">
        <f>Table1[[#This Row],[MSRP]]*Table1[[#This Row],[DIR Discount %]]</f>
        <v>198</v>
      </c>
      <c r="H118" s="8">
        <f>Table1[[#This Row],[MSRP]]-Table1[[#This Row],[DIR Discount $]]</f>
        <v>1452</v>
      </c>
    </row>
    <row r="119" spans="1:8" ht="13.8" x14ac:dyDescent="0.3">
      <c r="A119" s="4" t="s">
        <v>692</v>
      </c>
      <c r="B119" s="4">
        <v>7211377</v>
      </c>
      <c r="C119" s="4" t="s">
        <v>324</v>
      </c>
      <c r="D119" s="9" t="s">
        <v>325</v>
      </c>
      <c r="E119" s="4" t="s">
        <v>326</v>
      </c>
      <c r="F119" s="7">
        <v>0.12</v>
      </c>
      <c r="G119" s="8">
        <f>Table1[[#This Row],[MSRP]]*Table1[[#This Row],[DIR Discount %]]</f>
        <v>41.998800000000003</v>
      </c>
      <c r="H119" s="8">
        <f>Table1[[#This Row],[MSRP]]-Table1[[#This Row],[DIR Discount $]]</f>
        <v>307.99119999999999</v>
      </c>
    </row>
    <row r="120" spans="1:8" ht="41.4" x14ac:dyDescent="0.3">
      <c r="A120" s="4" t="s">
        <v>692</v>
      </c>
      <c r="B120" s="4">
        <v>7211342</v>
      </c>
      <c r="C120" s="4" t="s">
        <v>327</v>
      </c>
      <c r="D120" s="9" t="s">
        <v>328</v>
      </c>
      <c r="E120" s="4" t="s">
        <v>329</v>
      </c>
      <c r="F120" s="7">
        <v>0.12</v>
      </c>
      <c r="G120" s="8">
        <f>Table1[[#This Row],[MSRP]]*Table1[[#This Row],[DIR Discount %]]</f>
        <v>3.1187999999999998</v>
      </c>
      <c r="H120" s="8">
        <f>Table1[[#This Row],[MSRP]]-Table1[[#This Row],[DIR Discount $]]</f>
        <v>22.871199999999998</v>
      </c>
    </row>
    <row r="121" spans="1:8" ht="27.6" x14ac:dyDescent="0.3">
      <c r="A121" s="4" t="s">
        <v>692</v>
      </c>
      <c r="B121" s="4">
        <v>7211340</v>
      </c>
      <c r="C121" s="4" t="s">
        <v>330</v>
      </c>
      <c r="D121" s="9" t="s">
        <v>331</v>
      </c>
      <c r="E121" s="4" t="s">
        <v>332</v>
      </c>
      <c r="F121" s="7">
        <v>0.12</v>
      </c>
      <c r="G121" s="8">
        <f>Table1[[#This Row],[MSRP]]*Table1[[#This Row],[DIR Discount %]]</f>
        <v>39</v>
      </c>
      <c r="H121" s="8">
        <f>Table1[[#This Row],[MSRP]]-Table1[[#This Row],[DIR Discount $]]</f>
        <v>286</v>
      </c>
    </row>
    <row r="122" spans="1:8" ht="27.6" x14ac:dyDescent="0.3">
      <c r="A122" s="4" t="s">
        <v>692</v>
      </c>
      <c r="B122" s="4">
        <v>7211339</v>
      </c>
      <c r="C122" s="4" t="s">
        <v>333</v>
      </c>
      <c r="D122" s="9" t="s">
        <v>334</v>
      </c>
      <c r="E122" s="4" t="s">
        <v>335</v>
      </c>
      <c r="F122" s="7">
        <v>0.12</v>
      </c>
      <c r="G122" s="8">
        <f>Table1[[#This Row],[MSRP]]*Table1[[#This Row],[DIR Discount %]]</f>
        <v>290.88</v>
      </c>
      <c r="H122" s="8">
        <f>Table1[[#This Row],[MSRP]]-Table1[[#This Row],[DIR Discount $]]</f>
        <v>2133.12</v>
      </c>
    </row>
    <row r="123" spans="1:8" ht="27.6" x14ac:dyDescent="0.3">
      <c r="A123" s="4" t="s">
        <v>692</v>
      </c>
      <c r="B123" s="4">
        <v>7211336</v>
      </c>
      <c r="C123" s="4" t="s">
        <v>336</v>
      </c>
      <c r="D123" s="9" t="s">
        <v>337</v>
      </c>
      <c r="E123" s="4" t="s">
        <v>338</v>
      </c>
      <c r="F123" s="7">
        <v>0.12</v>
      </c>
      <c r="G123" s="8">
        <f>Table1[[#This Row],[MSRP]]*Table1[[#This Row],[DIR Discount %]]</f>
        <v>436.8</v>
      </c>
      <c r="H123" s="8">
        <f>Table1[[#This Row],[MSRP]]-Table1[[#This Row],[DIR Discount $]]</f>
        <v>3203.2</v>
      </c>
    </row>
    <row r="124" spans="1:8" ht="13.8" x14ac:dyDescent="0.3">
      <c r="A124" s="4" t="s">
        <v>692</v>
      </c>
      <c r="B124" s="4">
        <v>7211335</v>
      </c>
      <c r="C124" s="4" t="s">
        <v>339</v>
      </c>
      <c r="D124" s="9" t="s">
        <v>340</v>
      </c>
      <c r="E124" s="4" t="s">
        <v>341</v>
      </c>
      <c r="F124" s="7">
        <v>0.12</v>
      </c>
      <c r="G124" s="8">
        <f>Table1[[#This Row],[MSRP]]*Table1[[#This Row],[DIR Discount %]]</f>
        <v>40.7988</v>
      </c>
      <c r="H124" s="8">
        <f>Table1[[#This Row],[MSRP]]-Table1[[#This Row],[DIR Discount $]]</f>
        <v>299.19119999999998</v>
      </c>
    </row>
    <row r="125" spans="1:8" ht="27.6" x14ac:dyDescent="0.3">
      <c r="A125" s="4" t="s">
        <v>692</v>
      </c>
      <c r="B125" s="4">
        <v>7211332</v>
      </c>
      <c r="C125" s="4" t="s">
        <v>342</v>
      </c>
      <c r="D125" s="9" t="s">
        <v>343</v>
      </c>
      <c r="E125" s="4" t="s">
        <v>344</v>
      </c>
      <c r="F125" s="7">
        <v>0.12</v>
      </c>
      <c r="G125" s="8">
        <f>Table1[[#This Row],[MSRP]]*Table1[[#This Row],[DIR Discount %]]</f>
        <v>64.498800000000003</v>
      </c>
      <c r="H125" s="8">
        <f>Table1[[#This Row],[MSRP]]-Table1[[#This Row],[DIR Discount $]]</f>
        <v>472.99119999999999</v>
      </c>
    </row>
    <row r="126" spans="1:8" ht="27.6" x14ac:dyDescent="0.3">
      <c r="A126" s="4" t="s">
        <v>692</v>
      </c>
      <c r="B126" s="4">
        <v>7211331</v>
      </c>
      <c r="C126" s="4" t="s">
        <v>345</v>
      </c>
      <c r="D126" s="9" t="s">
        <v>346</v>
      </c>
      <c r="E126" s="4" t="s">
        <v>39</v>
      </c>
      <c r="F126" s="7">
        <v>0.12</v>
      </c>
      <c r="G126" s="8">
        <f>Table1[[#This Row],[MSRP]]*Table1[[#This Row],[DIR Discount %]]</f>
        <v>666</v>
      </c>
      <c r="H126" s="8">
        <f>Table1[[#This Row],[MSRP]]-Table1[[#This Row],[DIR Discount $]]</f>
        <v>4884</v>
      </c>
    </row>
    <row r="127" spans="1:8" ht="27.6" x14ac:dyDescent="0.3">
      <c r="A127" s="4" t="s">
        <v>692</v>
      </c>
      <c r="B127" s="4">
        <v>7211359</v>
      </c>
      <c r="C127" s="4" t="s">
        <v>347</v>
      </c>
      <c r="D127" s="9" t="s">
        <v>348</v>
      </c>
      <c r="E127" s="4" t="s">
        <v>349</v>
      </c>
      <c r="F127" s="7">
        <v>0.12</v>
      </c>
      <c r="G127" s="8">
        <f>Table1[[#This Row],[MSRP]]*Table1[[#This Row],[DIR Discount %]]</f>
        <v>692.74799999999993</v>
      </c>
      <c r="H127" s="8">
        <f>Table1[[#This Row],[MSRP]]-Table1[[#This Row],[DIR Discount $]]</f>
        <v>5080.152</v>
      </c>
    </row>
    <row r="128" spans="1:8" ht="27.6" x14ac:dyDescent="0.3">
      <c r="A128" s="4" t="s">
        <v>692</v>
      </c>
      <c r="B128" s="4">
        <v>12675059</v>
      </c>
      <c r="C128" s="4" t="s">
        <v>350</v>
      </c>
      <c r="D128" s="9" t="s">
        <v>351</v>
      </c>
      <c r="E128" s="4" t="s">
        <v>352</v>
      </c>
      <c r="F128" s="7">
        <v>0.12</v>
      </c>
      <c r="G128" s="8">
        <f>Table1[[#This Row],[MSRP]]*Table1[[#This Row],[DIR Discount %]]</f>
        <v>43.199999999999996</v>
      </c>
      <c r="H128" s="8">
        <f>Table1[[#This Row],[MSRP]]-Table1[[#This Row],[DIR Discount $]]</f>
        <v>316.8</v>
      </c>
    </row>
    <row r="129" spans="1:8" ht="13.8" x14ac:dyDescent="0.3">
      <c r="A129" s="4" t="s">
        <v>692</v>
      </c>
      <c r="B129" s="4">
        <v>7211357</v>
      </c>
      <c r="C129" s="4" t="s">
        <v>353</v>
      </c>
      <c r="D129" s="9" t="s">
        <v>354</v>
      </c>
      <c r="E129" s="4" t="s">
        <v>224</v>
      </c>
      <c r="F129" s="7">
        <v>0.12</v>
      </c>
      <c r="G129" s="8">
        <f>Table1[[#This Row],[MSRP]]*Table1[[#This Row],[DIR Discount %]]</f>
        <v>241.07999999999998</v>
      </c>
      <c r="H129" s="8">
        <f>Table1[[#This Row],[MSRP]]-Table1[[#This Row],[DIR Discount $]]</f>
        <v>1767.92</v>
      </c>
    </row>
    <row r="130" spans="1:8" ht="13.8" x14ac:dyDescent="0.3">
      <c r="A130" s="4" t="s">
        <v>692</v>
      </c>
      <c r="B130" s="4">
        <v>12661241</v>
      </c>
      <c r="C130" s="4" t="s">
        <v>355</v>
      </c>
      <c r="D130" s="9" t="s">
        <v>356</v>
      </c>
      <c r="E130" s="4" t="s">
        <v>357</v>
      </c>
      <c r="F130" s="7">
        <v>0.12</v>
      </c>
      <c r="G130" s="8">
        <f>Table1[[#This Row],[MSRP]]*Table1[[#This Row],[DIR Discount %]]</f>
        <v>15.598800000000001</v>
      </c>
      <c r="H130" s="8">
        <f>Table1[[#This Row],[MSRP]]-Table1[[#This Row],[DIR Discount $]]</f>
        <v>114.39120000000001</v>
      </c>
    </row>
    <row r="131" spans="1:8" ht="27.6" x14ac:dyDescent="0.3">
      <c r="A131" s="4" t="s">
        <v>692</v>
      </c>
      <c r="B131" s="4">
        <v>7211348</v>
      </c>
      <c r="C131" s="4" t="s">
        <v>358</v>
      </c>
      <c r="D131" s="9" t="s">
        <v>359</v>
      </c>
      <c r="E131" s="4" t="s">
        <v>360</v>
      </c>
      <c r="F131" s="7">
        <v>0.12</v>
      </c>
      <c r="G131" s="8">
        <f>Table1[[#This Row],[MSRP]]*Table1[[#This Row],[DIR Discount %]]</f>
        <v>31.799999999999997</v>
      </c>
      <c r="H131" s="8">
        <f>Table1[[#This Row],[MSRP]]-Table1[[#This Row],[DIR Discount $]]</f>
        <v>233.2</v>
      </c>
    </row>
    <row r="132" spans="1:8" ht="27.6" x14ac:dyDescent="0.3">
      <c r="A132" s="4" t="s">
        <v>692</v>
      </c>
      <c r="B132" s="4">
        <v>7211349</v>
      </c>
      <c r="C132" s="4" t="s">
        <v>361</v>
      </c>
      <c r="D132" s="9" t="s">
        <v>362</v>
      </c>
      <c r="E132" s="4" t="s">
        <v>363</v>
      </c>
      <c r="F132" s="7">
        <v>0.12</v>
      </c>
      <c r="G132" s="8">
        <f>Table1[[#This Row],[MSRP]]*Table1[[#This Row],[DIR Discount %]]</f>
        <v>37.199999999999996</v>
      </c>
      <c r="H132" s="8">
        <f>Table1[[#This Row],[MSRP]]-Table1[[#This Row],[DIR Discount $]]</f>
        <v>272.8</v>
      </c>
    </row>
    <row r="133" spans="1:8" ht="27.6" x14ac:dyDescent="0.3">
      <c r="A133" s="4" t="s">
        <v>692</v>
      </c>
      <c r="B133" s="4">
        <v>7211346</v>
      </c>
      <c r="C133" s="4" t="s">
        <v>364</v>
      </c>
      <c r="D133" s="9" t="s">
        <v>365</v>
      </c>
      <c r="E133" s="4" t="s">
        <v>366</v>
      </c>
      <c r="F133" s="7">
        <v>0.12</v>
      </c>
      <c r="G133" s="8">
        <f>Table1[[#This Row],[MSRP]]*Table1[[#This Row],[DIR Discount %]]</f>
        <v>39.479999999999997</v>
      </c>
      <c r="H133" s="8">
        <f>Table1[[#This Row],[MSRP]]-Table1[[#This Row],[DIR Discount $]]</f>
        <v>289.52</v>
      </c>
    </row>
    <row r="134" spans="1:8" ht="27.6" x14ac:dyDescent="0.3">
      <c r="A134" s="4" t="s">
        <v>692</v>
      </c>
      <c r="B134" s="4">
        <v>12666246</v>
      </c>
      <c r="C134" s="4" t="s">
        <v>367</v>
      </c>
      <c r="D134" s="9" t="s">
        <v>368</v>
      </c>
      <c r="E134" s="4" t="s">
        <v>369</v>
      </c>
      <c r="F134" s="7">
        <v>0.12</v>
      </c>
      <c r="G134" s="8">
        <f>Table1[[#This Row],[MSRP]]*Table1[[#This Row],[DIR Discount %]]</f>
        <v>11.4</v>
      </c>
      <c r="H134" s="8">
        <f>Table1[[#This Row],[MSRP]]-Table1[[#This Row],[DIR Discount $]]</f>
        <v>83.6</v>
      </c>
    </row>
    <row r="135" spans="1:8" ht="27.6" x14ac:dyDescent="0.3">
      <c r="A135" s="4" t="s">
        <v>692</v>
      </c>
      <c r="B135" s="4">
        <v>7211326</v>
      </c>
      <c r="C135" s="4" t="s">
        <v>370</v>
      </c>
      <c r="D135" s="9" t="s">
        <v>371</v>
      </c>
      <c r="E135" s="4" t="s">
        <v>372</v>
      </c>
      <c r="F135" s="7">
        <v>0.12</v>
      </c>
      <c r="G135" s="8">
        <f>Table1[[#This Row],[MSRP]]*Table1[[#This Row],[DIR Discount %]]</f>
        <v>16.7988</v>
      </c>
      <c r="H135" s="8">
        <f>Table1[[#This Row],[MSRP]]-Table1[[#This Row],[DIR Discount $]]</f>
        <v>123.19120000000001</v>
      </c>
    </row>
    <row r="136" spans="1:8" ht="27.6" x14ac:dyDescent="0.3">
      <c r="A136" s="4" t="s">
        <v>692</v>
      </c>
      <c r="B136" s="4">
        <v>12664726</v>
      </c>
      <c r="C136" s="4" t="s">
        <v>373</v>
      </c>
      <c r="D136" s="9" t="s">
        <v>374</v>
      </c>
      <c r="E136" s="4" t="s">
        <v>375</v>
      </c>
      <c r="F136" s="7">
        <v>0.12</v>
      </c>
      <c r="G136" s="8">
        <f>Table1[[#This Row],[MSRP]]*Table1[[#This Row],[DIR Discount %]]</f>
        <v>104.3652</v>
      </c>
      <c r="H136" s="8">
        <f>Table1[[#This Row],[MSRP]]-Table1[[#This Row],[DIR Discount $]]</f>
        <v>765.34480000000008</v>
      </c>
    </row>
    <row r="137" spans="1:8" ht="27.6" x14ac:dyDescent="0.3">
      <c r="A137" s="4" t="s">
        <v>692</v>
      </c>
      <c r="B137" s="4">
        <v>7211318</v>
      </c>
      <c r="C137" s="4" t="s">
        <v>376</v>
      </c>
      <c r="D137" s="9" t="s">
        <v>377</v>
      </c>
      <c r="E137" s="4" t="s">
        <v>378</v>
      </c>
      <c r="F137" s="7">
        <v>0.12</v>
      </c>
      <c r="G137" s="8">
        <f>Table1[[#This Row],[MSRP]]*Table1[[#This Row],[DIR Discount %]]</f>
        <v>15.479999999999999</v>
      </c>
      <c r="H137" s="8">
        <f>Table1[[#This Row],[MSRP]]-Table1[[#This Row],[DIR Discount $]]</f>
        <v>113.52</v>
      </c>
    </row>
    <row r="138" spans="1:8" ht="13.8" x14ac:dyDescent="0.3">
      <c r="A138" s="4" t="s">
        <v>692</v>
      </c>
      <c r="B138" s="4">
        <v>7211314</v>
      </c>
      <c r="C138" s="4" t="s">
        <v>379</v>
      </c>
      <c r="D138" s="9" t="s">
        <v>380</v>
      </c>
      <c r="E138" s="4" t="s">
        <v>381</v>
      </c>
      <c r="F138" s="7">
        <v>0.12</v>
      </c>
      <c r="G138" s="8">
        <f>Table1[[#This Row],[MSRP]]*Table1[[#This Row],[DIR Discount %]]</f>
        <v>10.1196</v>
      </c>
      <c r="H138" s="8">
        <f>Table1[[#This Row],[MSRP]]-Table1[[#This Row],[DIR Discount $]]</f>
        <v>74.210399999999993</v>
      </c>
    </row>
    <row r="139" spans="1:8" ht="27.6" x14ac:dyDescent="0.3">
      <c r="A139" s="4" t="s">
        <v>692</v>
      </c>
      <c r="B139" s="4">
        <v>7211312</v>
      </c>
      <c r="C139" s="4" t="s">
        <v>382</v>
      </c>
      <c r="D139" s="9" t="s">
        <v>383</v>
      </c>
      <c r="E139" s="4" t="s">
        <v>384</v>
      </c>
      <c r="F139" s="7">
        <v>0.12</v>
      </c>
      <c r="G139" s="8">
        <f>Table1[[#This Row],[MSRP]]*Table1[[#This Row],[DIR Discount %]]</f>
        <v>180</v>
      </c>
      <c r="H139" s="8">
        <f>Table1[[#This Row],[MSRP]]-Table1[[#This Row],[DIR Discount $]]</f>
        <v>1320</v>
      </c>
    </row>
    <row r="140" spans="1:8" ht="13.8" x14ac:dyDescent="0.3">
      <c r="A140" s="4" t="s">
        <v>692</v>
      </c>
      <c r="B140" s="4">
        <v>12669349</v>
      </c>
      <c r="C140" s="4" t="s">
        <v>385</v>
      </c>
      <c r="D140" s="9" t="s">
        <v>323</v>
      </c>
      <c r="E140" s="4" t="s">
        <v>64</v>
      </c>
      <c r="F140" s="7">
        <v>0.12</v>
      </c>
      <c r="G140" s="8">
        <f>Table1[[#This Row],[MSRP]]*Table1[[#This Row],[DIR Discount %]]</f>
        <v>198</v>
      </c>
      <c r="H140" s="8">
        <f>Table1[[#This Row],[MSRP]]-Table1[[#This Row],[DIR Discount $]]</f>
        <v>1452</v>
      </c>
    </row>
    <row r="141" spans="1:8" ht="27.6" x14ac:dyDescent="0.3">
      <c r="A141" s="4" t="s">
        <v>692</v>
      </c>
      <c r="B141" s="4">
        <v>12667310</v>
      </c>
      <c r="C141" s="4" t="s">
        <v>386</v>
      </c>
      <c r="D141" s="9" t="s">
        <v>387</v>
      </c>
      <c r="E141" s="4" t="s">
        <v>388</v>
      </c>
      <c r="F141" s="7">
        <v>0.12</v>
      </c>
      <c r="G141" s="8">
        <f>Table1[[#This Row],[MSRP]]*Table1[[#This Row],[DIR Discount %]]</f>
        <v>87.6</v>
      </c>
      <c r="H141" s="8">
        <f>Table1[[#This Row],[MSRP]]-Table1[[#This Row],[DIR Discount $]]</f>
        <v>642.4</v>
      </c>
    </row>
    <row r="142" spans="1:8" ht="27.6" x14ac:dyDescent="0.3">
      <c r="A142" s="4" t="s">
        <v>692</v>
      </c>
      <c r="B142" s="4">
        <v>12665791</v>
      </c>
      <c r="C142" s="4" t="s">
        <v>389</v>
      </c>
      <c r="D142" s="9" t="s">
        <v>390</v>
      </c>
      <c r="E142" s="4" t="s">
        <v>391</v>
      </c>
      <c r="F142" s="7">
        <v>0.12</v>
      </c>
      <c r="G142" s="8">
        <f>Table1[[#This Row],[MSRP]]*Table1[[#This Row],[DIR Discount %]]</f>
        <v>293.76</v>
      </c>
      <c r="H142" s="8">
        <f>Table1[[#This Row],[MSRP]]-Table1[[#This Row],[DIR Discount $]]</f>
        <v>2154.2399999999998</v>
      </c>
    </row>
    <row r="143" spans="1:8" ht="27.6" x14ac:dyDescent="0.3">
      <c r="A143" s="4" t="s">
        <v>692</v>
      </c>
      <c r="B143" s="4">
        <v>7493618</v>
      </c>
      <c r="C143" s="4" t="s">
        <v>392</v>
      </c>
      <c r="D143" s="9" t="s">
        <v>393</v>
      </c>
      <c r="E143" s="4" t="s">
        <v>233</v>
      </c>
      <c r="F143" s="7">
        <v>0.12</v>
      </c>
      <c r="G143" s="8">
        <f>Table1[[#This Row],[MSRP]]*Table1[[#This Row],[DIR Discount %]]</f>
        <v>31.08</v>
      </c>
      <c r="H143" s="8">
        <f>Table1[[#This Row],[MSRP]]-Table1[[#This Row],[DIR Discount $]]</f>
        <v>227.92000000000002</v>
      </c>
    </row>
    <row r="144" spans="1:8" ht="13.8" x14ac:dyDescent="0.3">
      <c r="A144" s="4" t="s">
        <v>692</v>
      </c>
      <c r="B144" s="4">
        <v>12668736</v>
      </c>
      <c r="C144" s="4" t="s">
        <v>394</v>
      </c>
      <c r="D144" s="9" t="s">
        <v>395</v>
      </c>
      <c r="E144" s="4" t="s">
        <v>248</v>
      </c>
      <c r="F144" s="7">
        <v>0.12</v>
      </c>
      <c r="G144" s="8">
        <f>Table1[[#This Row],[MSRP]]*Table1[[#This Row],[DIR Discount %]]</f>
        <v>81.48</v>
      </c>
      <c r="H144" s="8">
        <f>Table1[[#This Row],[MSRP]]-Table1[[#This Row],[DIR Discount $]]</f>
        <v>597.52</v>
      </c>
    </row>
    <row r="145" spans="1:8" ht="55.2" x14ac:dyDescent="0.3">
      <c r="A145" s="4" t="s">
        <v>692</v>
      </c>
      <c r="B145" s="4">
        <v>12671808</v>
      </c>
      <c r="C145" s="4" t="s">
        <v>396</v>
      </c>
      <c r="D145" s="9" t="s">
        <v>397</v>
      </c>
      <c r="E145" s="4" t="s">
        <v>25</v>
      </c>
      <c r="F145" s="7">
        <v>0.12</v>
      </c>
      <c r="G145" s="8">
        <f>Table1[[#This Row],[MSRP]]*Table1[[#This Row],[DIR Discount %]]</f>
        <v>40.68</v>
      </c>
      <c r="H145" s="8">
        <f>Table1[[#This Row],[MSRP]]-Table1[[#This Row],[DIR Discount $]]</f>
        <v>298.32</v>
      </c>
    </row>
    <row r="146" spans="1:8" ht="13.8" x14ac:dyDescent="0.3">
      <c r="A146" s="4" t="s">
        <v>692</v>
      </c>
      <c r="B146" s="4">
        <v>12677442</v>
      </c>
      <c r="C146" s="4" t="s">
        <v>398</v>
      </c>
      <c r="D146" s="9" t="s">
        <v>399</v>
      </c>
      <c r="E146" s="4" t="s">
        <v>400</v>
      </c>
      <c r="F146" s="7">
        <v>0.12</v>
      </c>
      <c r="G146" s="8">
        <f>Table1[[#This Row],[MSRP]]*Table1[[#This Row],[DIR Discount %]]</f>
        <v>40.199999999999996</v>
      </c>
      <c r="H146" s="8">
        <f>Table1[[#This Row],[MSRP]]-Table1[[#This Row],[DIR Discount $]]</f>
        <v>294.8</v>
      </c>
    </row>
    <row r="147" spans="1:8" ht="27.6" x14ac:dyDescent="0.3">
      <c r="A147" s="4" t="s">
        <v>692</v>
      </c>
      <c r="B147" s="4">
        <v>7503351</v>
      </c>
      <c r="C147" s="4" t="s">
        <v>401</v>
      </c>
      <c r="D147" s="9" t="s">
        <v>402</v>
      </c>
      <c r="E147" s="4" t="s">
        <v>19</v>
      </c>
      <c r="F147" s="7">
        <v>0.12</v>
      </c>
      <c r="G147" s="8">
        <f>Table1[[#This Row],[MSRP]]*Table1[[#This Row],[DIR Discount %]]</f>
        <v>82.679999999999993</v>
      </c>
      <c r="H147" s="8">
        <f>Table1[[#This Row],[MSRP]]-Table1[[#This Row],[DIR Discount $]]</f>
        <v>606.32000000000005</v>
      </c>
    </row>
    <row r="148" spans="1:8" ht="13.8" x14ac:dyDescent="0.3">
      <c r="A148" s="4" t="s">
        <v>692</v>
      </c>
      <c r="B148" s="4">
        <v>7503355</v>
      </c>
      <c r="C148" s="4" t="s">
        <v>403</v>
      </c>
      <c r="D148" s="9" t="s">
        <v>404</v>
      </c>
      <c r="E148" s="4" t="s">
        <v>274</v>
      </c>
      <c r="F148" s="7">
        <v>0.12</v>
      </c>
      <c r="G148" s="8">
        <f>Table1[[#This Row],[MSRP]]*Table1[[#This Row],[DIR Discount %]]</f>
        <v>179.88</v>
      </c>
      <c r="H148" s="8">
        <f>Table1[[#This Row],[MSRP]]-Table1[[#This Row],[DIR Discount $]]</f>
        <v>1319.12</v>
      </c>
    </row>
    <row r="149" spans="1:8" ht="27.6" x14ac:dyDescent="0.3">
      <c r="A149" s="4" t="s">
        <v>692</v>
      </c>
      <c r="B149" s="4">
        <v>7503353</v>
      </c>
      <c r="C149" s="4" t="s">
        <v>405</v>
      </c>
      <c r="D149" s="9" t="s">
        <v>406</v>
      </c>
      <c r="E149" s="4" t="s">
        <v>407</v>
      </c>
      <c r="F149" s="7">
        <v>0.12</v>
      </c>
      <c r="G149" s="8">
        <f>Table1[[#This Row],[MSRP]]*Table1[[#This Row],[DIR Discount %]]</f>
        <v>1719</v>
      </c>
      <c r="H149" s="8">
        <f>Table1[[#This Row],[MSRP]]-Table1[[#This Row],[DIR Discount $]]</f>
        <v>12606</v>
      </c>
    </row>
    <row r="150" spans="1:8" ht="13.8" x14ac:dyDescent="0.3">
      <c r="A150" s="4" t="s">
        <v>692</v>
      </c>
      <c r="B150" s="4">
        <v>7503359</v>
      </c>
      <c r="C150" s="4" t="s">
        <v>408</v>
      </c>
      <c r="D150" s="9" t="s">
        <v>409</v>
      </c>
      <c r="E150" s="4" t="s">
        <v>224</v>
      </c>
      <c r="F150" s="7">
        <v>0.12</v>
      </c>
      <c r="G150" s="8">
        <f>Table1[[#This Row],[MSRP]]*Table1[[#This Row],[DIR Discount %]]</f>
        <v>241.07999999999998</v>
      </c>
      <c r="H150" s="8">
        <f>Table1[[#This Row],[MSRP]]-Table1[[#This Row],[DIR Discount $]]</f>
        <v>1767.92</v>
      </c>
    </row>
    <row r="151" spans="1:8" ht="13.8" x14ac:dyDescent="0.3">
      <c r="A151" s="4" t="s">
        <v>692</v>
      </c>
      <c r="B151" s="4">
        <v>12662613</v>
      </c>
      <c r="C151" s="4" t="s">
        <v>410</v>
      </c>
      <c r="D151" s="9" t="s">
        <v>411</v>
      </c>
      <c r="E151" s="4" t="s">
        <v>268</v>
      </c>
      <c r="F151" s="7">
        <v>0.12</v>
      </c>
      <c r="G151" s="8" t="e">
        <f>Table1[[#This Row],[MSRP]]*Table1[[#This Row],[DIR Discount %]]</f>
        <v>#VALUE!</v>
      </c>
      <c r="H151" s="8" t="e">
        <f>Table1[[#This Row],[MSRP]]-Table1[[#This Row],[DIR Discount $]]</f>
        <v>#VALUE!</v>
      </c>
    </row>
    <row r="152" spans="1:8" ht="27.6" x14ac:dyDescent="0.3">
      <c r="A152" s="4" t="s">
        <v>692</v>
      </c>
      <c r="B152" s="4">
        <v>12664666</v>
      </c>
      <c r="C152" s="4" t="s">
        <v>412</v>
      </c>
      <c r="D152" s="9" t="s">
        <v>413</v>
      </c>
      <c r="E152" s="4" t="s">
        <v>414</v>
      </c>
      <c r="F152" s="7">
        <v>0.12</v>
      </c>
      <c r="G152" s="8">
        <f>Table1[[#This Row],[MSRP]]*Table1[[#This Row],[DIR Discount %]]</f>
        <v>88.8</v>
      </c>
      <c r="H152" s="8">
        <f>Table1[[#This Row],[MSRP]]-Table1[[#This Row],[DIR Discount $]]</f>
        <v>651.20000000000005</v>
      </c>
    </row>
    <row r="153" spans="1:8" ht="27.6" x14ac:dyDescent="0.3">
      <c r="A153" s="4" t="s">
        <v>692</v>
      </c>
      <c r="B153" s="4">
        <v>7229938</v>
      </c>
      <c r="C153" s="4" t="s">
        <v>415</v>
      </c>
      <c r="D153" s="9" t="s">
        <v>416</v>
      </c>
      <c r="E153" s="4" t="s">
        <v>417</v>
      </c>
      <c r="F153" s="7">
        <v>0.12</v>
      </c>
      <c r="G153" s="8">
        <f>Table1[[#This Row],[MSRP]]*Table1[[#This Row],[DIR Discount %]]</f>
        <v>401.88</v>
      </c>
      <c r="H153" s="8">
        <f>Table1[[#This Row],[MSRP]]-Table1[[#This Row],[DIR Discount $]]</f>
        <v>2947.12</v>
      </c>
    </row>
    <row r="154" spans="1:8" ht="27.6" x14ac:dyDescent="0.3">
      <c r="A154" s="4" t="s">
        <v>692</v>
      </c>
      <c r="B154" s="4">
        <v>7503343</v>
      </c>
      <c r="C154" s="4" t="s">
        <v>418</v>
      </c>
      <c r="D154" s="9" t="s">
        <v>419</v>
      </c>
      <c r="E154" s="4" t="s">
        <v>420</v>
      </c>
      <c r="F154" s="7">
        <v>0.12</v>
      </c>
      <c r="G154" s="8">
        <f>Table1[[#This Row],[MSRP]]*Table1[[#This Row],[DIR Discount %]]</f>
        <v>331.08</v>
      </c>
      <c r="H154" s="8">
        <f>Table1[[#This Row],[MSRP]]-Table1[[#This Row],[DIR Discount $]]</f>
        <v>2427.92</v>
      </c>
    </row>
    <row r="155" spans="1:8" ht="13.8" x14ac:dyDescent="0.3">
      <c r="A155" s="4" t="s">
        <v>692</v>
      </c>
      <c r="B155" s="4">
        <v>7503341</v>
      </c>
      <c r="C155" s="4" t="s">
        <v>421</v>
      </c>
      <c r="D155" s="9" t="s">
        <v>422</v>
      </c>
      <c r="E155" s="4" t="s">
        <v>224</v>
      </c>
      <c r="F155" s="7">
        <v>0.12</v>
      </c>
      <c r="G155" s="8">
        <f>Table1[[#This Row],[MSRP]]*Table1[[#This Row],[DIR Discount %]]</f>
        <v>241.07999999999998</v>
      </c>
      <c r="H155" s="8">
        <f>Table1[[#This Row],[MSRP]]-Table1[[#This Row],[DIR Discount $]]</f>
        <v>1767.92</v>
      </c>
    </row>
    <row r="156" spans="1:8" ht="13.8" x14ac:dyDescent="0.3">
      <c r="A156" s="4" t="s">
        <v>692</v>
      </c>
      <c r="B156" s="4">
        <v>7211468</v>
      </c>
      <c r="C156" s="4" t="s">
        <v>423</v>
      </c>
      <c r="D156" s="9" t="s">
        <v>424</v>
      </c>
      <c r="E156" s="4" t="s">
        <v>297</v>
      </c>
      <c r="F156" s="7">
        <v>0.12</v>
      </c>
      <c r="G156" s="8">
        <f>Table1[[#This Row],[MSRP]]*Table1[[#This Row],[DIR Discount %]]</f>
        <v>38.398800000000001</v>
      </c>
      <c r="H156" s="8">
        <f>Table1[[#This Row],[MSRP]]-Table1[[#This Row],[DIR Discount $]]</f>
        <v>281.59120000000001</v>
      </c>
    </row>
    <row r="157" spans="1:8" ht="13.8" x14ac:dyDescent="0.3">
      <c r="A157" s="4" t="s">
        <v>692</v>
      </c>
      <c r="B157" s="4">
        <v>7211462</v>
      </c>
      <c r="C157" s="4" t="s">
        <v>425</v>
      </c>
      <c r="D157" s="9" t="s">
        <v>426</v>
      </c>
      <c r="E157" s="4" t="s">
        <v>427</v>
      </c>
      <c r="F157" s="7">
        <v>0.12</v>
      </c>
      <c r="G157" s="8">
        <f>Table1[[#This Row],[MSRP]]*Table1[[#This Row],[DIR Discount %]]</f>
        <v>158.22719999999998</v>
      </c>
      <c r="H157" s="8">
        <f>Table1[[#This Row],[MSRP]]-Table1[[#This Row],[DIR Discount $]]</f>
        <v>1160.3327999999999</v>
      </c>
    </row>
    <row r="158" spans="1:8" ht="27.6" x14ac:dyDescent="0.3">
      <c r="A158" s="4" t="s">
        <v>692</v>
      </c>
      <c r="B158" s="4">
        <v>7211463</v>
      </c>
      <c r="C158" s="4" t="s">
        <v>428</v>
      </c>
      <c r="D158" s="9" t="s">
        <v>429</v>
      </c>
      <c r="E158" s="4" t="s">
        <v>430</v>
      </c>
      <c r="F158" s="7">
        <v>0.12</v>
      </c>
      <c r="G158" s="8">
        <f>Table1[[#This Row],[MSRP]]*Table1[[#This Row],[DIR Discount %]]</f>
        <v>13.198799999999999</v>
      </c>
      <c r="H158" s="8">
        <f>Table1[[#This Row],[MSRP]]-Table1[[#This Row],[DIR Discount $]]</f>
        <v>96.791200000000003</v>
      </c>
    </row>
    <row r="159" spans="1:8" ht="13.8" x14ac:dyDescent="0.3">
      <c r="A159" s="4" t="s">
        <v>692</v>
      </c>
      <c r="B159" s="4">
        <v>7211460</v>
      </c>
      <c r="C159" s="4" t="s">
        <v>431</v>
      </c>
      <c r="D159" s="9" t="s">
        <v>432</v>
      </c>
      <c r="E159" s="4" t="s">
        <v>430</v>
      </c>
      <c r="F159" s="7">
        <v>0.12</v>
      </c>
      <c r="G159" s="8">
        <f>Table1[[#This Row],[MSRP]]*Table1[[#This Row],[DIR Discount %]]</f>
        <v>13.198799999999999</v>
      </c>
      <c r="H159" s="8">
        <f>Table1[[#This Row],[MSRP]]-Table1[[#This Row],[DIR Discount $]]</f>
        <v>96.791200000000003</v>
      </c>
    </row>
    <row r="160" spans="1:8" ht="13.8" x14ac:dyDescent="0.3">
      <c r="A160" s="4" t="s">
        <v>692</v>
      </c>
      <c r="B160" s="4">
        <v>7211458</v>
      </c>
      <c r="C160" s="4" t="s">
        <v>433</v>
      </c>
      <c r="D160" s="9" t="s">
        <v>434</v>
      </c>
      <c r="E160" s="4" t="s">
        <v>230</v>
      </c>
      <c r="F160" s="7">
        <v>0.12</v>
      </c>
      <c r="G160" s="8">
        <f>Table1[[#This Row],[MSRP]]*Table1[[#This Row],[DIR Discount %]]</f>
        <v>176.28</v>
      </c>
      <c r="H160" s="8">
        <f>Table1[[#This Row],[MSRP]]-Table1[[#This Row],[DIR Discount $]]</f>
        <v>1292.72</v>
      </c>
    </row>
    <row r="161" spans="1:8" ht="41.4" x14ac:dyDescent="0.3">
      <c r="A161" s="4" t="s">
        <v>692</v>
      </c>
      <c r="B161" s="4">
        <v>7211456</v>
      </c>
      <c r="C161" s="4" t="s">
        <v>435</v>
      </c>
      <c r="D161" s="9" t="s">
        <v>436</v>
      </c>
      <c r="E161" s="4" t="s">
        <v>437</v>
      </c>
      <c r="F161" s="7">
        <v>0.12</v>
      </c>
      <c r="G161" s="8">
        <f>Table1[[#This Row],[MSRP]]*Table1[[#This Row],[DIR Discount %]]</f>
        <v>14.28</v>
      </c>
      <c r="H161" s="8">
        <f>Table1[[#This Row],[MSRP]]-Table1[[#This Row],[DIR Discount $]]</f>
        <v>104.72</v>
      </c>
    </row>
    <row r="162" spans="1:8" ht="27.6" x14ac:dyDescent="0.3">
      <c r="A162" s="4" t="s">
        <v>692</v>
      </c>
      <c r="B162" s="4">
        <v>14173537</v>
      </c>
      <c r="C162" s="4" t="s">
        <v>438</v>
      </c>
      <c r="D162" s="9" t="s">
        <v>439</v>
      </c>
      <c r="E162" s="4" t="s">
        <v>440</v>
      </c>
      <c r="F162" s="7">
        <v>0.12</v>
      </c>
      <c r="G162" s="8">
        <f>Table1[[#This Row],[MSRP]]*Table1[[#This Row],[DIR Discount %]]</f>
        <v>1207.2</v>
      </c>
      <c r="H162" s="8">
        <f>Table1[[#This Row],[MSRP]]-Table1[[#This Row],[DIR Discount $]]</f>
        <v>8852.7999999999993</v>
      </c>
    </row>
    <row r="163" spans="1:8" ht="27.6" x14ac:dyDescent="0.3">
      <c r="A163" s="4" t="s">
        <v>692</v>
      </c>
      <c r="B163" s="4">
        <v>7211477</v>
      </c>
      <c r="C163" s="4" t="s">
        <v>441</v>
      </c>
      <c r="D163" s="9" t="s">
        <v>442</v>
      </c>
      <c r="E163" s="4" t="s">
        <v>443</v>
      </c>
      <c r="F163" s="7">
        <v>0.12</v>
      </c>
      <c r="G163" s="8">
        <f>Table1[[#This Row],[MSRP]]*Table1[[#This Row],[DIR Discount %]]</f>
        <v>26.398800000000001</v>
      </c>
      <c r="H163" s="8">
        <f>Table1[[#This Row],[MSRP]]-Table1[[#This Row],[DIR Discount $]]</f>
        <v>193.59120000000001</v>
      </c>
    </row>
    <row r="164" spans="1:8" ht="27.6" x14ac:dyDescent="0.3">
      <c r="A164" s="4" t="s">
        <v>692</v>
      </c>
      <c r="B164" s="4">
        <v>7211474</v>
      </c>
      <c r="C164" s="4" t="s">
        <v>444</v>
      </c>
      <c r="D164" s="9" t="s">
        <v>445</v>
      </c>
      <c r="E164" s="4" t="s">
        <v>446</v>
      </c>
      <c r="F164" s="7">
        <v>0.12</v>
      </c>
      <c r="G164" s="8">
        <f>Table1[[#This Row],[MSRP]]*Table1[[#This Row],[DIR Discount %]]</f>
        <v>747</v>
      </c>
      <c r="H164" s="8">
        <f>Table1[[#This Row],[MSRP]]-Table1[[#This Row],[DIR Discount $]]</f>
        <v>5478</v>
      </c>
    </row>
    <row r="165" spans="1:8" ht="13.8" x14ac:dyDescent="0.3">
      <c r="A165" s="4" t="s">
        <v>692</v>
      </c>
      <c r="B165" s="4">
        <v>12670845</v>
      </c>
      <c r="C165" s="4" t="s">
        <v>447</v>
      </c>
      <c r="D165" s="9" t="s">
        <v>448</v>
      </c>
      <c r="E165" s="4" t="s">
        <v>449</v>
      </c>
      <c r="F165" s="7">
        <v>0.12</v>
      </c>
      <c r="G165" s="8">
        <f>Table1[[#This Row],[MSRP]]*Table1[[#This Row],[DIR Discount %]]</f>
        <v>189.6</v>
      </c>
      <c r="H165" s="8">
        <f>Table1[[#This Row],[MSRP]]-Table1[[#This Row],[DIR Discount $]]</f>
        <v>1390.4</v>
      </c>
    </row>
    <row r="166" spans="1:8" ht="27.6" x14ac:dyDescent="0.3">
      <c r="A166" s="4" t="s">
        <v>692</v>
      </c>
      <c r="B166" s="4">
        <v>7211472</v>
      </c>
      <c r="C166" s="4" t="s">
        <v>450</v>
      </c>
      <c r="D166" s="9" t="s">
        <v>451</v>
      </c>
      <c r="E166" s="4" t="s">
        <v>75</v>
      </c>
      <c r="F166" s="7">
        <v>0.12</v>
      </c>
      <c r="G166" s="8">
        <f>Table1[[#This Row],[MSRP]]*Table1[[#This Row],[DIR Discount %]]</f>
        <v>235.2</v>
      </c>
      <c r="H166" s="8">
        <f>Table1[[#This Row],[MSRP]]-Table1[[#This Row],[DIR Discount $]]</f>
        <v>1724.8</v>
      </c>
    </row>
    <row r="167" spans="1:8" ht="69" x14ac:dyDescent="0.3">
      <c r="A167" s="4" t="s">
        <v>692</v>
      </c>
      <c r="B167" s="4">
        <v>12671359</v>
      </c>
      <c r="C167" s="4" t="s">
        <v>452</v>
      </c>
      <c r="D167" s="9" t="s">
        <v>453</v>
      </c>
      <c r="E167" s="4" t="s">
        <v>454</v>
      </c>
      <c r="F167" s="7">
        <v>0.12</v>
      </c>
      <c r="G167" s="8">
        <f>Table1[[#This Row],[MSRP]]*Table1[[#This Row],[DIR Discount %]]</f>
        <v>247.07999999999998</v>
      </c>
      <c r="H167" s="8">
        <f>Table1[[#This Row],[MSRP]]-Table1[[#This Row],[DIR Discount $]]</f>
        <v>1811.92</v>
      </c>
    </row>
    <row r="168" spans="1:8" ht="27.6" x14ac:dyDescent="0.3">
      <c r="A168" s="4" t="s">
        <v>692</v>
      </c>
      <c r="B168" s="4">
        <v>7211438</v>
      </c>
      <c r="C168" s="4" t="s">
        <v>455</v>
      </c>
      <c r="D168" s="9" t="s">
        <v>456</v>
      </c>
      <c r="E168" s="4" t="s">
        <v>457</v>
      </c>
      <c r="F168" s="7">
        <v>0.12</v>
      </c>
      <c r="G168" s="8">
        <f>Table1[[#This Row],[MSRP]]*Table1[[#This Row],[DIR Discount %]]</f>
        <v>25.8</v>
      </c>
      <c r="H168" s="8">
        <f>Table1[[#This Row],[MSRP]]-Table1[[#This Row],[DIR Discount $]]</f>
        <v>189.2</v>
      </c>
    </row>
    <row r="169" spans="1:8" ht="41.4" x14ac:dyDescent="0.3">
      <c r="A169" s="4" t="s">
        <v>692</v>
      </c>
      <c r="B169" s="4">
        <v>7211434</v>
      </c>
      <c r="C169" s="4" t="s">
        <v>458</v>
      </c>
      <c r="D169" s="9" t="s">
        <v>459</v>
      </c>
      <c r="E169" s="4" t="s">
        <v>443</v>
      </c>
      <c r="F169" s="7">
        <v>0.12</v>
      </c>
      <c r="G169" s="8">
        <f>Table1[[#This Row],[MSRP]]*Table1[[#This Row],[DIR Discount %]]</f>
        <v>26.398800000000001</v>
      </c>
      <c r="H169" s="8">
        <f>Table1[[#This Row],[MSRP]]-Table1[[#This Row],[DIR Discount $]]</f>
        <v>193.59120000000001</v>
      </c>
    </row>
    <row r="170" spans="1:8" ht="13.8" x14ac:dyDescent="0.3">
      <c r="A170" s="4" t="s">
        <v>692</v>
      </c>
      <c r="B170" s="4">
        <v>7211431</v>
      </c>
      <c r="C170" s="4" t="s">
        <v>460</v>
      </c>
      <c r="D170" s="9" t="s">
        <v>461</v>
      </c>
      <c r="E170" s="4" t="s">
        <v>462</v>
      </c>
      <c r="F170" s="7">
        <v>0.12</v>
      </c>
      <c r="G170" s="8">
        <f>Table1[[#This Row],[MSRP]]*Table1[[#This Row],[DIR Discount %]]</f>
        <v>67.498800000000003</v>
      </c>
      <c r="H170" s="8">
        <f>Table1[[#This Row],[MSRP]]-Table1[[#This Row],[DIR Discount $]]</f>
        <v>494.99119999999999</v>
      </c>
    </row>
    <row r="171" spans="1:8" ht="27.6" x14ac:dyDescent="0.3">
      <c r="A171" s="4" t="s">
        <v>692</v>
      </c>
      <c r="B171" s="4">
        <v>7211450</v>
      </c>
      <c r="C171" s="4" t="s">
        <v>463</v>
      </c>
      <c r="D171" s="9" t="s">
        <v>464</v>
      </c>
      <c r="E171" s="4" t="s">
        <v>378</v>
      </c>
      <c r="F171" s="7">
        <v>0.12</v>
      </c>
      <c r="G171" s="8">
        <f>Table1[[#This Row],[MSRP]]*Table1[[#This Row],[DIR Discount %]]</f>
        <v>15.479999999999999</v>
      </c>
      <c r="H171" s="8">
        <f>Table1[[#This Row],[MSRP]]-Table1[[#This Row],[DIR Discount $]]</f>
        <v>113.52</v>
      </c>
    </row>
    <row r="172" spans="1:8" ht="13.8" x14ac:dyDescent="0.3">
      <c r="A172" s="4" t="s">
        <v>692</v>
      </c>
      <c r="B172" s="4">
        <v>12661525</v>
      </c>
      <c r="C172" s="4" t="s">
        <v>465</v>
      </c>
      <c r="D172" s="9" t="s">
        <v>466</v>
      </c>
      <c r="E172" s="4" t="s">
        <v>467</v>
      </c>
      <c r="F172" s="7">
        <v>0.12</v>
      </c>
      <c r="G172" s="8">
        <f>Table1[[#This Row],[MSRP]]*Table1[[#This Row],[DIR Discount %]]</f>
        <v>150</v>
      </c>
      <c r="H172" s="8">
        <f>Table1[[#This Row],[MSRP]]-Table1[[#This Row],[DIR Discount $]]</f>
        <v>1100</v>
      </c>
    </row>
    <row r="173" spans="1:8" ht="27.6" x14ac:dyDescent="0.3">
      <c r="A173" s="4" t="s">
        <v>692</v>
      </c>
      <c r="B173" s="4">
        <v>7211451</v>
      </c>
      <c r="C173" s="4" t="s">
        <v>468</v>
      </c>
      <c r="D173" s="9" t="s">
        <v>469</v>
      </c>
      <c r="E173" s="4" t="s">
        <v>338</v>
      </c>
      <c r="F173" s="7">
        <v>0.12</v>
      </c>
      <c r="G173" s="8">
        <f>Table1[[#This Row],[MSRP]]*Table1[[#This Row],[DIR Discount %]]</f>
        <v>436.8</v>
      </c>
      <c r="H173" s="8">
        <f>Table1[[#This Row],[MSRP]]-Table1[[#This Row],[DIR Discount $]]</f>
        <v>3203.2</v>
      </c>
    </row>
    <row r="174" spans="1:8" ht="27.6" x14ac:dyDescent="0.3">
      <c r="A174" s="4" t="s">
        <v>692</v>
      </c>
      <c r="B174" s="4">
        <v>7211448</v>
      </c>
      <c r="C174" s="4" t="s">
        <v>470</v>
      </c>
      <c r="D174" s="9" t="s">
        <v>471</v>
      </c>
      <c r="E174" s="4" t="s">
        <v>472</v>
      </c>
      <c r="F174" s="7">
        <v>0.12</v>
      </c>
      <c r="G174" s="8">
        <f>Table1[[#This Row],[MSRP]]*Table1[[#This Row],[DIR Discount %]]</f>
        <v>79.44</v>
      </c>
      <c r="H174" s="8">
        <f>Table1[[#This Row],[MSRP]]-Table1[[#This Row],[DIR Discount $]]</f>
        <v>582.55999999999995</v>
      </c>
    </row>
    <row r="175" spans="1:8" ht="13.8" x14ac:dyDescent="0.3">
      <c r="A175" s="4" t="s">
        <v>692</v>
      </c>
      <c r="B175" s="4">
        <v>7211447</v>
      </c>
      <c r="C175" s="4" t="s">
        <v>473</v>
      </c>
      <c r="D175" s="9" t="s">
        <v>474</v>
      </c>
      <c r="E175" s="4" t="s">
        <v>475</v>
      </c>
      <c r="F175" s="7">
        <v>0.12</v>
      </c>
      <c r="G175" s="8">
        <f>Table1[[#This Row],[MSRP]]*Table1[[#This Row],[DIR Discount %]]</f>
        <v>141.59879999999998</v>
      </c>
      <c r="H175" s="8">
        <f>Table1[[#This Row],[MSRP]]-Table1[[#This Row],[DIR Discount $]]</f>
        <v>1038.3912</v>
      </c>
    </row>
    <row r="176" spans="1:8" ht="13.8" x14ac:dyDescent="0.3">
      <c r="A176" s="4" t="s">
        <v>692</v>
      </c>
      <c r="B176" s="4">
        <v>7211444</v>
      </c>
      <c r="C176" s="4" t="s">
        <v>476</v>
      </c>
      <c r="D176" s="9" t="s">
        <v>477</v>
      </c>
      <c r="E176" s="4" t="s">
        <v>478</v>
      </c>
      <c r="F176" s="7">
        <v>0.12</v>
      </c>
      <c r="G176" s="8">
        <f>Table1[[#This Row],[MSRP]]*Table1[[#This Row],[DIR Discount %]]</f>
        <v>38.28</v>
      </c>
      <c r="H176" s="8">
        <f>Table1[[#This Row],[MSRP]]-Table1[[#This Row],[DIR Discount $]]</f>
        <v>280.72000000000003</v>
      </c>
    </row>
    <row r="177" spans="1:8" ht="13.8" x14ac:dyDescent="0.3">
      <c r="A177" s="4" t="s">
        <v>692</v>
      </c>
      <c r="B177" s="4">
        <v>14204675</v>
      </c>
      <c r="C177" s="4" t="s">
        <v>479</v>
      </c>
      <c r="D177" s="9" t="s">
        <v>480</v>
      </c>
      <c r="E177" s="4" t="s">
        <v>13</v>
      </c>
      <c r="F177" s="7">
        <v>0.12</v>
      </c>
      <c r="G177" s="8">
        <f>Table1[[#This Row],[MSRP]]*Table1[[#This Row],[DIR Discount %]]</f>
        <v>73.08</v>
      </c>
      <c r="H177" s="8">
        <f>Table1[[#This Row],[MSRP]]-Table1[[#This Row],[DIR Discount $]]</f>
        <v>535.91999999999996</v>
      </c>
    </row>
    <row r="178" spans="1:8" ht="13.8" x14ac:dyDescent="0.3">
      <c r="A178" s="4" t="s">
        <v>692</v>
      </c>
      <c r="B178" s="4">
        <v>12665629</v>
      </c>
      <c r="C178" s="4" t="s">
        <v>481</v>
      </c>
      <c r="D178" s="9" t="s">
        <v>482</v>
      </c>
      <c r="E178" s="4" t="s">
        <v>483</v>
      </c>
      <c r="F178" s="7">
        <v>0.12</v>
      </c>
      <c r="G178" s="8">
        <f>Table1[[#This Row],[MSRP]]*Table1[[#This Row],[DIR Discount %]]</f>
        <v>621.48</v>
      </c>
      <c r="H178" s="8">
        <f>Table1[[#This Row],[MSRP]]-Table1[[#This Row],[DIR Discount $]]</f>
        <v>4557.5200000000004</v>
      </c>
    </row>
    <row r="179" spans="1:8" ht="13.8" x14ac:dyDescent="0.3">
      <c r="A179" s="4" t="s">
        <v>692</v>
      </c>
      <c r="B179" s="4">
        <v>14204676</v>
      </c>
      <c r="C179" s="4" t="s">
        <v>484</v>
      </c>
      <c r="D179" s="9" t="s">
        <v>485</v>
      </c>
      <c r="E179" s="4" t="s">
        <v>486</v>
      </c>
      <c r="F179" s="7">
        <v>0.12</v>
      </c>
      <c r="G179" s="8">
        <f>Table1[[#This Row],[MSRP]]*Table1[[#This Row],[DIR Discount %]]</f>
        <v>329.88</v>
      </c>
      <c r="H179" s="8">
        <f>Table1[[#This Row],[MSRP]]-Table1[[#This Row],[DIR Discount $]]</f>
        <v>2419.12</v>
      </c>
    </row>
    <row r="180" spans="1:8" ht="27.6" x14ac:dyDescent="0.3">
      <c r="A180" s="4" t="s">
        <v>692</v>
      </c>
      <c r="B180" s="4">
        <v>14204677</v>
      </c>
      <c r="C180" s="4" t="s">
        <v>487</v>
      </c>
      <c r="D180" s="9" t="s">
        <v>488</v>
      </c>
      <c r="E180" s="4" t="s">
        <v>274</v>
      </c>
      <c r="F180" s="7">
        <v>0.12</v>
      </c>
      <c r="G180" s="8">
        <f>Table1[[#This Row],[MSRP]]*Table1[[#This Row],[DIR Discount %]]</f>
        <v>179.88</v>
      </c>
      <c r="H180" s="8">
        <f>Table1[[#This Row],[MSRP]]-Table1[[#This Row],[DIR Discount $]]</f>
        <v>1319.12</v>
      </c>
    </row>
    <row r="181" spans="1:8" ht="27.6" x14ac:dyDescent="0.3">
      <c r="A181" s="4" t="s">
        <v>692</v>
      </c>
      <c r="B181" s="4">
        <v>7211406</v>
      </c>
      <c r="C181" s="4" t="s">
        <v>489</v>
      </c>
      <c r="D181" s="9" t="s">
        <v>490</v>
      </c>
      <c r="E181" s="4" t="s">
        <v>491</v>
      </c>
      <c r="F181" s="7">
        <v>0.12</v>
      </c>
      <c r="G181" s="8">
        <f>Table1[[#This Row],[MSRP]]*Table1[[#This Row],[DIR Discount %]]</f>
        <v>1036.68</v>
      </c>
      <c r="H181" s="8">
        <f>Table1[[#This Row],[MSRP]]-Table1[[#This Row],[DIR Discount $]]</f>
        <v>7602.32</v>
      </c>
    </row>
    <row r="182" spans="1:8" ht="13.8" x14ac:dyDescent="0.3">
      <c r="A182" s="4" t="s">
        <v>692</v>
      </c>
      <c r="B182" s="4">
        <v>12660512</v>
      </c>
      <c r="C182" s="4" t="s">
        <v>492</v>
      </c>
      <c r="D182" s="9" t="s">
        <v>493</v>
      </c>
      <c r="E182" s="4" t="s">
        <v>25</v>
      </c>
      <c r="F182" s="7">
        <v>0.12</v>
      </c>
      <c r="G182" s="8">
        <f>Table1[[#This Row],[MSRP]]*Table1[[#This Row],[DIR Discount %]]</f>
        <v>40.68</v>
      </c>
      <c r="H182" s="8">
        <f>Table1[[#This Row],[MSRP]]-Table1[[#This Row],[DIR Discount $]]</f>
        <v>298.32</v>
      </c>
    </row>
    <row r="183" spans="1:8" ht="55.2" x14ac:dyDescent="0.3">
      <c r="A183" s="4" t="s">
        <v>692</v>
      </c>
      <c r="B183" s="4">
        <v>7211405</v>
      </c>
      <c r="C183" s="4" t="s">
        <v>494</v>
      </c>
      <c r="D183" s="9" t="s">
        <v>495</v>
      </c>
      <c r="E183" s="4" t="s">
        <v>496</v>
      </c>
      <c r="F183" s="7">
        <v>0.12</v>
      </c>
      <c r="G183" s="8">
        <f>Table1[[#This Row],[MSRP]]*Table1[[#This Row],[DIR Discount %]]</f>
        <v>22.498799999999999</v>
      </c>
      <c r="H183" s="8">
        <f>Table1[[#This Row],[MSRP]]-Table1[[#This Row],[DIR Discount $]]</f>
        <v>164.99120000000002</v>
      </c>
    </row>
    <row r="184" spans="1:8" ht="27.6" x14ac:dyDescent="0.3">
      <c r="A184" s="4" t="s">
        <v>692</v>
      </c>
      <c r="B184" s="4">
        <v>7211400</v>
      </c>
      <c r="C184" s="4" t="s">
        <v>497</v>
      </c>
      <c r="D184" s="9" t="s">
        <v>498</v>
      </c>
      <c r="E184" s="4" t="s">
        <v>499</v>
      </c>
      <c r="F184" s="7">
        <v>0.12</v>
      </c>
      <c r="G184" s="8">
        <f>Table1[[#This Row],[MSRP]]*Table1[[#This Row],[DIR Discount %]]</f>
        <v>25.498799999999999</v>
      </c>
      <c r="H184" s="8">
        <f>Table1[[#This Row],[MSRP]]-Table1[[#This Row],[DIR Discount $]]</f>
        <v>186.99120000000002</v>
      </c>
    </row>
    <row r="185" spans="1:8" ht="27.6" x14ac:dyDescent="0.3">
      <c r="A185" s="4" t="s">
        <v>692</v>
      </c>
      <c r="B185" s="4">
        <v>7211401</v>
      </c>
      <c r="C185" s="4" t="s">
        <v>500</v>
      </c>
      <c r="D185" s="9" t="s">
        <v>501</v>
      </c>
      <c r="E185" s="4" t="s">
        <v>502</v>
      </c>
      <c r="F185" s="7">
        <v>0.12</v>
      </c>
      <c r="G185" s="8">
        <f>Table1[[#This Row],[MSRP]]*Table1[[#This Row],[DIR Discount %]]</f>
        <v>1260</v>
      </c>
      <c r="H185" s="8">
        <f>Table1[[#This Row],[MSRP]]-Table1[[#This Row],[DIR Discount $]]</f>
        <v>9240</v>
      </c>
    </row>
    <row r="186" spans="1:8" ht="27.6" x14ac:dyDescent="0.3">
      <c r="A186" s="4" t="s">
        <v>692</v>
      </c>
      <c r="B186" s="4">
        <v>7211399</v>
      </c>
      <c r="C186" s="4" t="s">
        <v>503</v>
      </c>
      <c r="D186" s="9" t="s">
        <v>504</v>
      </c>
      <c r="E186" s="4" t="s">
        <v>338</v>
      </c>
      <c r="F186" s="7">
        <v>0.12</v>
      </c>
      <c r="G186" s="8">
        <f>Table1[[#This Row],[MSRP]]*Table1[[#This Row],[DIR Discount %]]</f>
        <v>436.8</v>
      </c>
      <c r="H186" s="8">
        <f>Table1[[#This Row],[MSRP]]-Table1[[#This Row],[DIR Discount $]]</f>
        <v>3203.2</v>
      </c>
    </row>
    <row r="187" spans="1:8" ht="27.6" x14ac:dyDescent="0.3">
      <c r="A187" s="4" t="s">
        <v>692</v>
      </c>
      <c r="B187" s="4">
        <v>7211397</v>
      </c>
      <c r="C187" s="4" t="s">
        <v>505</v>
      </c>
      <c r="D187" s="9" t="s">
        <v>506</v>
      </c>
      <c r="E187" s="4" t="s">
        <v>507</v>
      </c>
      <c r="F187" s="7">
        <v>0.12</v>
      </c>
      <c r="G187" s="8">
        <f>Table1[[#This Row],[MSRP]]*Table1[[#This Row],[DIR Discount %]]</f>
        <v>802.19999999999993</v>
      </c>
      <c r="H187" s="8">
        <f>Table1[[#This Row],[MSRP]]-Table1[[#This Row],[DIR Discount $]]</f>
        <v>5882.8</v>
      </c>
    </row>
    <row r="188" spans="1:8" ht="69" x14ac:dyDescent="0.3">
      <c r="A188" s="4" t="s">
        <v>692</v>
      </c>
      <c r="B188" s="4">
        <v>7211394</v>
      </c>
      <c r="C188" s="4" t="s">
        <v>508</v>
      </c>
      <c r="D188" s="9" t="s">
        <v>509</v>
      </c>
      <c r="E188" s="4" t="s">
        <v>510</v>
      </c>
      <c r="F188" s="7">
        <v>0.12</v>
      </c>
      <c r="G188" s="8">
        <f>Table1[[#This Row],[MSRP]]*Table1[[#This Row],[DIR Discount %]]</f>
        <v>105.47999999999999</v>
      </c>
      <c r="H188" s="8">
        <f>Table1[[#This Row],[MSRP]]-Table1[[#This Row],[DIR Discount $]]</f>
        <v>773.52</v>
      </c>
    </row>
    <row r="189" spans="1:8" ht="27.6" x14ac:dyDescent="0.3">
      <c r="A189" s="4" t="s">
        <v>692</v>
      </c>
      <c r="B189" s="4">
        <v>7211395</v>
      </c>
      <c r="C189" s="4" t="s">
        <v>511</v>
      </c>
      <c r="D189" s="9" t="s">
        <v>469</v>
      </c>
      <c r="E189" s="4" t="s">
        <v>338</v>
      </c>
      <c r="F189" s="7">
        <v>0.12</v>
      </c>
      <c r="G189" s="8">
        <f>Table1[[#This Row],[MSRP]]*Table1[[#This Row],[DIR Discount %]]</f>
        <v>436.8</v>
      </c>
      <c r="H189" s="8">
        <f>Table1[[#This Row],[MSRP]]-Table1[[#This Row],[DIR Discount $]]</f>
        <v>3203.2</v>
      </c>
    </row>
    <row r="190" spans="1:8" ht="27.6" x14ac:dyDescent="0.3">
      <c r="A190" s="4" t="s">
        <v>692</v>
      </c>
      <c r="B190" s="4">
        <v>7662468</v>
      </c>
      <c r="C190" s="4" t="s">
        <v>512</v>
      </c>
      <c r="D190" s="9" t="s">
        <v>513</v>
      </c>
      <c r="E190" s="4" t="s">
        <v>294</v>
      </c>
      <c r="F190" s="7">
        <v>0.12</v>
      </c>
      <c r="G190" s="8">
        <f>Table1[[#This Row],[MSRP]]*Table1[[#This Row],[DIR Discount %]]</f>
        <v>295.08</v>
      </c>
      <c r="H190" s="8">
        <f>Table1[[#This Row],[MSRP]]-Table1[[#This Row],[DIR Discount $]]</f>
        <v>2163.92</v>
      </c>
    </row>
    <row r="191" spans="1:8" ht="27.6" x14ac:dyDescent="0.3">
      <c r="A191" s="4" t="s">
        <v>692</v>
      </c>
      <c r="B191" s="4">
        <v>12658993</v>
      </c>
      <c r="C191" s="4" t="s">
        <v>514</v>
      </c>
      <c r="D191" s="9" t="s">
        <v>515</v>
      </c>
      <c r="E191" s="4" t="s">
        <v>516</v>
      </c>
      <c r="F191" s="7">
        <v>0.12</v>
      </c>
      <c r="G191" s="8">
        <f>Table1[[#This Row],[MSRP]]*Table1[[#This Row],[DIR Discount %]]</f>
        <v>16.439999999999998</v>
      </c>
      <c r="H191" s="8">
        <f>Table1[[#This Row],[MSRP]]-Table1[[#This Row],[DIR Discount $]]</f>
        <v>120.56</v>
      </c>
    </row>
    <row r="192" spans="1:8" ht="27.6" x14ac:dyDescent="0.3">
      <c r="A192" s="4" t="s">
        <v>692</v>
      </c>
      <c r="B192" s="4">
        <v>7211423</v>
      </c>
      <c r="C192" s="4" t="s">
        <v>517</v>
      </c>
      <c r="D192" s="9" t="s">
        <v>518</v>
      </c>
      <c r="E192" s="4" t="s">
        <v>349</v>
      </c>
      <c r="F192" s="7">
        <v>0.12</v>
      </c>
      <c r="G192" s="8">
        <f>Table1[[#This Row],[MSRP]]*Table1[[#This Row],[DIR Discount %]]</f>
        <v>692.74799999999993</v>
      </c>
      <c r="H192" s="8">
        <f>Table1[[#This Row],[MSRP]]-Table1[[#This Row],[DIR Discount $]]</f>
        <v>5080.152</v>
      </c>
    </row>
    <row r="193" spans="1:8" ht="13.8" x14ac:dyDescent="0.3">
      <c r="A193" s="4" t="s">
        <v>692</v>
      </c>
      <c r="B193" s="4">
        <v>12670768</v>
      </c>
      <c r="C193" s="4" t="s">
        <v>519</v>
      </c>
      <c r="D193" s="9" t="s">
        <v>520</v>
      </c>
      <c r="E193" s="4" t="s">
        <v>521</v>
      </c>
      <c r="F193" s="7">
        <v>0.12</v>
      </c>
      <c r="G193" s="8">
        <f>Table1[[#This Row],[MSRP]]*Table1[[#This Row],[DIR Discount %]]</f>
        <v>106.67999999999999</v>
      </c>
      <c r="H193" s="8">
        <f>Table1[[#This Row],[MSRP]]-Table1[[#This Row],[DIR Discount $]]</f>
        <v>782.32</v>
      </c>
    </row>
    <row r="194" spans="1:8" ht="27.6" x14ac:dyDescent="0.3">
      <c r="A194" s="4" t="s">
        <v>692</v>
      </c>
      <c r="B194" s="4">
        <v>7211421</v>
      </c>
      <c r="C194" s="4" t="s">
        <v>522</v>
      </c>
      <c r="D194" s="9" t="s">
        <v>523</v>
      </c>
      <c r="E194" s="4" t="s">
        <v>524</v>
      </c>
      <c r="F194" s="7">
        <v>0.12</v>
      </c>
      <c r="G194" s="8">
        <f>Table1[[#This Row],[MSRP]]*Table1[[#This Row],[DIR Discount %]]</f>
        <v>9</v>
      </c>
      <c r="H194" s="8">
        <f>Table1[[#This Row],[MSRP]]-Table1[[#This Row],[DIR Discount $]]</f>
        <v>66</v>
      </c>
    </row>
    <row r="195" spans="1:8" ht="27.6" x14ac:dyDescent="0.3">
      <c r="A195" s="4" t="s">
        <v>692</v>
      </c>
      <c r="B195" s="4">
        <v>7662471</v>
      </c>
      <c r="C195" s="4" t="s">
        <v>525</v>
      </c>
      <c r="D195" s="9" t="s">
        <v>526</v>
      </c>
      <c r="E195" s="4" t="s">
        <v>527</v>
      </c>
      <c r="F195" s="7">
        <v>0.12</v>
      </c>
      <c r="G195" s="8">
        <f>Table1[[#This Row],[MSRP]]*Table1[[#This Row],[DIR Discount %]]</f>
        <v>85.08</v>
      </c>
      <c r="H195" s="8">
        <f>Table1[[#This Row],[MSRP]]-Table1[[#This Row],[DIR Discount $]]</f>
        <v>623.91999999999996</v>
      </c>
    </row>
    <row r="196" spans="1:8" ht="13.8" x14ac:dyDescent="0.3">
      <c r="A196" s="4" t="s">
        <v>692</v>
      </c>
      <c r="B196" s="4">
        <v>7662464</v>
      </c>
      <c r="C196" s="4" t="s">
        <v>528</v>
      </c>
      <c r="D196" s="9" t="s">
        <v>529</v>
      </c>
      <c r="E196" s="4" t="s">
        <v>70</v>
      </c>
      <c r="F196" s="7">
        <v>0.12</v>
      </c>
      <c r="G196" s="8">
        <f>Table1[[#This Row],[MSRP]]*Table1[[#This Row],[DIR Discount %]]</f>
        <v>847.43999999999994</v>
      </c>
      <c r="H196" s="8">
        <f>Table1[[#This Row],[MSRP]]-Table1[[#This Row],[DIR Discount $]]</f>
        <v>6214.56</v>
      </c>
    </row>
    <row r="197" spans="1:8" ht="27.6" x14ac:dyDescent="0.3">
      <c r="A197" s="4" t="s">
        <v>692</v>
      </c>
      <c r="B197" s="4">
        <v>7662466</v>
      </c>
      <c r="C197" s="4" t="s">
        <v>530</v>
      </c>
      <c r="D197" s="9" t="s">
        <v>531</v>
      </c>
      <c r="E197" s="4" t="s">
        <v>209</v>
      </c>
      <c r="F197" s="7">
        <v>0.12</v>
      </c>
      <c r="G197" s="8">
        <f>Table1[[#This Row],[MSRP]]*Table1[[#This Row],[DIR Discount %]]</f>
        <v>405.47999999999996</v>
      </c>
      <c r="H197" s="8">
        <f>Table1[[#This Row],[MSRP]]-Table1[[#This Row],[DIR Discount $]]</f>
        <v>2973.52</v>
      </c>
    </row>
    <row r="198" spans="1:8" ht="27.6" x14ac:dyDescent="0.3">
      <c r="A198" s="4" t="s">
        <v>692</v>
      </c>
      <c r="B198" s="4">
        <v>7662467</v>
      </c>
      <c r="C198" s="4" t="s">
        <v>532</v>
      </c>
      <c r="D198" s="9" t="s">
        <v>533</v>
      </c>
      <c r="E198" s="4" t="s">
        <v>534</v>
      </c>
      <c r="F198" s="7">
        <v>0.12</v>
      </c>
      <c r="G198" s="8">
        <f>Table1[[#This Row],[MSRP]]*Table1[[#This Row],[DIR Discount %]]</f>
        <v>228</v>
      </c>
      <c r="H198" s="8">
        <f>Table1[[#This Row],[MSRP]]-Table1[[#This Row],[DIR Discount $]]</f>
        <v>1672</v>
      </c>
    </row>
    <row r="199" spans="1:8" ht="27.6" x14ac:dyDescent="0.3">
      <c r="A199" s="4" t="s">
        <v>692</v>
      </c>
      <c r="B199" s="4">
        <v>7211414</v>
      </c>
      <c r="C199" s="4" t="s">
        <v>535</v>
      </c>
      <c r="D199" s="9" t="s">
        <v>536</v>
      </c>
      <c r="E199" s="4" t="s">
        <v>338</v>
      </c>
      <c r="F199" s="7">
        <v>0.12</v>
      </c>
      <c r="G199" s="8">
        <f>Table1[[#This Row],[MSRP]]*Table1[[#This Row],[DIR Discount %]]</f>
        <v>436.8</v>
      </c>
      <c r="H199" s="8">
        <f>Table1[[#This Row],[MSRP]]-Table1[[#This Row],[DIR Discount $]]</f>
        <v>3203.2</v>
      </c>
    </row>
    <row r="200" spans="1:8" ht="13.8" x14ac:dyDescent="0.3">
      <c r="A200" s="4" t="s">
        <v>692</v>
      </c>
      <c r="B200" s="4">
        <v>12670264</v>
      </c>
      <c r="C200" s="4" t="s">
        <v>537</v>
      </c>
      <c r="D200" s="9" t="s">
        <v>538</v>
      </c>
      <c r="E200" s="4" t="s">
        <v>539</v>
      </c>
      <c r="F200" s="7">
        <v>0.12</v>
      </c>
      <c r="G200" s="8">
        <f>Table1[[#This Row],[MSRP]]*Table1[[#This Row],[DIR Discount %]]</f>
        <v>41.879999999999995</v>
      </c>
      <c r="H200" s="8">
        <f>Table1[[#This Row],[MSRP]]-Table1[[#This Row],[DIR Discount $]]</f>
        <v>307.12</v>
      </c>
    </row>
    <row r="201" spans="1:8" ht="27.6" x14ac:dyDescent="0.3">
      <c r="A201" s="4" t="s">
        <v>692</v>
      </c>
      <c r="B201" s="4">
        <v>7211412</v>
      </c>
      <c r="C201" s="4" t="s">
        <v>540</v>
      </c>
      <c r="D201" s="9" t="s">
        <v>541</v>
      </c>
      <c r="E201" s="4" t="s">
        <v>437</v>
      </c>
      <c r="F201" s="7">
        <v>0.12</v>
      </c>
      <c r="G201" s="8">
        <f>Table1[[#This Row],[MSRP]]*Table1[[#This Row],[DIR Discount %]]</f>
        <v>14.28</v>
      </c>
      <c r="H201" s="8">
        <f>Table1[[#This Row],[MSRP]]-Table1[[#This Row],[DIR Discount $]]</f>
        <v>104.72</v>
      </c>
    </row>
    <row r="202" spans="1:8" ht="13.8" x14ac:dyDescent="0.3">
      <c r="A202" s="4" t="s">
        <v>692</v>
      </c>
      <c r="B202" s="4">
        <v>7211413</v>
      </c>
      <c r="C202" s="4" t="s">
        <v>542</v>
      </c>
      <c r="D202" s="9" t="s">
        <v>543</v>
      </c>
      <c r="E202" s="4" t="s">
        <v>349</v>
      </c>
      <c r="F202" s="7">
        <v>0.12</v>
      </c>
      <c r="G202" s="8">
        <f>Table1[[#This Row],[MSRP]]*Table1[[#This Row],[DIR Discount %]]</f>
        <v>692.74799999999993</v>
      </c>
      <c r="H202" s="8">
        <f>Table1[[#This Row],[MSRP]]-Table1[[#This Row],[DIR Discount $]]</f>
        <v>5080.152</v>
      </c>
    </row>
    <row r="203" spans="1:8" ht="27.6" x14ac:dyDescent="0.3">
      <c r="A203" s="4" t="s">
        <v>692</v>
      </c>
      <c r="B203" s="4">
        <v>7211410</v>
      </c>
      <c r="C203" s="4" t="s">
        <v>544</v>
      </c>
      <c r="D203" s="9" t="s">
        <v>545</v>
      </c>
      <c r="E203" s="4" t="s">
        <v>546</v>
      </c>
      <c r="F203" s="7">
        <v>0.12</v>
      </c>
      <c r="G203" s="8">
        <f>Table1[[#This Row],[MSRP]]*Table1[[#This Row],[DIR Discount %]]</f>
        <v>235.07999999999998</v>
      </c>
      <c r="H203" s="8">
        <f>Table1[[#This Row],[MSRP]]-Table1[[#This Row],[DIR Discount $]]</f>
        <v>1723.92</v>
      </c>
    </row>
    <row r="204" spans="1:8" ht="27.6" x14ac:dyDescent="0.3">
      <c r="A204" s="4" t="s">
        <v>692</v>
      </c>
      <c r="B204" s="4">
        <v>7662472</v>
      </c>
      <c r="C204" s="4" t="s">
        <v>547</v>
      </c>
      <c r="D204" s="9" t="s">
        <v>548</v>
      </c>
      <c r="E204" s="4" t="s">
        <v>157</v>
      </c>
      <c r="F204" s="7">
        <v>0.12</v>
      </c>
      <c r="G204" s="8">
        <f>Table1[[#This Row],[MSRP]]*Table1[[#This Row],[DIR Discount %]]</f>
        <v>135.47999999999999</v>
      </c>
      <c r="H204" s="8">
        <f>Table1[[#This Row],[MSRP]]-Table1[[#This Row],[DIR Discount $]]</f>
        <v>993.52</v>
      </c>
    </row>
    <row r="205" spans="1:8" ht="41.4" x14ac:dyDescent="0.3">
      <c r="A205" s="4" t="s">
        <v>692</v>
      </c>
      <c r="B205" s="4">
        <v>12670271</v>
      </c>
      <c r="C205" s="4" t="s">
        <v>549</v>
      </c>
      <c r="D205" s="9" t="s">
        <v>550</v>
      </c>
      <c r="E205" s="4" t="s">
        <v>551</v>
      </c>
      <c r="F205" s="7">
        <v>0.12</v>
      </c>
      <c r="G205" s="8">
        <f>Table1[[#This Row],[MSRP]]*Table1[[#This Row],[DIR Discount %]]</f>
        <v>46.8</v>
      </c>
      <c r="H205" s="8">
        <f>Table1[[#This Row],[MSRP]]-Table1[[#This Row],[DIR Discount $]]</f>
        <v>343.2</v>
      </c>
    </row>
    <row r="206" spans="1:8" ht="96.6" x14ac:dyDescent="0.3">
      <c r="A206" s="4" t="s">
        <v>692</v>
      </c>
      <c r="B206" s="4">
        <v>7662475</v>
      </c>
      <c r="C206" s="4" t="s">
        <v>552</v>
      </c>
      <c r="D206" s="9" t="s">
        <v>553</v>
      </c>
      <c r="E206" s="4" t="s">
        <v>554</v>
      </c>
      <c r="F206" s="7">
        <v>0.12</v>
      </c>
      <c r="G206" s="8">
        <f>Table1[[#This Row],[MSRP]]*Table1[[#This Row],[DIR Discount %]]</f>
        <v>89.88</v>
      </c>
      <c r="H206" s="8">
        <f>Table1[[#This Row],[MSRP]]-Table1[[#This Row],[DIR Discount $]]</f>
        <v>659.12</v>
      </c>
    </row>
    <row r="207" spans="1:8" ht="27.6" x14ac:dyDescent="0.3">
      <c r="A207" s="4" t="s">
        <v>692</v>
      </c>
      <c r="B207" s="4">
        <v>9464016</v>
      </c>
      <c r="C207" s="4" t="s">
        <v>555</v>
      </c>
      <c r="D207" s="9" t="s">
        <v>556</v>
      </c>
      <c r="E207" s="4" t="s">
        <v>557</v>
      </c>
      <c r="F207" s="7">
        <v>0.12</v>
      </c>
      <c r="G207" s="8">
        <f>Table1[[#This Row],[MSRP]]*Table1[[#This Row],[DIR Discount %]]</f>
        <v>325.08</v>
      </c>
      <c r="H207" s="8">
        <f>Table1[[#This Row],[MSRP]]-Table1[[#This Row],[DIR Discount $]]</f>
        <v>2383.92</v>
      </c>
    </row>
    <row r="208" spans="1:8" ht="13.8" x14ac:dyDescent="0.3">
      <c r="A208" s="4" t="s">
        <v>692</v>
      </c>
      <c r="B208" s="4">
        <v>14136151</v>
      </c>
      <c r="C208" s="4" t="s">
        <v>558</v>
      </c>
      <c r="D208" s="9" t="s">
        <v>559</v>
      </c>
      <c r="E208" s="4" t="s">
        <v>560</v>
      </c>
      <c r="F208" s="7">
        <v>0.12</v>
      </c>
      <c r="G208" s="8">
        <f>Table1[[#This Row],[MSRP]]*Table1[[#This Row],[DIR Discount %]]</f>
        <v>1578.2267999999999</v>
      </c>
      <c r="H208" s="8">
        <f>Table1[[#This Row],[MSRP]]-Table1[[#This Row],[DIR Discount $]]</f>
        <v>11573.663199999999</v>
      </c>
    </row>
    <row r="209" spans="1:8" ht="27.6" x14ac:dyDescent="0.3">
      <c r="A209" s="4" t="s">
        <v>692</v>
      </c>
      <c r="B209" s="4">
        <v>9464017</v>
      </c>
      <c r="C209" s="4" t="s">
        <v>561</v>
      </c>
      <c r="D209" s="9" t="s">
        <v>562</v>
      </c>
      <c r="E209" s="4" t="s">
        <v>563</v>
      </c>
      <c r="F209" s="7">
        <v>0.12</v>
      </c>
      <c r="G209" s="8">
        <f>Table1[[#This Row],[MSRP]]*Table1[[#This Row],[DIR Discount %]]</f>
        <v>321</v>
      </c>
      <c r="H209" s="8">
        <f>Table1[[#This Row],[MSRP]]-Table1[[#This Row],[DIR Discount $]]</f>
        <v>2354</v>
      </c>
    </row>
    <row r="210" spans="1:8" ht="13.8" x14ac:dyDescent="0.3">
      <c r="A210" s="4" t="s">
        <v>692</v>
      </c>
      <c r="B210" s="4">
        <v>12655552</v>
      </c>
      <c r="C210" s="4" t="s">
        <v>564</v>
      </c>
      <c r="D210" s="9" t="s">
        <v>565</v>
      </c>
      <c r="E210" s="4" t="s">
        <v>566</v>
      </c>
      <c r="F210" s="7">
        <v>0.12</v>
      </c>
      <c r="G210" s="8">
        <f>Table1[[#This Row],[MSRP]]*Table1[[#This Row],[DIR Discount %]]</f>
        <v>1.4316</v>
      </c>
      <c r="H210" s="8">
        <f>Table1[[#This Row],[MSRP]]-Table1[[#This Row],[DIR Discount $]]</f>
        <v>10.4984</v>
      </c>
    </row>
    <row r="211" spans="1:8" ht="41.4" x14ac:dyDescent="0.3">
      <c r="A211" s="4" t="s">
        <v>692</v>
      </c>
      <c r="B211" s="4">
        <v>9769169</v>
      </c>
      <c r="C211" s="4" t="s">
        <v>567</v>
      </c>
      <c r="D211" s="9" t="s">
        <v>568</v>
      </c>
      <c r="E211" s="4" t="s">
        <v>569</v>
      </c>
      <c r="F211" s="7">
        <v>0.12</v>
      </c>
      <c r="G211" s="8">
        <f>Table1[[#This Row],[MSRP]]*Table1[[#This Row],[DIR Discount %]]</f>
        <v>16.659600000000001</v>
      </c>
      <c r="H211" s="8">
        <f>Table1[[#This Row],[MSRP]]-Table1[[#This Row],[DIR Discount $]]</f>
        <v>122.17040000000001</v>
      </c>
    </row>
    <row r="212" spans="1:8" ht="41.4" x14ac:dyDescent="0.3">
      <c r="A212" s="4" t="s">
        <v>692</v>
      </c>
      <c r="B212" s="4">
        <v>12660804</v>
      </c>
      <c r="C212" s="4" t="s">
        <v>570</v>
      </c>
      <c r="D212" s="9" t="s">
        <v>571</v>
      </c>
      <c r="E212" s="4" t="s">
        <v>572</v>
      </c>
      <c r="F212" s="7">
        <v>0.12</v>
      </c>
      <c r="G212" s="8">
        <f>Table1[[#This Row],[MSRP]]*Table1[[#This Row],[DIR Discount %]]</f>
        <v>1548.6636000000001</v>
      </c>
      <c r="H212" s="8">
        <f>Table1[[#This Row],[MSRP]]-Table1[[#This Row],[DIR Discount $]]</f>
        <v>11356.866400000001</v>
      </c>
    </row>
    <row r="213" spans="1:8" ht="13.8" x14ac:dyDescent="0.3">
      <c r="A213" s="4" t="s">
        <v>692</v>
      </c>
      <c r="B213" s="4">
        <v>9769170</v>
      </c>
      <c r="C213" s="4" t="s">
        <v>573</v>
      </c>
      <c r="D213" s="9" t="s">
        <v>574</v>
      </c>
      <c r="E213" s="4" t="s">
        <v>427</v>
      </c>
      <c r="F213" s="7">
        <v>0.12</v>
      </c>
      <c r="G213" s="8">
        <f>Table1[[#This Row],[MSRP]]*Table1[[#This Row],[DIR Discount %]]</f>
        <v>158.22719999999998</v>
      </c>
      <c r="H213" s="8">
        <f>Table1[[#This Row],[MSRP]]-Table1[[#This Row],[DIR Discount $]]</f>
        <v>1160.3327999999999</v>
      </c>
    </row>
    <row r="214" spans="1:8" ht="27.6" x14ac:dyDescent="0.3">
      <c r="A214" s="4" t="s">
        <v>692</v>
      </c>
      <c r="B214" s="4">
        <v>9068941</v>
      </c>
      <c r="C214" s="4" t="s">
        <v>575</v>
      </c>
      <c r="D214" s="9" t="s">
        <v>576</v>
      </c>
      <c r="E214" s="4" t="s">
        <v>577</v>
      </c>
      <c r="F214" s="7">
        <v>0.12</v>
      </c>
      <c r="G214" s="8">
        <f>Table1[[#This Row],[MSRP]]*Table1[[#This Row],[DIR Discount %]]</f>
        <v>21.48</v>
      </c>
      <c r="H214" s="8">
        <f>Table1[[#This Row],[MSRP]]-Table1[[#This Row],[DIR Discount $]]</f>
        <v>157.52000000000001</v>
      </c>
    </row>
    <row r="215" spans="1:8" ht="13.8" x14ac:dyDescent="0.3">
      <c r="A215" s="4" t="s">
        <v>692</v>
      </c>
      <c r="B215" s="4">
        <v>14136154</v>
      </c>
      <c r="C215" s="4" t="s">
        <v>578</v>
      </c>
      <c r="D215" s="9" t="s">
        <v>579</v>
      </c>
      <c r="E215" s="4" t="s">
        <v>580</v>
      </c>
      <c r="F215" s="7">
        <v>0.12</v>
      </c>
      <c r="G215" s="8">
        <f>Table1[[#This Row],[MSRP]]*Table1[[#This Row],[DIR Discount %]]</f>
        <v>1528.8144</v>
      </c>
      <c r="H215" s="8">
        <f>Table1[[#This Row],[MSRP]]-Table1[[#This Row],[DIR Discount $]]</f>
        <v>11211.305600000002</v>
      </c>
    </row>
    <row r="216" spans="1:8" ht="41.4" x14ac:dyDescent="0.3">
      <c r="A216" s="4" t="s">
        <v>692</v>
      </c>
      <c r="B216" s="4">
        <v>7672763</v>
      </c>
      <c r="C216" s="4" t="s">
        <v>581</v>
      </c>
      <c r="D216" s="9" t="s">
        <v>582</v>
      </c>
      <c r="E216" s="4" t="s">
        <v>583</v>
      </c>
      <c r="F216" s="7">
        <v>0.12</v>
      </c>
      <c r="G216" s="8">
        <f>Table1[[#This Row],[MSRP]]*Table1[[#This Row],[DIR Discount %]]</f>
        <v>83.998800000000003</v>
      </c>
      <c r="H216" s="8">
        <f>Table1[[#This Row],[MSRP]]-Table1[[#This Row],[DIR Discount $]]</f>
        <v>615.99120000000005</v>
      </c>
    </row>
    <row r="217" spans="1:8" ht="55.2" x14ac:dyDescent="0.3">
      <c r="A217" s="4" t="s">
        <v>692</v>
      </c>
      <c r="B217" s="4">
        <v>14136153</v>
      </c>
      <c r="C217" s="4" t="s">
        <v>584</v>
      </c>
      <c r="D217" s="9" t="s">
        <v>585</v>
      </c>
      <c r="E217" s="4" t="s">
        <v>586</v>
      </c>
      <c r="F217" s="7">
        <v>0.12</v>
      </c>
      <c r="G217" s="8">
        <f>Table1[[#This Row],[MSRP]]*Table1[[#This Row],[DIR Discount %]]</f>
        <v>1686.8975999999998</v>
      </c>
      <c r="H217" s="8">
        <f>Table1[[#This Row],[MSRP]]-Table1[[#This Row],[DIR Discount $]]</f>
        <v>12370.582399999999</v>
      </c>
    </row>
    <row r="218" spans="1:8" ht="55.2" x14ac:dyDescent="0.3">
      <c r="A218" s="4" t="s">
        <v>692</v>
      </c>
      <c r="B218" s="4">
        <v>14136152</v>
      </c>
      <c r="C218" s="4" t="s">
        <v>587</v>
      </c>
      <c r="D218" s="9" t="s">
        <v>588</v>
      </c>
      <c r="E218" s="4" t="s">
        <v>589</v>
      </c>
      <c r="F218" s="7">
        <v>0.12</v>
      </c>
      <c r="G218" s="8">
        <f>Table1[[#This Row],[MSRP]]*Table1[[#This Row],[DIR Discount %]]</f>
        <v>1779.7079999999999</v>
      </c>
      <c r="H218" s="8">
        <f>Table1[[#This Row],[MSRP]]-Table1[[#This Row],[DIR Discount $]]</f>
        <v>13051.191999999999</v>
      </c>
    </row>
    <row r="219" spans="1:8" ht="27.6" x14ac:dyDescent="0.3">
      <c r="A219" s="4" t="s">
        <v>692</v>
      </c>
      <c r="B219" s="4">
        <v>14204680</v>
      </c>
      <c r="C219" s="4" t="s">
        <v>590</v>
      </c>
      <c r="D219" s="9" t="s">
        <v>591</v>
      </c>
      <c r="E219" s="4" t="s">
        <v>592</v>
      </c>
      <c r="F219" s="7">
        <v>0.12</v>
      </c>
      <c r="G219" s="8">
        <f>Table1[[#This Row],[MSRP]]*Table1[[#This Row],[DIR Discount %]]</f>
        <v>1097.8799999999999</v>
      </c>
      <c r="H219" s="8">
        <f>Table1[[#This Row],[MSRP]]-Table1[[#This Row],[DIR Discount $]]</f>
        <v>8051.12</v>
      </c>
    </row>
    <row r="220" spans="1:8" ht="27.6" x14ac:dyDescent="0.3">
      <c r="A220" s="4" t="s">
        <v>692</v>
      </c>
      <c r="B220" s="4">
        <v>14204681</v>
      </c>
      <c r="C220" s="4" t="s">
        <v>593</v>
      </c>
      <c r="D220" s="9" t="s">
        <v>594</v>
      </c>
      <c r="E220" s="4" t="s">
        <v>592</v>
      </c>
      <c r="F220" s="7">
        <v>0.12</v>
      </c>
      <c r="G220" s="8">
        <f>Table1[[#This Row],[MSRP]]*Table1[[#This Row],[DIR Discount %]]</f>
        <v>1097.8799999999999</v>
      </c>
      <c r="H220" s="8">
        <f>Table1[[#This Row],[MSRP]]-Table1[[#This Row],[DIR Discount $]]</f>
        <v>8051.12</v>
      </c>
    </row>
    <row r="221" spans="1:8" ht="13.8" x14ac:dyDescent="0.3">
      <c r="A221" s="4" t="s">
        <v>692</v>
      </c>
      <c r="B221" s="4">
        <v>7211388</v>
      </c>
      <c r="C221" s="4" t="s">
        <v>595</v>
      </c>
      <c r="D221" s="9" t="s">
        <v>596</v>
      </c>
      <c r="E221" s="4" t="s">
        <v>597</v>
      </c>
      <c r="F221" s="7">
        <v>0.12</v>
      </c>
      <c r="G221" s="8">
        <f>Table1[[#This Row],[MSRP]]*Table1[[#This Row],[DIR Discount %]]</f>
        <v>11.7036</v>
      </c>
      <c r="H221" s="8">
        <f>Table1[[#This Row],[MSRP]]-Table1[[#This Row],[DIR Discount $]]</f>
        <v>85.826400000000007</v>
      </c>
    </row>
    <row r="222" spans="1:8" ht="55.2" x14ac:dyDescent="0.3">
      <c r="A222" s="4" t="s">
        <v>692</v>
      </c>
      <c r="B222" s="4">
        <v>12676822</v>
      </c>
      <c r="C222" s="4" t="s">
        <v>598</v>
      </c>
      <c r="D222" s="9" t="s">
        <v>599</v>
      </c>
      <c r="E222" s="4" t="s">
        <v>600</v>
      </c>
      <c r="F222" s="7">
        <v>0.12</v>
      </c>
      <c r="G222" s="8">
        <f>Table1[[#This Row],[MSRP]]*Table1[[#This Row],[DIR Discount %]]</f>
        <v>8.2140000000000004</v>
      </c>
      <c r="H222" s="8">
        <f>Table1[[#This Row],[MSRP]]-Table1[[#This Row],[DIR Discount $]]</f>
        <v>60.236000000000004</v>
      </c>
    </row>
    <row r="223" spans="1:8" ht="27.6" x14ac:dyDescent="0.3">
      <c r="A223" s="4" t="s">
        <v>692</v>
      </c>
      <c r="B223" s="4">
        <v>9769166</v>
      </c>
      <c r="C223" s="4" t="s">
        <v>601</v>
      </c>
      <c r="D223" s="9" t="s">
        <v>602</v>
      </c>
      <c r="E223" s="4" t="s">
        <v>603</v>
      </c>
      <c r="F223" s="7">
        <v>0.12</v>
      </c>
      <c r="G223" s="8">
        <f>Table1[[#This Row],[MSRP]]*Table1[[#This Row],[DIR Discount %]]</f>
        <v>290.90399999999994</v>
      </c>
      <c r="H223" s="8">
        <f>Table1[[#This Row],[MSRP]]-Table1[[#This Row],[DIR Discount $]]</f>
        <v>2133.2959999999998</v>
      </c>
    </row>
    <row r="224" spans="1:8" ht="13.8" x14ac:dyDescent="0.3">
      <c r="A224" s="4" t="s">
        <v>692</v>
      </c>
      <c r="B224" s="4">
        <v>14204678</v>
      </c>
      <c r="C224" s="4" t="s">
        <v>604</v>
      </c>
      <c r="D224" s="9" t="s">
        <v>605</v>
      </c>
      <c r="E224" s="4" t="s">
        <v>606</v>
      </c>
      <c r="F224" s="7">
        <v>0.12</v>
      </c>
      <c r="G224" s="8">
        <f>Table1[[#This Row],[MSRP]]*Table1[[#This Row],[DIR Discount %]]</f>
        <v>85.8</v>
      </c>
      <c r="H224" s="8">
        <f>Table1[[#This Row],[MSRP]]-Table1[[#This Row],[DIR Discount $]]</f>
        <v>629.20000000000005</v>
      </c>
    </row>
    <row r="225" spans="1:8" ht="27.6" x14ac:dyDescent="0.3">
      <c r="A225" s="4" t="s">
        <v>692</v>
      </c>
      <c r="B225" s="4">
        <v>9464015</v>
      </c>
      <c r="C225" s="4" t="s">
        <v>607</v>
      </c>
      <c r="D225" s="9" t="s">
        <v>608</v>
      </c>
      <c r="E225" s="4" t="s">
        <v>609</v>
      </c>
      <c r="F225" s="7">
        <v>0.12</v>
      </c>
      <c r="G225" s="8">
        <f>Table1[[#This Row],[MSRP]]*Table1[[#This Row],[DIR Discount %]]</f>
        <v>307.08</v>
      </c>
      <c r="H225" s="8">
        <f>Table1[[#This Row],[MSRP]]-Table1[[#This Row],[DIR Discount $]]</f>
        <v>2251.92</v>
      </c>
    </row>
    <row r="226" spans="1:8" ht="27.6" x14ac:dyDescent="0.3">
      <c r="A226" s="4" t="s">
        <v>692</v>
      </c>
      <c r="B226" s="4">
        <v>14204679</v>
      </c>
      <c r="C226" s="4" t="s">
        <v>610</v>
      </c>
      <c r="D226" s="9" t="s">
        <v>611</v>
      </c>
      <c r="E226" s="4" t="s">
        <v>612</v>
      </c>
      <c r="F226" s="7">
        <v>0.12</v>
      </c>
      <c r="G226" s="8">
        <f>Table1[[#This Row],[MSRP]]*Table1[[#This Row],[DIR Discount %]]</f>
        <v>112.08</v>
      </c>
      <c r="H226" s="8">
        <f>Table1[[#This Row],[MSRP]]-Table1[[#This Row],[DIR Discount $]]</f>
        <v>821.92</v>
      </c>
    </row>
    <row r="227" spans="1:8" ht="69" x14ac:dyDescent="0.3">
      <c r="A227" s="4" t="s">
        <v>692</v>
      </c>
      <c r="B227" s="4">
        <v>7211633</v>
      </c>
      <c r="C227" s="4" t="s">
        <v>613</v>
      </c>
      <c r="D227" s="9" t="s">
        <v>614</v>
      </c>
      <c r="E227" s="4" t="s">
        <v>615</v>
      </c>
      <c r="F227" s="7">
        <v>0.12</v>
      </c>
      <c r="G227" s="8">
        <f>Table1[[#This Row],[MSRP]]*Table1[[#This Row],[DIR Discount %]]</f>
        <v>1296.0863999999999</v>
      </c>
      <c r="H227" s="8">
        <f>Table1[[#This Row],[MSRP]]-Table1[[#This Row],[DIR Discount $]]</f>
        <v>9504.6335999999992</v>
      </c>
    </row>
    <row r="228" spans="1:8" ht="27.6" x14ac:dyDescent="0.3">
      <c r="A228" s="4" t="s">
        <v>692</v>
      </c>
      <c r="B228" s="4">
        <v>9769140</v>
      </c>
      <c r="C228" s="4" t="s">
        <v>616</v>
      </c>
      <c r="D228" s="9" t="s">
        <v>617</v>
      </c>
      <c r="E228" s="4" t="s">
        <v>618</v>
      </c>
      <c r="F228" s="7">
        <v>0.12</v>
      </c>
      <c r="G228" s="8">
        <f>Table1[[#This Row],[MSRP]]*Table1[[#This Row],[DIR Discount %]]</f>
        <v>3777.48</v>
      </c>
      <c r="H228" s="8">
        <f>Table1[[#This Row],[MSRP]]-Table1[[#This Row],[DIR Discount $]]</f>
        <v>27701.52</v>
      </c>
    </row>
    <row r="229" spans="1:8" ht="55.2" x14ac:dyDescent="0.3">
      <c r="A229" s="4" t="s">
        <v>692</v>
      </c>
      <c r="B229" s="4">
        <v>12652963</v>
      </c>
      <c r="C229" s="4" t="s">
        <v>619</v>
      </c>
      <c r="D229" s="9" t="s">
        <v>599</v>
      </c>
      <c r="E229" s="4" t="s">
        <v>620</v>
      </c>
      <c r="F229" s="7">
        <v>0.12</v>
      </c>
      <c r="G229" s="8">
        <f>Table1[[#This Row],[MSRP]]*Table1[[#This Row],[DIR Discount %]]</f>
        <v>7.009199999999999</v>
      </c>
      <c r="H229" s="8">
        <f>Table1[[#This Row],[MSRP]]-Table1[[#This Row],[DIR Discount $]]</f>
        <v>51.400799999999997</v>
      </c>
    </row>
    <row r="230" spans="1:8" ht="69" x14ac:dyDescent="0.3">
      <c r="A230" s="4" t="s">
        <v>692</v>
      </c>
      <c r="B230" s="4">
        <v>7132171</v>
      </c>
      <c r="C230" s="4" t="s">
        <v>621</v>
      </c>
      <c r="D230" s="9" t="s">
        <v>622</v>
      </c>
      <c r="E230" s="4" t="s">
        <v>623</v>
      </c>
      <c r="F230" s="7">
        <v>0.12</v>
      </c>
      <c r="G230" s="8">
        <f>Table1[[#This Row],[MSRP]]*Table1[[#This Row],[DIR Discount %]]</f>
        <v>1521.4248</v>
      </c>
      <c r="H230" s="8">
        <f>Table1[[#This Row],[MSRP]]-Table1[[#This Row],[DIR Discount $]]</f>
        <v>11157.1152</v>
      </c>
    </row>
    <row r="231" spans="1:8" ht="13.8" x14ac:dyDescent="0.3">
      <c r="A231" s="4" t="s">
        <v>692</v>
      </c>
      <c r="B231" s="4">
        <v>12655785</v>
      </c>
      <c r="C231" s="4" t="s">
        <v>624</v>
      </c>
      <c r="D231" s="9" t="s">
        <v>625</v>
      </c>
      <c r="E231" s="4" t="s">
        <v>626</v>
      </c>
      <c r="F231" s="7">
        <v>0.12</v>
      </c>
      <c r="G231" s="8">
        <f>Table1[[#This Row],[MSRP]]*Table1[[#This Row],[DIR Discount %]]</f>
        <v>8.3963999999999999</v>
      </c>
      <c r="H231" s="8">
        <f>Table1[[#This Row],[MSRP]]-Table1[[#This Row],[DIR Discount $]]</f>
        <v>61.573599999999999</v>
      </c>
    </row>
    <row r="232" spans="1:8" ht="27.6" x14ac:dyDescent="0.3">
      <c r="A232" s="4" t="s">
        <v>692</v>
      </c>
      <c r="B232" s="4">
        <v>9769148</v>
      </c>
      <c r="C232" s="4" t="s">
        <v>627</v>
      </c>
      <c r="D232" s="9" t="s">
        <v>628</v>
      </c>
      <c r="E232" s="4" t="s">
        <v>629</v>
      </c>
      <c r="F232" s="7">
        <v>0.12</v>
      </c>
      <c r="G232" s="8">
        <f>Table1[[#This Row],[MSRP]]*Table1[[#This Row],[DIR Discount %]]</f>
        <v>1159.08</v>
      </c>
      <c r="H232" s="8">
        <f>Table1[[#This Row],[MSRP]]-Table1[[#This Row],[DIR Discount $]]</f>
        <v>8499.92</v>
      </c>
    </row>
    <row r="233" spans="1:8" ht="27.6" x14ac:dyDescent="0.3">
      <c r="A233" s="4" t="s">
        <v>692</v>
      </c>
      <c r="B233" s="4">
        <v>12663467</v>
      </c>
      <c r="C233" s="4" t="s">
        <v>630</v>
      </c>
      <c r="D233" s="9" t="s">
        <v>631</v>
      </c>
      <c r="E233" s="4" t="s">
        <v>632</v>
      </c>
      <c r="F233" s="7">
        <v>0.12</v>
      </c>
      <c r="G233" s="8">
        <f>Table1[[#This Row],[MSRP]]*Table1[[#This Row],[DIR Discount %]]</f>
        <v>1416.4655999999998</v>
      </c>
      <c r="H233" s="8">
        <f>Table1[[#This Row],[MSRP]]-Table1[[#This Row],[DIR Discount $]]</f>
        <v>10387.4144</v>
      </c>
    </row>
    <row r="234" spans="1:8" ht="13.8" x14ac:dyDescent="0.3">
      <c r="A234" s="4" t="s">
        <v>692</v>
      </c>
      <c r="B234" s="4">
        <v>9769151</v>
      </c>
      <c r="C234" s="4" t="s">
        <v>633</v>
      </c>
      <c r="D234" s="9" t="s">
        <v>634</v>
      </c>
      <c r="E234" s="4" t="s">
        <v>635</v>
      </c>
      <c r="F234" s="7">
        <v>0.12</v>
      </c>
      <c r="G234" s="8">
        <f>Table1[[#This Row],[MSRP]]*Table1[[#This Row],[DIR Discount %]]</f>
        <v>123.47999999999999</v>
      </c>
      <c r="H234" s="8">
        <f>Table1[[#This Row],[MSRP]]-Table1[[#This Row],[DIR Discount $]]</f>
        <v>905.52</v>
      </c>
    </row>
    <row r="235" spans="1:8" ht="13.8" x14ac:dyDescent="0.3">
      <c r="A235" s="4" t="s">
        <v>692</v>
      </c>
      <c r="B235" s="4">
        <v>9769144</v>
      </c>
      <c r="C235" s="4" t="s">
        <v>636</v>
      </c>
      <c r="D235" s="9" t="s">
        <v>637</v>
      </c>
      <c r="E235" s="4" t="s">
        <v>638</v>
      </c>
      <c r="F235" s="7">
        <v>0.12</v>
      </c>
      <c r="G235" s="8">
        <f>Table1[[#This Row],[MSRP]]*Table1[[#This Row],[DIR Discount %]]</f>
        <v>93.47999999999999</v>
      </c>
      <c r="H235" s="8">
        <f>Table1[[#This Row],[MSRP]]-Table1[[#This Row],[DIR Discount $]]</f>
        <v>685.52</v>
      </c>
    </row>
    <row r="236" spans="1:8" ht="13.8" x14ac:dyDescent="0.3">
      <c r="A236" s="4" t="s">
        <v>692</v>
      </c>
      <c r="B236" s="4">
        <v>9769147</v>
      </c>
      <c r="C236" s="4" t="s">
        <v>639</v>
      </c>
      <c r="D236" s="9" t="s">
        <v>640</v>
      </c>
      <c r="E236" s="4" t="s">
        <v>641</v>
      </c>
      <c r="F236" s="7">
        <v>0.12</v>
      </c>
      <c r="G236" s="8">
        <f>Table1[[#This Row],[MSRP]]*Table1[[#This Row],[DIR Discount %]]</f>
        <v>7.3608000000000002</v>
      </c>
      <c r="H236" s="8">
        <f>Table1[[#This Row],[MSRP]]-Table1[[#This Row],[DIR Discount $]]</f>
        <v>53.979200000000006</v>
      </c>
    </row>
    <row r="237" spans="1:8" ht="13.8" x14ac:dyDescent="0.3">
      <c r="A237" s="4" t="s">
        <v>692</v>
      </c>
      <c r="B237" s="4">
        <v>7211329</v>
      </c>
      <c r="C237" s="4" t="s">
        <v>642</v>
      </c>
      <c r="D237" s="9" t="s">
        <v>643</v>
      </c>
      <c r="E237" s="4" t="s">
        <v>644</v>
      </c>
      <c r="F237" s="7">
        <v>0.12</v>
      </c>
      <c r="G237" s="8">
        <f>Table1[[#This Row],[MSRP]]*Table1[[#This Row],[DIR Discount %]]</f>
        <v>13.684800000000001</v>
      </c>
      <c r="H237" s="8">
        <f>Table1[[#This Row],[MSRP]]-Table1[[#This Row],[DIR Discount $]]</f>
        <v>100.35520000000001</v>
      </c>
    </row>
    <row r="238" spans="1:8" ht="27.6" x14ac:dyDescent="0.3">
      <c r="A238" s="4" t="s">
        <v>692</v>
      </c>
      <c r="B238" s="4">
        <v>7211457</v>
      </c>
      <c r="C238" s="4" t="s">
        <v>645</v>
      </c>
      <c r="D238" s="9" t="s">
        <v>646</v>
      </c>
      <c r="E238" s="4" t="s">
        <v>647</v>
      </c>
      <c r="F238" s="7">
        <v>0.12</v>
      </c>
      <c r="G238" s="8">
        <f>Table1[[#This Row],[MSRP]]*Table1[[#This Row],[DIR Discount %]]</f>
        <v>4.0620000000000003</v>
      </c>
      <c r="H238" s="8">
        <f>Table1[[#This Row],[MSRP]]-Table1[[#This Row],[DIR Discount $]]</f>
        <v>29.788</v>
      </c>
    </row>
    <row r="239" spans="1:8" ht="41.4" x14ac:dyDescent="0.3">
      <c r="A239" s="4" t="s">
        <v>692</v>
      </c>
      <c r="B239" s="4">
        <v>9769146</v>
      </c>
      <c r="C239" s="4" t="s">
        <v>648</v>
      </c>
      <c r="D239" s="9" t="s">
        <v>649</v>
      </c>
      <c r="E239" s="4" t="s">
        <v>437</v>
      </c>
      <c r="F239" s="7">
        <v>0.12</v>
      </c>
      <c r="G239" s="8">
        <f>Table1[[#This Row],[MSRP]]*Table1[[#This Row],[DIR Discount %]]</f>
        <v>14.28</v>
      </c>
      <c r="H239" s="8">
        <f>Table1[[#This Row],[MSRP]]-Table1[[#This Row],[DIR Discount $]]</f>
        <v>104.72</v>
      </c>
    </row>
    <row r="240" spans="1:8" ht="41.4" x14ac:dyDescent="0.3">
      <c r="A240" s="4" t="s">
        <v>692</v>
      </c>
      <c r="B240" s="4">
        <v>12661233</v>
      </c>
      <c r="C240" s="4" t="s">
        <v>650</v>
      </c>
      <c r="D240" s="9" t="s">
        <v>651</v>
      </c>
      <c r="E240" s="4" t="s">
        <v>652</v>
      </c>
      <c r="F240" s="7">
        <v>0.12</v>
      </c>
      <c r="G240" s="8">
        <f>Table1[[#This Row],[MSRP]]*Table1[[#This Row],[DIR Discount %]]</f>
        <v>12.957599999999999</v>
      </c>
      <c r="H240" s="8">
        <f>Table1[[#This Row],[MSRP]]-Table1[[#This Row],[DIR Discount $]]</f>
        <v>95.022400000000005</v>
      </c>
    </row>
    <row r="241" spans="1:8" ht="13.8" x14ac:dyDescent="0.3">
      <c r="A241" s="4" t="s">
        <v>692</v>
      </c>
      <c r="B241" s="4">
        <v>9464034</v>
      </c>
      <c r="C241" s="4" t="s">
        <v>653</v>
      </c>
      <c r="D241" s="9" t="s">
        <v>654</v>
      </c>
      <c r="E241" s="4" t="s">
        <v>655</v>
      </c>
      <c r="F241" s="7">
        <v>0.12</v>
      </c>
      <c r="G241" s="8">
        <f>Table1[[#This Row],[MSRP]]*Table1[[#This Row],[DIR Discount %]]</f>
        <v>175.07999999999998</v>
      </c>
      <c r="H241" s="8">
        <f>Table1[[#This Row],[MSRP]]-Table1[[#This Row],[DIR Discount $]]</f>
        <v>1283.92</v>
      </c>
    </row>
    <row r="242" spans="1:8" ht="13.8" x14ac:dyDescent="0.3">
      <c r="A242" s="4" t="s">
        <v>692</v>
      </c>
      <c r="B242" s="4">
        <v>9464036</v>
      </c>
      <c r="C242" s="4" t="s">
        <v>656</v>
      </c>
      <c r="D242" s="9" t="s">
        <v>657</v>
      </c>
      <c r="E242" s="4" t="s">
        <v>658</v>
      </c>
      <c r="F242" s="7">
        <v>0.12</v>
      </c>
      <c r="G242" s="8">
        <f>Table1[[#This Row],[MSRP]]*Table1[[#This Row],[DIR Discount %]]</f>
        <v>100.2</v>
      </c>
      <c r="H242" s="8">
        <f>Table1[[#This Row],[MSRP]]-Table1[[#This Row],[DIR Discount $]]</f>
        <v>734.8</v>
      </c>
    </row>
    <row r="243" spans="1:8" ht="13.8" x14ac:dyDescent="0.3">
      <c r="A243" s="4" t="s">
        <v>692</v>
      </c>
      <c r="B243" s="4">
        <v>12652853</v>
      </c>
      <c r="C243" s="4" t="s">
        <v>659</v>
      </c>
      <c r="D243" s="9" t="s">
        <v>660</v>
      </c>
      <c r="E243" s="4" t="s">
        <v>661</v>
      </c>
      <c r="F243" s="7">
        <v>0.12</v>
      </c>
      <c r="G243" s="8">
        <f>Table1[[#This Row],[MSRP]]*Table1[[#This Row],[DIR Discount %]]</f>
        <v>11.439599999999999</v>
      </c>
      <c r="H243" s="8">
        <f>Table1[[#This Row],[MSRP]]-Table1[[#This Row],[DIR Discount $]]</f>
        <v>83.8904</v>
      </c>
    </row>
    <row r="244" spans="1:8" ht="27.6" x14ac:dyDescent="0.3">
      <c r="A244" s="4" t="s">
        <v>692</v>
      </c>
      <c r="B244" s="4">
        <v>9464037</v>
      </c>
      <c r="C244" s="4" t="s">
        <v>662</v>
      </c>
      <c r="D244" s="9" t="s">
        <v>663</v>
      </c>
      <c r="E244" s="4" t="s">
        <v>577</v>
      </c>
      <c r="F244" s="7">
        <v>0.12</v>
      </c>
      <c r="G244" s="8">
        <f>Table1[[#This Row],[MSRP]]*Table1[[#This Row],[DIR Discount %]]</f>
        <v>21.48</v>
      </c>
      <c r="H244" s="8">
        <f>Table1[[#This Row],[MSRP]]-Table1[[#This Row],[DIR Discount $]]</f>
        <v>157.52000000000001</v>
      </c>
    </row>
    <row r="245" spans="1:8" ht="27.6" x14ac:dyDescent="0.3">
      <c r="A245" s="4" t="s">
        <v>692</v>
      </c>
      <c r="B245" s="4">
        <v>9464038</v>
      </c>
      <c r="C245" s="4" t="s">
        <v>664</v>
      </c>
      <c r="D245" s="9" t="s">
        <v>665</v>
      </c>
      <c r="E245" s="4" t="s">
        <v>666</v>
      </c>
      <c r="F245" s="7">
        <v>0.12</v>
      </c>
      <c r="G245" s="8">
        <f>Table1[[#This Row],[MSRP]]*Table1[[#This Row],[DIR Discount %]]</f>
        <v>68.28</v>
      </c>
      <c r="H245" s="8">
        <f>Table1[[#This Row],[MSRP]]-Table1[[#This Row],[DIR Discount $]]</f>
        <v>500.72</v>
      </c>
    </row>
    <row r="246" spans="1:8" ht="27.6" x14ac:dyDescent="0.3">
      <c r="A246" s="4" t="s">
        <v>692</v>
      </c>
      <c r="B246" s="4">
        <v>9464039</v>
      </c>
      <c r="C246" s="4" t="s">
        <v>667</v>
      </c>
      <c r="D246" s="9" t="s">
        <v>668</v>
      </c>
      <c r="E246" s="4" t="s">
        <v>669</v>
      </c>
      <c r="F246" s="7">
        <v>0.12</v>
      </c>
      <c r="G246" s="8">
        <f>Table1[[#This Row],[MSRP]]*Table1[[#This Row],[DIR Discount %]]</f>
        <v>50.28</v>
      </c>
      <c r="H246" s="8">
        <f>Table1[[#This Row],[MSRP]]-Table1[[#This Row],[DIR Discount $]]</f>
        <v>368.72</v>
      </c>
    </row>
    <row r="247" spans="1:8" ht="55.2" x14ac:dyDescent="0.3">
      <c r="A247" s="4" t="s">
        <v>692</v>
      </c>
      <c r="B247" s="4">
        <v>14673575</v>
      </c>
      <c r="C247" s="4" t="s">
        <v>670</v>
      </c>
      <c r="D247" s="9" t="s">
        <v>671</v>
      </c>
      <c r="E247" s="4" t="s">
        <v>672</v>
      </c>
      <c r="F247" s="7">
        <v>0.12</v>
      </c>
      <c r="G247" s="8">
        <f>Table1[[#This Row],[MSRP]]*Table1[[#This Row],[DIR Discount %]]</f>
        <v>141.96</v>
      </c>
      <c r="H247" s="8">
        <f>Table1[[#This Row],[MSRP]]-Table1[[#This Row],[DIR Discount $]]</f>
        <v>1041.04</v>
      </c>
    </row>
    <row r="248" spans="1:8" ht="69" x14ac:dyDescent="0.3">
      <c r="A248" s="4" t="s">
        <v>692</v>
      </c>
      <c r="B248" s="4">
        <v>14506020</v>
      </c>
      <c r="C248" s="4" t="s">
        <v>673</v>
      </c>
      <c r="D248" s="9" t="s">
        <v>674</v>
      </c>
      <c r="E248" s="4" t="s">
        <v>675</v>
      </c>
      <c r="F248" s="7">
        <v>0.12</v>
      </c>
      <c r="G248" s="8">
        <f>Table1[[#This Row],[MSRP]]*Table1[[#This Row],[DIR Discount %]]</f>
        <v>883.56</v>
      </c>
      <c r="H248" s="8">
        <f>Table1[[#This Row],[MSRP]]-Table1[[#This Row],[DIR Discount $]]</f>
        <v>6479.4400000000005</v>
      </c>
    </row>
    <row r="249" spans="1:8" ht="55.2" x14ac:dyDescent="0.3">
      <c r="A249" s="4" t="s">
        <v>692</v>
      </c>
      <c r="B249" s="4">
        <v>14673574</v>
      </c>
      <c r="C249" s="4" t="s">
        <v>676</v>
      </c>
      <c r="D249" s="9" t="s">
        <v>677</v>
      </c>
      <c r="E249" s="4" t="s">
        <v>678</v>
      </c>
      <c r="F249" s="7">
        <v>0.12</v>
      </c>
      <c r="G249" s="8">
        <f>Table1[[#This Row],[MSRP]]*Table1[[#This Row],[DIR Discount %]]</f>
        <v>153.84</v>
      </c>
      <c r="H249" s="8">
        <f>Table1[[#This Row],[MSRP]]-Table1[[#This Row],[DIR Discount $]]</f>
        <v>1128.1600000000001</v>
      </c>
    </row>
    <row r="250" spans="1:8" ht="55.2" x14ac:dyDescent="0.3">
      <c r="A250" s="4" t="s">
        <v>692</v>
      </c>
      <c r="B250" s="4">
        <v>12661496</v>
      </c>
      <c r="C250" s="4" t="s">
        <v>679</v>
      </c>
      <c r="D250" s="9" t="s">
        <v>680</v>
      </c>
      <c r="E250" s="4" t="s">
        <v>681</v>
      </c>
      <c r="F250" s="7">
        <v>0.12</v>
      </c>
      <c r="G250" s="8">
        <f>Table1[[#This Row],[MSRP]]*Table1[[#This Row],[DIR Discount %]]</f>
        <v>8.0195999999999987</v>
      </c>
      <c r="H250" s="8">
        <f>Table1[[#This Row],[MSRP]]-Table1[[#This Row],[DIR Discount $]]</f>
        <v>58.810400000000001</v>
      </c>
    </row>
    <row r="251" spans="1:8" ht="55.2" x14ac:dyDescent="0.3">
      <c r="A251" s="4" t="s">
        <v>692</v>
      </c>
      <c r="B251" s="4">
        <v>14506017</v>
      </c>
      <c r="C251" s="4" t="s">
        <v>682</v>
      </c>
      <c r="D251" s="9" t="s">
        <v>683</v>
      </c>
      <c r="E251" s="4" t="s">
        <v>684</v>
      </c>
      <c r="F251" s="7">
        <v>0.12</v>
      </c>
      <c r="G251" s="8">
        <f>Table1[[#This Row],[MSRP]]*Table1[[#This Row],[DIR Discount %]]</f>
        <v>811.78679999999997</v>
      </c>
      <c r="H251" s="8">
        <f>Table1[[#This Row],[MSRP]]-Table1[[#This Row],[DIR Discount $]]</f>
        <v>5953.1032000000005</v>
      </c>
    </row>
    <row r="252" spans="1:8" ht="55.2" x14ac:dyDescent="0.3">
      <c r="A252" s="4" t="s">
        <v>692</v>
      </c>
      <c r="B252" s="4">
        <v>14506016</v>
      </c>
      <c r="C252" s="4" t="s">
        <v>685</v>
      </c>
      <c r="D252" s="9" t="s">
        <v>683</v>
      </c>
      <c r="E252" s="4" t="s">
        <v>686</v>
      </c>
      <c r="F252" s="7">
        <v>0.12</v>
      </c>
      <c r="G252" s="8">
        <f>Table1[[#This Row],[MSRP]]*Table1[[#This Row],[DIR Discount %]]</f>
        <v>798.57359999999994</v>
      </c>
      <c r="H252" s="8">
        <f>Table1[[#This Row],[MSRP]]-Table1[[#This Row],[DIR Discount $]]</f>
        <v>5856.2064</v>
      </c>
    </row>
    <row r="253" spans="1:8" ht="69" x14ac:dyDescent="0.3">
      <c r="A253" s="4" t="s">
        <v>692</v>
      </c>
      <c r="B253" s="4">
        <v>14506019</v>
      </c>
      <c r="C253" s="4" t="s">
        <v>687</v>
      </c>
      <c r="D253" s="9" t="s">
        <v>674</v>
      </c>
      <c r="E253" s="4" t="s">
        <v>688</v>
      </c>
      <c r="F253" s="7">
        <v>0.12</v>
      </c>
      <c r="G253" s="8">
        <f>Table1[[#This Row],[MSRP]]*Table1[[#This Row],[DIR Discount %]]</f>
        <v>870.34680000000003</v>
      </c>
      <c r="H253" s="8">
        <f>Table1[[#This Row],[MSRP]]-Table1[[#This Row],[DIR Discount $]]</f>
        <v>6382.5432000000001</v>
      </c>
    </row>
    <row r="254" spans="1:8" ht="41.4" x14ac:dyDescent="0.3">
      <c r="A254" s="4" t="s">
        <v>692</v>
      </c>
      <c r="B254" s="4">
        <v>14506018</v>
      </c>
      <c r="C254" s="4" t="s">
        <v>689</v>
      </c>
      <c r="D254" s="9" t="s">
        <v>690</v>
      </c>
      <c r="E254" s="4" t="s">
        <v>691</v>
      </c>
      <c r="F254" s="7">
        <v>0.12</v>
      </c>
      <c r="G254" s="8">
        <f>Table1[[#This Row],[MSRP]]*Table1[[#This Row],[DIR Discount %]]</f>
        <v>716.23199999999997</v>
      </c>
      <c r="H254" s="8">
        <f>Table1[[#This Row],[MSRP]]-Table1[[#This Row],[DIR Discount $]]</f>
        <v>5252.3680000000004</v>
      </c>
    </row>
    <row r="255" spans="1:8" ht="55.2" x14ac:dyDescent="0.3">
      <c r="A255" s="4" t="s">
        <v>692</v>
      </c>
      <c r="B255" s="4" t="s">
        <v>693</v>
      </c>
      <c r="C255" s="4" t="s">
        <v>694</v>
      </c>
      <c r="D255" s="9" t="s">
        <v>695</v>
      </c>
      <c r="E255" s="8" t="s">
        <v>696</v>
      </c>
      <c r="F255" s="7">
        <v>0.12</v>
      </c>
      <c r="G255" s="8">
        <f>Table1[[#This Row],[MSRP]]*Table1[[#This Row],[DIR Discount %]]</f>
        <v>723.08279999999991</v>
      </c>
      <c r="H255" s="8">
        <f>Table1[[#This Row],[MSRP]]-Table1[[#This Row],[DIR Discount $]]</f>
        <v>5302.6071999999995</v>
      </c>
    </row>
    <row r="256" spans="1:8" ht="55.2" x14ac:dyDescent="0.3">
      <c r="A256" s="4" t="s">
        <v>692</v>
      </c>
      <c r="B256" s="4" t="s">
        <v>697</v>
      </c>
      <c r="C256" s="4" t="s">
        <v>698</v>
      </c>
      <c r="D256" s="9" t="s">
        <v>699</v>
      </c>
      <c r="E256" s="8" t="s">
        <v>700</v>
      </c>
      <c r="F256" s="7">
        <v>0.12</v>
      </c>
      <c r="G256" s="8">
        <f>Table1[[#This Row],[MSRP]]*Table1[[#This Row],[DIR Discount %]]</f>
        <v>874.21079999999995</v>
      </c>
      <c r="H256" s="8">
        <f>Table1[[#This Row],[MSRP]]-Table1[[#This Row],[DIR Discount $]]</f>
        <v>6410.8792000000003</v>
      </c>
    </row>
    <row r="257" spans="1:8" ht="55.2" x14ac:dyDescent="0.3">
      <c r="A257" s="4" t="s">
        <v>692</v>
      </c>
      <c r="B257" s="4" t="s">
        <v>701</v>
      </c>
      <c r="C257" s="4" t="s">
        <v>702</v>
      </c>
      <c r="D257" s="9" t="s">
        <v>703</v>
      </c>
      <c r="E257" s="8" t="s">
        <v>704</v>
      </c>
      <c r="F257" s="7">
        <v>0.12</v>
      </c>
      <c r="G257" s="8">
        <f>Table1[[#This Row],[MSRP]]*Table1[[#This Row],[DIR Discount %]]</f>
        <v>936.0347999999999</v>
      </c>
      <c r="H257" s="8">
        <f>Table1[[#This Row],[MSRP]]-Table1[[#This Row],[DIR Discount $]]</f>
        <v>6864.2551999999996</v>
      </c>
    </row>
    <row r="258" spans="1:8" ht="55.2" x14ac:dyDescent="0.3">
      <c r="A258" s="4" t="s">
        <v>692</v>
      </c>
      <c r="B258" s="4" t="s">
        <v>705</v>
      </c>
      <c r="C258" s="4" t="s">
        <v>706</v>
      </c>
      <c r="D258" s="9" t="s">
        <v>707</v>
      </c>
      <c r="E258" s="8" t="s">
        <v>708</v>
      </c>
      <c r="F258" s="7">
        <v>0.12</v>
      </c>
      <c r="G258" s="8">
        <f>Table1[[#This Row],[MSRP]]*Table1[[#This Row],[DIR Discount %]]</f>
        <v>688.73519999999996</v>
      </c>
      <c r="H258" s="8">
        <f>Table1[[#This Row],[MSRP]]-Table1[[#This Row],[DIR Discount $]]</f>
        <v>5050.7248</v>
      </c>
    </row>
    <row r="259" spans="1:8" ht="55.2" x14ac:dyDescent="0.3">
      <c r="A259" s="4" t="s">
        <v>692</v>
      </c>
      <c r="B259" s="4" t="s">
        <v>709</v>
      </c>
      <c r="C259" s="4" t="s">
        <v>710</v>
      </c>
      <c r="D259" s="9" t="s">
        <v>711</v>
      </c>
      <c r="E259" s="8" t="s">
        <v>712</v>
      </c>
      <c r="F259" s="7">
        <v>0.12</v>
      </c>
      <c r="G259" s="8">
        <f>Table1[[#This Row],[MSRP]]*Table1[[#This Row],[DIR Discount %]]</f>
        <v>779.75519999999995</v>
      </c>
      <c r="H259" s="8">
        <f>Table1[[#This Row],[MSRP]]-Table1[[#This Row],[DIR Discount $]]</f>
        <v>5718.2048000000004</v>
      </c>
    </row>
    <row r="260" spans="1:8" ht="55.2" x14ac:dyDescent="0.3">
      <c r="A260" s="4" t="s">
        <v>692</v>
      </c>
      <c r="B260" s="4" t="s">
        <v>713</v>
      </c>
      <c r="C260" s="4" t="s">
        <v>714</v>
      </c>
      <c r="D260" s="9" t="s">
        <v>715</v>
      </c>
      <c r="E260" s="8" t="s">
        <v>716</v>
      </c>
      <c r="F260" s="7">
        <v>0.12</v>
      </c>
      <c r="G260" s="8">
        <f>Table1[[#This Row],[MSRP]]*Table1[[#This Row],[DIR Discount %]]</f>
        <v>917.14559999999994</v>
      </c>
      <c r="H260" s="8">
        <f>Table1[[#This Row],[MSRP]]-Table1[[#This Row],[DIR Discount $]]</f>
        <v>6725.7344000000003</v>
      </c>
    </row>
    <row r="261" spans="1:8" ht="55.2" x14ac:dyDescent="0.3">
      <c r="A261" s="4" t="s">
        <v>692</v>
      </c>
      <c r="B261" s="4" t="s">
        <v>717</v>
      </c>
      <c r="C261" s="4" t="s">
        <v>718</v>
      </c>
      <c r="D261" s="9" t="s">
        <v>719</v>
      </c>
      <c r="E261" s="8" t="s">
        <v>720</v>
      </c>
      <c r="F261" s="7">
        <v>0.12</v>
      </c>
      <c r="G261" s="8">
        <f>Table1[[#This Row],[MSRP]]*Table1[[#This Row],[DIR Discount %]]</f>
        <v>978.97079999999994</v>
      </c>
      <c r="H261" s="8">
        <f>Table1[[#This Row],[MSRP]]-Table1[[#This Row],[DIR Discount $]]</f>
        <v>7179.1192000000001</v>
      </c>
    </row>
    <row r="262" spans="1:8" ht="55.2" x14ac:dyDescent="0.3">
      <c r="A262" s="4" t="s">
        <v>692</v>
      </c>
      <c r="B262" s="4" t="s">
        <v>721</v>
      </c>
      <c r="C262" s="4" t="s">
        <v>722</v>
      </c>
      <c r="D262" s="9" t="s">
        <v>723</v>
      </c>
      <c r="E262" s="8" t="s">
        <v>724</v>
      </c>
      <c r="F262" s="7">
        <v>0.12</v>
      </c>
      <c r="G262" s="8">
        <f>Table1[[#This Row],[MSRP]]*Table1[[#This Row],[DIR Discount %]]</f>
        <v>270.00600000000003</v>
      </c>
      <c r="H262" s="8">
        <f>Table1[[#This Row],[MSRP]]-Table1[[#This Row],[DIR Discount $]]</f>
        <v>1980.0440000000001</v>
      </c>
    </row>
    <row r="263" spans="1:8" ht="55.2" x14ac:dyDescent="0.3">
      <c r="A263" s="4" t="s">
        <v>692</v>
      </c>
      <c r="B263" s="4" t="s">
        <v>725</v>
      </c>
      <c r="C263" s="4" t="s">
        <v>726</v>
      </c>
      <c r="D263" s="9" t="s">
        <v>727</v>
      </c>
      <c r="E263" s="8" t="s">
        <v>728</v>
      </c>
      <c r="F263" s="7">
        <v>0.12</v>
      </c>
      <c r="G263" s="8">
        <f>Table1[[#This Row],[MSRP]]*Table1[[#This Row],[DIR Discount %]]</f>
        <v>233.31479999999999</v>
      </c>
      <c r="H263" s="8">
        <f>Table1[[#This Row],[MSRP]]-Table1[[#This Row],[DIR Discount $]]</f>
        <v>1710.9751999999999</v>
      </c>
    </row>
    <row r="264" spans="1:8" ht="55.2" x14ac:dyDescent="0.3">
      <c r="A264" s="4" t="s">
        <v>692</v>
      </c>
      <c r="B264" s="4" t="s">
        <v>729</v>
      </c>
      <c r="C264" s="4" t="s">
        <v>730</v>
      </c>
      <c r="D264" s="9" t="s">
        <v>731</v>
      </c>
      <c r="E264" s="8" t="s">
        <v>732</v>
      </c>
      <c r="F264" s="7">
        <v>0.12</v>
      </c>
      <c r="G264" s="8">
        <f>Table1[[#This Row],[MSRP]]*Table1[[#This Row],[DIR Discount %]]</f>
        <v>613.16879999999992</v>
      </c>
      <c r="H264" s="8">
        <f>Table1[[#This Row],[MSRP]]-Table1[[#This Row],[DIR Discount $]]</f>
        <v>4496.5712000000003</v>
      </c>
    </row>
    <row r="265" spans="1:8" ht="55.2" x14ac:dyDescent="0.3">
      <c r="A265" s="4" t="s">
        <v>692</v>
      </c>
      <c r="B265" s="4" t="s">
        <v>733</v>
      </c>
      <c r="C265" s="4" t="s">
        <v>734</v>
      </c>
      <c r="D265" s="9" t="s">
        <v>735</v>
      </c>
      <c r="E265" s="8" t="s">
        <v>736</v>
      </c>
      <c r="F265" s="7">
        <v>0.12</v>
      </c>
      <c r="G265" s="8">
        <f>Table1[[#This Row],[MSRP]]*Table1[[#This Row],[DIR Discount %]]</f>
        <v>659.53919999999994</v>
      </c>
      <c r="H265" s="8">
        <f>Table1[[#This Row],[MSRP]]-Table1[[#This Row],[DIR Discount $]]</f>
        <v>4836.6207999999997</v>
      </c>
    </row>
    <row r="266" spans="1:8" ht="55.2" x14ac:dyDescent="0.3">
      <c r="A266" s="4" t="s">
        <v>692</v>
      </c>
      <c r="B266" s="4" t="s">
        <v>737</v>
      </c>
      <c r="C266" s="4" t="s">
        <v>738</v>
      </c>
      <c r="D266" s="9" t="s">
        <v>739</v>
      </c>
      <c r="E266" s="8" t="s">
        <v>740</v>
      </c>
      <c r="F266" s="7">
        <v>0.12</v>
      </c>
      <c r="G266" s="8">
        <f>Table1[[#This Row],[MSRP]]*Table1[[#This Row],[DIR Discount %]]</f>
        <v>202.75439999999998</v>
      </c>
      <c r="H266" s="8">
        <f>Table1[[#This Row],[MSRP]]-Table1[[#This Row],[DIR Discount $]]</f>
        <v>1486.8655999999999</v>
      </c>
    </row>
    <row r="267" spans="1:8" ht="55.2" x14ac:dyDescent="0.3">
      <c r="A267" s="4" t="s">
        <v>692</v>
      </c>
      <c r="B267" s="4" t="s">
        <v>741</v>
      </c>
      <c r="C267" s="4" t="s">
        <v>742</v>
      </c>
      <c r="D267" s="9" t="s">
        <v>743</v>
      </c>
      <c r="E267" s="8" t="s">
        <v>744</v>
      </c>
      <c r="F267" s="7">
        <v>0.12</v>
      </c>
      <c r="G267" s="8">
        <f>Table1[[#This Row],[MSRP]]*Table1[[#This Row],[DIR Discount %]]</f>
        <v>244.10040000000001</v>
      </c>
      <c r="H267" s="8">
        <f>Table1[[#This Row],[MSRP]]-Table1[[#This Row],[DIR Discount $]]</f>
        <v>1790.0696</v>
      </c>
    </row>
    <row r="268" spans="1:8" ht="55.2" x14ac:dyDescent="0.3">
      <c r="A268" s="4" t="s">
        <v>692</v>
      </c>
      <c r="B268" s="4" t="s">
        <v>745</v>
      </c>
      <c r="C268" s="4" t="s">
        <v>746</v>
      </c>
      <c r="D268" s="9" t="s">
        <v>747</v>
      </c>
      <c r="E268" s="8" t="s">
        <v>748</v>
      </c>
      <c r="F268" s="7">
        <v>0.12</v>
      </c>
      <c r="G268" s="8">
        <f>Table1[[#This Row],[MSRP]]*Table1[[#This Row],[DIR Discount %]]</f>
        <v>128.14680000000001</v>
      </c>
      <c r="H268" s="8">
        <f>Table1[[#This Row],[MSRP]]-Table1[[#This Row],[DIR Discount $]]</f>
        <v>939.74320000000012</v>
      </c>
    </row>
    <row r="269" spans="1:8" ht="55.2" x14ac:dyDescent="0.3">
      <c r="A269" s="4" t="s">
        <v>692</v>
      </c>
      <c r="B269" s="4" t="s">
        <v>749</v>
      </c>
      <c r="C269" s="4" t="s">
        <v>750</v>
      </c>
      <c r="D269" s="9" t="s">
        <v>751</v>
      </c>
      <c r="E269" s="8" t="s">
        <v>752</v>
      </c>
      <c r="F269" s="7">
        <v>0.12</v>
      </c>
      <c r="G269" s="8">
        <f>Table1[[#This Row],[MSRP]]*Table1[[#This Row],[DIR Discount %]]</f>
        <v>162.00719999999998</v>
      </c>
      <c r="H269" s="8">
        <f>Table1[[#This Row],[MSRP]]-Table1[[#This Row],[DIR Discount $]]</f>
        <v>1188.0527999999999</v>
      </c>
    </row>
    <row r="270" spans="1:8" ht="55.2" x14ac:dyDescent="0.3">
      <c r="A270" s="4" t="s">
        <v>692</v>
      </c>
      <c r="B270" s="4" t="s">
        <v>753</v>
      </c>
      <c r="C270" s="4" t="s">
        <v>754</v>
      </c>
      <c r="D270" s="9" t="s">
        <v>755</v>
      </c>
      <c r="E270" s="8" t="s">
        <v>756</v>
      </c>
      <c r="F270" s="7">
        <v>0.12</v>
      </c>
      <c r="G270" s="8">
        <f>Table1[[#This Row],[MSRP]]*Table1[[#This Row],[DIR Discount %]]</f>
        <v>242.02319999999997</v>
      </c>
      <c r="H270" s="8">
        <f>Table1[[#This Row],[MSRP]]-Table1[[#This Row],[DIR Discount $]]</f>
        <v>1774.8368</v>
      </c>
    </row>
    <row r="271" spans="1:8" ht="55.2" x14ac:dyDescent="0.3">
      <c r="A271" s="4" t="s">
        <v>692</v>
      </c>
      <c r="B271" s="4" t="s">
        <v>757</v>
      </c>
      <c r="C271" s="4" t="s">
        <v>758</v>
      </c>
      <c r="D271" s="9" t="s">
        <v>759</v>
      </c>
      <c r="E271" s="8" t="s">
        <v>760</v>
      </c>
      <c r="F271" s="7">
        <v>0.12</v>
      </c>
      <c r="G271" s="8">
        <f>Table1[[#This Row],[MSRP]]*Table1[[#This Row],[DIR Discount %]]</f>
        <v>254.63399999999996</v>
      </c>
      <c r="H271" s="8">
        <f>Table1[[#This Row],[MSRP]]-Table1[[#This Row],[DIR Discount $]]</f>
        <v>1867.3159999999998</v>
      </c>
    </row>
    <row r="272" spans="1:8" ht="55.2" x14ac:dyDescent="0.3">
      <c r="A272" s="4" t="s">
        <v>692</v>
      </c>
      <c r="B272" s="4" t="s">
        <v>761</v>
      </c>
      <c r="C272" s="4" t="s">
        <v>762</v>
      </c>
      <c r="D272" s="9" t="s">
        <v>763</v>
      </c>
      <c r="E272" s="8" t="s">
        <v>764</v>
      </c>
      <c r="F272" s="7">
        <v>0.12</v>
      </c>
      <c r="G272" s="8">
        <f>Table1[[#This Row],[MSRP]]*Table1[[#This Row],[DIR Discount %]]</f>
        <v>261.46080000000001</v>
      </c>
      <c r="H272" s="8">
        <f>Table1[[#This Row],[MSRP]]-Table1[[#This Row],[DIR Discount $]]</f>
        <v>1917.3792000000001</v>
      </c>
    </row>
    <row r="273" spans="1:8" ht="55.2" x14ac:dyDescent="0.3">
      <c r="A273" s="4" t="s">
        <v>692</v>
      </c>
      <c r="B273" s="4" t="s">
        <v>765</v>
      </c>
      <c r="C273" s="4" t="s">
        <v>766</v>
      </c>
      <c r="D273" s="9" t="s">
        <v>767</v>
      </c>
      <c r="E273" s="8" t="s">
        <v>768</v>
      </c>
      <c r="F273" s="7">
        <v>0.12</v>
      </c>
      <c r="G273" s="8">
        <f>Table1[[#This Row],[MSRP]]*Table1[[#This Row],[DIR Discount %]]</f>
        <v>348.56279999999998</v>
      </c>
      <c r="H273" s="8">
        <f>Table1[[#This Row],[MSRP]]-Table1[[#This Row],[DIR Discount $]]</f>
        <v>2556.1271999999999</v>
      </c>
    </row>
    <row r="274" spans="1:8" ht="55.2" x14ac:dyDescent="0.3">
      <c r="A274" s="4" t="s">
        <v>692</v>
      </c>
      <c r="B274" s="4" t="s">
        <v>769</v>
      </c>
      <c r="C274" s="4" t="s">
        <v>770</v>
      </c>
      <c r="D274" s="9" t="s">
        <v>771</v>
      </c>
      <c r="E274" s="8" t="s">
        <v>772</v>
      </c>
      <c r="F274" s="7">
        <v>0.12</v>
      </c>
      <c r="G274" s="8">
        <f>Table1[[#This Row],[MSRP]]*Table1[[#This Row],[DIR Discount %]]</f>
        <v>138.93359999999998</v>
      </c>
      <c r="H274" s="8">
        <f>Table1[[#This Row],[MSRP]]-Table1[[#This Row],[DIR Discount $]]</f>
        <v>1018.8464</v>
      </c>
    </row>
    <row r="275" spans="1:8" ht="55.2" x14ac:dyDescent="0.3">
      <c r="A275" s="4" t="s">
        <v>692</v>
      </c>
      <c r="B275" s="4" t="s">
        <v>729</v>
      </c>
      <c r="C275" s="4" t="s">
        <v>730</v>
      </c>
      <c r="D275" s="9" t="s">
        <v>731</v>
      </c>
      <c r="E275" s="8" t="s">
        <v>732</v>
      </c>
      <c r="F275" s="7">
        <v>0.12</v>
      </c>
      <c r="G275" s="8">
        <f>Table1[[#This Row],[MSRP]]*Table1[[#This Row],[DIR Discount %]]</f>
        <v>613.16879999999992</v>
      </c>
      <c r="H275" s="8">
        <f>Table1[[#This Row],[MSRP]]-Table1[[#This Row],[DIR Discount $]]</f>
        <v>4496.5712000000003</v>
      </c>
    </row>
    <row r="276" spans="1:8" ht="55.2" x14ac:dyDescent="0.3">
      <c r="A276" s="4" t="s">
        <v>692</v>
      </c>
      <c r="B276" s="4" t="s">
        <v>733</v>
      </c>
      <c r="C276" s="4" t="s">
        <v>734</v>
      </c>
      <c r="D276" s="9" t="s">
        <v>735</v>
      </c>
      <c r="E276" s="8" t="s">
        <v>736</v>
      </c>
      <c r="F276" s="7">
        <v>0.12</v>
      </c>
      <c r="G276" s="8">
        <f>Table1[[#This Row],[MSRP]]*Table1[[#This Row],[DIR Discount %]]</f>
        <v>659.53919999999994</v>
      </c>
      <c r="H276" s="8">
        <f>Table1[[#This Row],[MSRP]]-Table1[[#This Row],[DIR Discount $]]</f>
        <v>4836.6207999999997</v>
      </c>
    </row>
    <row r="277" spans="1:8" ht="55.2" x14ac:dyDescent="0.3">
      <c r="A277" s="4" t="s">
        <v>692</v>
      </c>
      <c r="B277" s="4" t="s">
        <v>693</v>
      </c>
      <c r="C277" s="4" t="s">
        <v>694</v>
      </c>
      <c r="D277" s="9" t="s">
        <v>695</v>
      </c>
      <c r="E277" s="8" t="s">
        <v>696</v>
      </c>
      <c r="F277" s="7">
        <v>0.12</v>
      </c>
      <c r="G277" s="8">
        <f>Table1[[#This Row],[MSRP]]*Table1[[#This Row],[DIR Discount %]]</f>
        <v>723.08279999999991</v>
      </c>
      <c r="H277" s="8">
        <f>Table1[[#This Row],[MSRP]]-Table1[[#This Row],[DIR Discount $]]</f>
        <v>5302.6071999999995</v>
      </c>
    </row>
    <row r="278" spans="1:8" ht="55.2" x14ac:dyDescent="0.3">
      <c r="A278" s="4" t="s">
        <v>692</v>
      </c>
      <c r="B278" s="4" t="s">
        <v>697</v>
      </c>
      <c r="C278" s="4" t="s">
        <v>698</v>
      </c>
      <c r="D278" s="9" t="s">
        <v>699</v>
      </c>
      <c r="E278" s="8" t="s">
        <v>700</v>
      </c>
      <c r="F278" s="7">
        <v>0.12</v>
      </c>
      <c r="G278" s="8">
        <f>Table1[[#This Row],[MSRP]]*Table1[[#This Row],[DIR Discount %]]</f>
        <v>874.21079999999995</v>
      </c>
      <c r="H278" s="8">
        <f>Table1[[#This Row],[MSRP]]-Table1[[#This Row],[DIR Discount $]]</f>
        <v>6410.8792000000003</v>
      </c>
    </row>
    <row r="279" spans="1:8" ht="55.2" x14ac:dyDescent="0.3">
      <c r="A279" s="4" t="s">
        <v>692</v>
      </c>
      <c r="B279" s="4" t="s">
        <v>701</v>
      </c>
      <c r="C279" s="4" t="s">
        <v>702</v>
      </c>
      <c r="D279" s="9" t="s">
        <v>703</v>
      </c>
      <c r="E279" s="8" t="s">
        <v>704</v>
      </c>
      <c r="F279" s="7">
        <v>0.12</v>
      </c>
      <c r="G279" s="8">
        <f>Table1[[#This Row],[MSRP]]*Table1[[#This Row],[DIR Discount %]]</f>
        <v>936.0347999999999</v>
      </c>
      <c r="H279" s="8">
        <f>Table1[[#This Row],[MSRP]]-Table1[[#This Row],[DIR Discount $]]</f>
        <v>6864.2551999999996</v>
      </c>
    </row>
    <row r="280" spans="1:8" ht="55.2" x14ac:dyDescent="0.3">
      <c r="A280" s="4" t="s">
        <v>692</v>
      </c>
      <c r="B280" s="4" t="s">
        <v>705</v>
      </c>
      <c r="C280" s="4" t="s">
        <v>706</v>
      </c>
      <c r="D280" s="9" t="s">
        <v>707</v>
      </c>
      <c r="E280" s="8" t="s">
        <v>708</v>
      </c>
      <c r="F280" s="7">
        <v>0.12</v>
      </c>
      <c r="G280" s="8">
        <f>Table1[[#This Row],[MSRP]]*Table1[[#This Row],[DIR Discount %]]</f>
        <v>688.73519999999996</v>
      </c>
      <c r="H280" s="8">
        <f>Table1[[#This Row],[MSRP]]-Table1[[#This Row],[DIR Discount $]]</f>
        <v>5050.7248</v>
      </c>
    </row>
    <row r="281" spans="1:8" ht="55.2" x14ac:dyDescent="0.3">
      <c r="A281" s="4" t="s">
        <v>692</v>
      </c>
      <c r="B281" s="4" t="s">
        <v>709</v>
      </c>
      <c r="C281" s="4" t="s">
        <v>710</v>
      </c>
      <c r="D281" s="9" t="s">
        <v>711</v>
      </c>
      <c r="E281" s="8" t="s">
        <v>712</v>
      </c>
      <c r="F281" s="7">
        <v>0.12</v>
      </c>
      <c r="G281" s="8">
        <f>Table1[[#This Row],[MSRP]]*Table1[[#This Row],[DIR Discount %]]</f>
        <v>779.75519999999995</v>
      </c>
      <c r="H281" s="8">
        <f>Table1[[#This Row],[MSRP]]-Table1[[#This Row],[DIR Discount $]]</f>
        <v>5718.2048000000004</v>
      </c>
    </row>
    <row r="282" spans="1:8" ht="55.2" x14ac:dyDescent="0.3">
      <c r="A282" s="4" t="s">
        <v>692</v>
      </c>
      <c r="B282" s="4" t="s">
        <v>713</v>
      </c>
      <c r="C282" s="4" t="s">
        <v>714</v>
      </c>
      <c r="D282" s="9" t="s">
        <v>715</v>
      </c>
      <c r="E282" s="8" t="s">
        <v>716</v>
      </c>
      <c r="F282" s="7">
        <v>0.12</v>
      </c>
      <c r="G282" s="8">
        <f>Table1[[#This Row],[MSRP]]*Table1[[#This Row],[DIR Discount %]]</f>
        <v>917.14559999999994</v>
      </c>
      <c r="H282" s="8">
        <f>Table1[[#This Row],[MSRP]]-Table1[[#This Row],[DIR Discount $]]</f>
        <v>6725.7344000000003</v>
      </c>
    </row>
    <row r="283" spans="1:8" ht="55.2" x14ac:dyDescent="0.3">
      <c r="A283" s="4" t="s">
        <v>692</v>
      </c>
      <c r="B283" s="4" t="s">
        <v>717</v>
      </c>
      <c r="C283" s="4" t="s">
        <v>718</v>
      </c>
      <c r="D283" s="9" t="s">
        <v>719</v>
      </c>
      <c r="E283" s="8" t="s">
        <v>720</v>
      </c>
      <c r="F283" s="7">
        <v>0.12</v>
      </c>
      <c r="G283" s="8">
        <f>Table1[[#This Row],[MSRP]]*Table1[[#This Row],[DIR Discount %]]</f>
        <v>978.97079999999994</v>
      </c>
      <c r="H283" s="8">
        <f>Table1[[#This Row],[MSRP]]-Table1[[#This Row],[DIR Discount $]]</f>
        <v>7179.1192000000001</v>
      </c>
    </row>
    <row r="284" spans="1:8" ht="55.2" x14ac:dyDescent="0.3">
      <c r="A284" s="4" t="s">
        <v>692</v>
      </c>
      <c r="B284" s="4" t="s">
        <v>721</v>
      </c>
      <c r="C284" s="4" t="s">
        <v>722</v>
      </c>
      <c r="D284" s="9" t="s">
        <v>723</v>
      </c>
      <c r="E284" s="8" t="s">
        <v>724</v>
      </c>
      <c r="F284" s="7">
        <v>0.12</v>
      </c>
      <c r="G284" s="8">
        <f>Table1[[#This Row],[MSRP]]*Table1[[#This Row],[DIR Discount %]]</f>
        <v>270.00600000000003</v>
      </c>
      <c r="H284" s="8">
        <f>Table1[[#This Row],[MSRP]]-Table1[[#This Row],[DIR Discount $]]</f>
        <v>1980.0440000000001</v>
      </c>
    </row>
    <row r="285" spans="1:8" ht="55.2" x14ac:dyDescent="0.3">
      <c r="A285" s="4" t="s">
        <v>692</v>
      </c>
      <c r="B285" s="4" t="s">
        <v>725</v>
      </c>
      <c r="C285" s="4" t="s">
        <v>726</v>
      </c>
      <c r="D285" s="9" t="s">
        <v>727</v>
      </c>
      <c r="E285" s="8" t="s">
        <v>728</v>
      </c>
      <c r="F285" s="7">
        <v>0.12</v>
      </c>
      <c r="G285" s="8">
        <f>Table1[[#This Row],[MSRP]]*Table1[[#This Row],[DIR Discount %]]</f>
        <v>233.31479999999999</v>
      </c>
      <c r="H285" s="8">
        <f>Table1[[#This Row],[MSRP]]-Table1[[#This Row],[DIR Discount $]]</f>
        <v>1710.9751999999999</v>
      </c>
    </row>
    <row r="286" spans="1:8" ht="55.2" x14ac:dyDescent="0.3">
      <c r="A286" s="4" t="s">
        <v>692</v>
      </c>
      <c r="B286" s="4" t="s">
        <v>773</v>
      </c>
      <c r="C286" s="4" t="s">
        <v>774</v>
      </c>
      <c r="D286" s="9" t="s">
        <v>775</v>
      </c>
      <c r="E286" s="8" t="s">
        <v>776</v>
      </c>
      <c r="F286" s="7">
        <v>0.12</v>
      </c>
      <c r="G286" s="8">
        <f>Table1[[#This Row],[MSRP]]*Table1[[#This Row],[DIR Discount %]]</f>
        <v>416.54759999999999</v>
      </c>
      <c r="H286" s="8">
        <f>Table1[[#This Row],[MSRP]]-Table1[[#This Row],[DIR Discount $]]</f>
        <v>3054.6824000000001</v>
      </c>
    </row>
    <row r="287" spans="1:8" ht="55.2" x14ac:dyDescent="0.3">
      <c r="A287" s="4" t="s">
        <v>692</v>
      </c>
      <c r="B287" s="4" t="s">
        <v>777</v>
      </c>
      <c r="C287" s="4" t="s">
        <v>778</v>
      </c>
      <c r="D287" s="9" t="s">
        <v>779</v>
      </c>
      <c r="E287" s="8" t="s">
        <v>780</v>
      </c>
      <c r="F287" s="7">
        <v>0.12</v>
      </c>
      <c r="G287" s="8">
        <f>Table1[[#This Row],[MSRP]]*Table1[[#This Row],[DIR Discount %]]</f>
        <v>352.67039999999997</v>
      </c>
      <c r="H287" s="8">
        <f>Table1[[#This Row],[MSRP]]-Table1[[#This Row],[DIR Discount $]]</f>
        <v>2586.2496000000001</v>
      </c>
    </row>
    <row r="288" spans="1:8" ht="55.2" x14ac:dyDescent="0.3">
      <c r="A288" s="4" t="s">
        <v>692</v>
      </c>
      <c r="B288" s="4" t="s">
        <v>781</v>
      </c>
      <c r="C288" s="4" t="s">
        <v>782</v>
      </c>
      <c r="D288" s="9" t="s">
        <v>783</v>
      </c>
      <c r="E288" s="8" t="s">
        <v>784</v>
      </c>
      <c r="F288" s="7">
        <v>0.12</v>
      </c>
      <c r="G288" s="8">
        <f>Table1[[#This Row],[MSRP]]*Table1[[#This Row],[DIR Discount %]]</f>
        <v>379.25879999999995</v>
      </c>
      <c r="H288" s="8">
        <f>Table1[[#This Row],[MSRP]]-Table1[[#This Row],[DIR Discount $]]</f>
        <v>2781.2311999999997</v>
      </c>
    </row>
    <row r="289" spans="1:8" ht="41.4" x14ac:dyDescent="0.3">
      <c r="A289" s="4" t="s">
        <v>692</v>
      </c>
      <c r="B289" s="4" t="s">
        <v>785</v>
      </c>
      <c r="C289" s="4" t="s">
        <v>786</v>
      </c>
      <c r="D289" s="9" t="s">
        <v>787</v>
      </c>
      <c r="E289" s="8" t="s">
        <v>788</v>
      </c>
      <c r="F289" s="7">
        <v>0.12</v>
      </c>
      <c r="G289" s="8">
        <f>Table1[[#This Row],[MSRP]]*Table1[[#This Row],[DIR Discount %]]</f>
        <v>317.40840000000003</v>
      </c>
      <c r="H289" s="8">
        <f>Table1[[#This Row],[MSRP]]-Table1[[#This Row],[DIR Discount $]]</f>
        <v>2327.6616000000004</v>
      </c>
    </row>
    <row r="290" spans="1:8" ht="55.2" x14ac:dyDescent="0.3">
      <c r="A290" s="4" t="s">
        <v>692</v>
      </c>
      <c r="B290" s="4" t="s">
        <v>757</v>
      </c>
      <c r="C290" s="4" t="s">
        <v>758</v>
      </c>
      <c r="D290" s="9" t="s">
        <v>759</v>
      </c>
      <c r="E290" s="8" t="s">
        <v>760</v>
      </c>
      <c r="F290" s="7">
        <v>0.12</v>
      </c>
      <c r="G290" s="8">
        <f>Table1[[#This Row],[MSRP]]*Table1[[#This Row],[DIR Discount %]]</f>
        <v>254.63399999999996</v>
      </c>
      <c r="H290" s="8">
        <f>Table1[[#This Row],[MSRP]]-Table1[[#This Row],[DIR Discount $]]</f>
        <v>1867.3159999999998</v>
      </c>
    </row>
    <row r="291" spans="1:8" ht="55.2" x14ac:dyDescent="0.3">
      <c r="A291" s="4" t="s">
        <v>692</v>
      </c>
      <c r="B291" s="4" t="s">
        <v>761</v>
      </c>
      <c r="C291" s="4" t="s">
        <v>762</v>
      </c>
      <c r="D291" s="9" t="s">
        <v>763</v>
      </c>
      <c r="E291" s="8" t="s">
        <v>764</v>
      </c>
      <c r="F291" s="7">
        <v>0.12</v>
      </c>
      <c r="G291" s="8">
        <f>Table1[[#This Row],[MSRP]]*Table1[[#This Row],[DIR Discount %]]</f>
        <v>261.46080000000001</v>
      </c>
      <c r="H291" s="8">
        <f>Table1[[#This Row],[MSRP]]-Table1[[#This Row],[DIR Discount $]]</f>
        <v>1917.3792000000001</v>
      </c>
    </row>
    <row r="292" spans="1:8" ht="55.2" x14ac:dyDescent="0.3">
      <c r="A292" s="4" t="s">
        <v>692</v>
      </c>
      <c r="B292" s="4" t="s">
        <v>765</v>
      </c>
      <c r="C292" s="4" t="s">
        <v>766</v>
      </c>
      <c r="D292" s="9" t="s">
        <v>767</v>
      </c>
      <c r="E292" s="8" t="s">
        <v>768</v>
      </c>
      <c r="F292" s="7">
        <v>0.12</v>
      </c>
      <c r="G292" s="8">
        <f>Table1[[#This Row],[MSRP]]*Table1[[#This Row],[DIR Discount %]]</f>
        <v>348.56279999999998</v>
      </c>
      <c r="H292" s="8">
        <f>Table1[[#This Row],[MSRP]]-Table1[[#This Row],[DIR Discount $]]</f>
        <v>2556.1271999999999</v>
      </c>
    </row>
    <row r="293" spans="1:8" ht="55.2" x14ac:dyDescent="0.3">
      <c r="A293" s="4" t="s">
        <v>692</v>
      </c>
      <c r="B293" s="4" t="s">
        <v>769</v>
      </c>
      <c r="C293" s="4" t="s">
        <v>770</v>
      </c>
      <c r="D293" s="9" t="s">
        <v>771</v>
      </c>
      <c r="E293" s="8" t="s">
        <v>772</v>
      </c>
      <c r="F293" s="7">
        <v>0.12</v>
      </c>
      <c r="G293" s="8">
        <f>Table1[[#This Row],[MSRP]]*Table1[[#This Row],[DIR Discount %]]</f>
        <v>138.93359999999998</v>
      </c>
      <c r="H293" s="8">
        <f>Table1[[#This Row],[MSRP]]-Table1[[#This Row],[DIR Discount $]]</f>
        <v>1018.8464</v>
      </c>
    </row>
    <row r="294" spans="1:8" ht="55.2" x14ac:dyDescent="0.3">
      <c r="A294" s="4" t="s">
        <v>692</v>
      </c>
      <c r="B294" s="4" t="s">
        <v>789</v>
      </c>
      <c r="C294" s="4" t="s">
        <v>790</v>
      </c>
      <c r="D294" s="9" t="s">
        <v>791</v>
      </c>
      <c r="E294" s="8" t="s">
        <v>792</v>
      </c>
      <c r="F294" s="7">
        <v>0.12</v>
      </c>
      <c r="G294" s="8">
        <f>Table1[[#This Row],[MSRP]]*Table1[[#This Row],[DIR Discount %]]</f>
        <v>209.04</v>
      </c>
      <c r="H294" s="8">
        <f>Table1[[#This Row],[MSRP]]-Table1[[#This Row],[DIR Discount $]]</f>
        <v>1532.96</v>
      </c>
    </row>
    <row r="295" spans="1:8" ht="55.2" x14ac:dyDescent="0.3">
      <c r="A295" s="4" t="s">
        <v>692</v>
      </c>
      <c r="B295" s="4" t="s">
        <v>793</v>
      </c>
      <c r="C295" s="4" t="s">
        <v>794</v>
      </c>
      <c r="D295" s="9" t="s">
        <v>795</v>
      </c>
      <c r="E295" s="8" t="s">
        <v>796</v>
      </c>
      <c r="F295" s="7">
        <v>0.12</v>
      </c>
      <c r="G295" s="8">
        <f>Table1[[#This Row],[MSRP]]*Table1[[#This Row],[DIR Discount %]]</f>
        <v>61.457999999999998</v>
      </c>
      <c r="H295" s="8">
        <f>Table1[[#This Row],[MSRP]]-Table1[[#This Row],[DIR Discount $]]</f>
        <v>450.69200000000001</v>
      </c>
    </row>
    <row r="296" spans="1:8" ht="55.2" x14ac:dyDescent="0.3">
      <c r="A296" s="4" t="s">
        <v>692</v>
      </c>
      <c r="B296" s="4" t="s">
        <v>797</v>
      </c>
      <c r="C296" s="4" t="s">
        <v>798</v>
      </c>
      <c r="D296" s="9" t="s">
        <v>799</v>
      </c>
      <c r="E296" s="8" t="s">
        <v>800</v>
      </c>
      <c r="F296" s="7">
        <v>0.12</v>
      </c>
      <c r="G296" s="8">
        <f>Table1[[#This Row],[MSRP]]*Table1[[#This Row],[DIR Discount %]]</f>
        <v>62.945999999999991</v>
      </c>
      <c r="H296" s="8">
        <f>Table1[[#This Row],[MSRP]]-Table1[[#This Row],[DIR Discount $]]</f>
        <v>461.60399999999998</v>
      </c>
    </row>
    <row r="297" spans="1:8" ht="55.2" x14ac:dyDescent="0.3">
      <c r="A297" s="4" t="s">
        <v>692</v>
      </c>
      <c r="B297" s="4" t="s">
        <v>801</v>
      </c>
      <c r="C297" s="4" t="s">
        <v>802</v>
      </c>
      <c r="D297" s="9" t="s">
        <v>803</v>
      </c>
      <c r="E297" s="8" t="s">
        <v>804</v>
      </c>
      <c r="F297" s="7">
        <v>0.12</v>
      </c>
      <c r="G297" s="8">
        <f>Table1[[#This Row],[MSRP]]*Table1[[#This Row],[DIR Discount %]]</f>
        <v>62.705999999999989</v>
      </c>
      <c r="H297" s="8">
        <f>Table1[[#This Row],[MSRP]]-Table1[[#This Row],[DIR Discount $]]</f>
        <v>459.84399999999994</v>
      </c>
    </row>
    <row r="298" spans="1:8" ht="55.2" x14ac:dyDescent="0.3">
      <c r="A298" s="4" t="s">
        <v>692</v>
      </c>
      <c r="B298" s="4" t="s">
        <v>805</v>
      </c>
      <c r="C298" s="4" t="s">
        <v>806</v>
      </c>
      <c r="D298" s="9" t="s">
        <v>807</v>
      </c>
      <c r="E298" s="8" t="s">
        <v>808</v>
      </c>
      <c r="F298" s="7">
        <v>0.12</v>
      </c>
      <c r="G298" s="8">
        <f>Table1[[#This Row],[MSRP]]*Table1[[#This Row],[DIR Discount %]]</f>
        <v>66.802800000000005</v>
      </c>
      <c r="H298" s="8">
        <f>Table1[[#This Row],[MSRP]]-Table1[[#This Row],[DIR Discount $]]</f>
        <v>489.88720000000006</v>
      </c>
    </row>
    <row r="299" spans="1:8" ht="55.2" x14ac:dyDescent="0.3">
      <c r="A299" s="4" t="s">
        <v>692</v>
      </c>
      <c r="B299" s="4" t="s">
        <v>809</v>
      </c>
      <c r="C299" s="4" t="s">
        <v>810</v>
      </c>
      <c r="D299" s="9" t="s">
        <v>811</v>
      </c>
      <c r="E299" s="8" t="s">
        <v>812</v>
      </c>
      <c r="F299" s="7">
        <v>0.12</v>
      </c>
      <c r="G299" s="8">
        <f>Table1[[#This Row],[MSRP]]*Table1[[#This Row],[DIR Discount %]]</f>
        <v>72.018000000000001</v>
      </c>
      <c r="H299" s="8">
        <f>Table1[[#This Row],[MSRP]]-Table1[[#This Row],[DIR Discount $]]</f>
        <v>528.13199999999995</v>
      </c>
    </row>
    <row r="300" spans="1:8" ht="55.2" x14ac:dyDescent="0.3">
      <c r="A300" s="4" t="s">
        <v>692</v>
      </c>
      <c r="B300" s="4" t="s">
        <v>813</v>
      </c>
      <c r="C300" s="4" t="s">
        <v>814</v>
      </c>
      <c r="D300" s="9" t="s">
        <v>815</v>
      </c>
      <c r="E300" s="8" t="s">
        <v>816</v>
      </c>
      <c r="F300" s="7">
        <v>0.12</v>
      </c>
      <c r="G300" s="8">
        <f>Table1[[#This Row],[MSRP]]*Table1[[#This Row],[DIR Discount %]]</f>
        <v>81.864000000000004</v>
      </c>
      <c r="H300" s="8">
        <f>Table1[[#This Row],[MSRP]]-Table1[[#This Row],[DIR Discount $]]</f>
        <v>600.33600000000001</v>
      </c>
    </row>
    <row r="301" spans="1:8" ht="55.2" x14ac:dyDescent="0.3">
      <c r="A301" s="4" t="s">
        <v>692</v>
      </c>
      <c r="B301" s="4" t="s">
        <v>817</v>
      </c>
      <c r="C301" s="4" t="s">
        <v>818</v>
      </c>
      <c r="D301" s="9" t="s">
        <v>819</v>
      </c>
      <c r="E301" s="8" t="s">
        <v>820</v>
      </c>
      <c r="F301" s="7">
        <v>0.12</v>
      </c>
      <c r="G301" s="8">
        <f>Table1[[#This Row],[MSRP]]*Table1[[#This Row],[DIR Discount %]]</f>
        <v>80.355599999999995</v>
      </c>
      <c r="H301" s="8">
        <f>Table1[[#This Row],[MSRP]]-Table1[[#This Row],[DIR Discount $]]</f>
        <v>589.27440000000001</v>
      </c>
    </row>
    <row r="302" spans="1:8" ht="55.2" x14ac:dyDescent="0.3">
      <c r="A302" s="4" t="s">
        <v>692</v>
      </c>
      <c r="B302" s="4" t="s">
        <v>821</v>
      </c>
      <c r="C302" s="4" t="s">
        <v>822</v>
      </c>
      <c r="D302" s="9" t="s">
        <v>819</v>
      </c>
      <c r="E302" s="8" t="s">
        <v>823</v>
      </c>
      <c r="F302" s="7">
        <v>0.12</v>
      </c>
      <c r="G302" s="8">
        <f>Table1[[#This Row],[MSRP]]*Table1[[#This Row],[DIR Discount %]]</f>
        <v>76.639199999999988</v>
      </c>
      <c r="H302" s="8">
        <f>Table1[[#This Row],[MSRP]]-Table1[[#This Row],[DIR Discount $]]</f>
        <v>562.02080000000001</v>
      </c>
    </row>
    <row r="303" spans="1:8" ht="55.2" x14ac:dyDescent="0.3">
      <c r="A303" s="4" t="s">
        <v>692</v>
      </c>
      <c r="B303" s="4" t="s">
        <v>824</v>
      </c>
      <c r="C303" s="4" t="s">
        <v>825</v>
      </c>
      <c r="D303" s="9" t="s">
        <v>826</v>
      </c>
      <c r="E303" s="8" t="s">
        <v>827</v>
      </c>
      <c r="F303" s="7">
        <v>0.12</v>
      </c>
      <c r="G303" s="8">
        <f>Table1[[#This Row],[MSRP]]*Table1[[#This Row],[DIR Discount %]]</f>
        <v>107.1096</v>
      </c>
      <c r="H303" s="8">
        <f>Table1[[#This Row],[MSRP]]-Table1[[#This Row],[DIR Discount $]]</f>
        <v>785.47040000000004</v>
      </c>
    </row>
    <row r="304" spans="1:8" ht="55.2" x14ac:dyDescent="0.3">
      <c r="A304" s="4" t="s">
        <v>692</v>
      </c>
      <c r="B304" s="4" t="s">
        <v>828</v>
      </c>
      <c r="C304" s="4" t="s">
        <v>829</v>
      </c>
      <c r="D304" s="9" t="s">
        <v>830</v>
      </c>
      <c r="E304" s="8" t="s">
        <v>831</v>
      </c>
      <c r="F304" s="7">
        <v>0.12</v>
      </c>
      <c r="G304" s="8">
        <f>Table1[[#This Row],[MSRP]]*Table1[[#This Row],[DIR Discount %]]</f>
        <v>125.10959999999999</v>
      </c>
      <c r="H304" s="8">
        <f>Table1[[#This Row],[MSRP]]-Table1[[#This Row],[DIR Discount $]]</f>
        <v>917.47039999999993</v>
      </c>
    </row>
    <row r="305" spans="1:8" ht="55.2" x14ac:dyDescent="0.3">
      <c r="A305" s="4" t="s">
        <v>692</v>
      </c>
      <c r="B305" s="4" t="s">
        <v>832</v>
      </c>
      <c r="C305" s="4" t="s">
        <v>833</v>
      </c>
      <c r="D305" s="9" t="s">
        <v>834</v>
      </c>
      <c r="E305" s="8" t="s">
        <v>835</v>
      </c>
      <c r="F305" s="7">
        <v>0.12</v>
      </c>
      <c r="G305" s="8">
        <f>Table1[[#This Row],[MSRP]]*Table1[[#This Row],[DIR Discount %]]</f>
        <v>191.76719999999997</v>
      </c>
      <c r="H305" s="8">
        <f>Table1[[#This Row],[MSRP]]-Table1[[#This Row],[DIR Discount $]]</f>
        <v>1406.2927999999999</v>
      </c>
    </row>
    <row r="306" spans="1:8" ht="55.2" x14ac:dyDescent="0.3">
      <c r="A306" s="4" t="s">
        <v>692</v>
      </c>
      <c r="B306" s="4" t="s">
        <v>836</v>
      </c>
      <c r="C306" s="4" t="s">
        <v>837</v>
      </c>
      <c r="D306" s="9" t="s">
        <v>838</v>
      </c>
      <c r="E306" s="8" t="s">
        <v>839</v>
      </c>
      <c r="F306" s="7">
        <v>0.12</v>
      </c>
      <c r="G306" s="8">
        <f>Table1[[#This Row],[MSRP]]*Table1[[#This Row],[DIR Discount %]]</f>
        <v>152.3064</v>
      </c>
      <c r="H306" s="8">
        <f>Table1[[#This Row],[MSRP]]-Table1[[#This Row],[DIR Discount $]]</f>
        <v>1116.9136000000001</v>
      </c>
    </row>
    <row r="307" spans="1:8" ht="55.2" x14ac:dyDescent="0.3">
      <c r="A307" s="4" t="s">
        <v>692</v>
      </c>
      <c r="B307" s="4" t="s">
        <v>840</v>
      </c>
      <c r="C307" s="4" t="s">
        <v>841</v>
      </c>
      <c r="D307" s="9" t="s">
        <v>842</v>
      </c>
      <c r="E307" s="8" t="s">
        <v>843</v>
      </c>
      <c r="F307" s="7">
        <v>0.12</v>
      </c>
      <c r="G307" s="8">
        <f>Table1[[#This Row],[MSRP]]*Table1[[#This Row],[DIR Discount %]]</f>
        <v>176.4204</v>
      </c>
      <c r="H307" s="8">
        <f>Table1[[#This Row],[MSRP]]-Table1[[#This Row],[DIR Discount $]]</f>
        <v>1293.7496000000001</v>
      </c>
    </row>
    <row r="308" spans="1:8" ht="55.2" x14ac:dyDescent="0.3">
      <c r="A308" s="4" t="s">
        <v>692</v>
      </c>
      <c r="B308" s="4" t="s">
        <v>844</v>
      </c>
      <c r="C308" s="4" t="s">
        <v>845</v>
      </c>
      <c r="D308" s="9" t="s">
        <v>846</v>
      </c>
      <c r="E308" s="8" t="s">
        <v>847</v>
      </c>
      <c r="F308" s="7">
        <v>0.12</v>
      </c>
      <c r="G308" s="8">
        <f>Table1[[#This Row],[MSRP]]*Table1[[#This Row],[DIR Discount %]]</f>
        <v>323.81399999999996</v>
      </c>
      <c r="H308" s="8">
        <f>Table1[[#This Row],[MSRP]]-Table1[[#This Row],[DIR Discount $]]</f>
        <v>2374.636</v>
      </c>
    </row>
    <row r="309" spans="1:8" ht="55.2" x14ac:dyDescent="0.3">
      <c r="A309" s="4" t="s">
        <v>692</v>
      </c>
      <c r="B309" s="4" t="s">
        <v>848</v>
      </c>
      <c r="C309" s="4" t="s">
        <v>849</v>
      </c>
      <c r="D309" s="9" t="s">
        <v>850</v>
      </c>
      <c r="E309" s="8" t="s">
        <v>851</v>
      </c>
      <c r="F309" s="7">
        <v>0.12</v>
      </c>
      <c r="G309" s="8">
        <f>Table1[[#This Row],[MSRP]]*Table1[[#This Row],[DIR Discount %]]</f>
        <v>133.64519999999999</v>
      </c>
      <c r="H309" s="8">
        <f>Table1[[#This Row],[MSRP]]-Table1[[#This Row],[DIR Discount $]]</f>
        <v>980.0648000000001</v>
      </c>
    </row>
    <row r="310" spans="1:8" ht="55.2" x14ac:dyDescent="0.3">
      <c r="A310" s="4" t="s">
        <v>692</v>
      </c>
      <c r="B310" s="4" t="s">
        <v>852</v>
      </c>
      <c r="C310" s="4" t="s">
        <v>853</v>
      </c>
      <c r="D310" s="9" t="s">
        <v>854</v>
      </c>
      <c r="E310" s="8" t="s">
        <v>855</v>
      </c>
      <c r="F310" s="7">
        <v>0.12</v>
      </c>
      <c r="G310" s="8">
        <f>Table1[[#This Row],[MSRP]]*Table1[[#This Row],[DIR Discount %]]</f>
        <v>138.654</v>
      </c>
      <c r="H310" s="8">
        <f>Table1[[#This Row],[MSRP]]-Table1[[#This Row],[DIR Discount $]]</f>
        <v>1016.796</v>
      </c>
    </row>
    <row r="311" spans="1:8" ht="55.2" x14ac:dyDescent="0.3">
      <c r="A311" s="4" t="s">
        <v>692</v>
      </c>
      <c r="B311" s="4" t="s">
        <v>856</v>
      </c>
      <c r="C311" s="4" t="s">
        <v>857</v>
      </c>
      <c r="D311" s="9" t="s">
        <v>858</v>
      </c>
      <c r="E311" s="8" t="s">
        <v>859</v>
      </c>
      <c r="F311" s="7">
        <v>0.12</v>
      </c>
      <c r="G311" s="8">
        <f>Table1[[#This Row],[MSRP]]*Table1[[#This Row],[DIR Discount %]]</f>
        <v>154.15319999999997</v>
      </c>
      <c r="H311" s="8">
        <f>Table1[[#This Row],[MSRP]]-Table1[[#This Row],[DIR Discount $]]</f>
        <v>1130.4567999999999</v>
      </c>
    </row>
    <row r="312" spans="1:8" ht="55.2" x14ac:dyDescent="0.3">
      <c r="A312" s="4" t="s">
        <v>692</v>
      </c>
      <c r="B312" s="4" t="s">
        <v>860</v>
      </c>
      <c r="C312" s="4" t="s">
        <v>861</v>
      </c>
      <c r="D312" s="9" t="s">
        <v>862</v>
      </c>
      <c r="E312" s="8" t="s">
        <v>863</v>
      </c>
      <c r="F312" s="7">
        <v>0.12</v>
      </c>
      <c r="G312" s="8">
        <f>Table1[[#This Row],[MSRP]]*Table1[[#This Row],[DIR Discount %]]</f>
        <v>130.55279999999999</v>
      </c>
      <c r="H312" s="8">
        <f>Table1[[#This Row],[MSRP]]-Table1[[#This Row],[DIR Discount $]]</f>
        <v>957.38720000000012</v>
      </c>
    </row>
    <row r="313" spans="1:8" ht="55.2" x14ac:dyDescent="0.3">
      <c r="A313" s="4" t="s">
        <v>692</v>
      </c>
      <c r="B313" s="4" t="s">
        <v>864</v>
      </c>
      <c r="C313" s="4" t="s">
        <v>865</v>
      </c>
      <c r="D313" s="9" t="s">
        <v>866</v>
      </c>
      <c r="E313" s="8" t="s">
        <v>867</v>
      </c>
      <c r="F313" s="7">
        <v>0.12</v>
      </c>
      <c r="G313" s="8">
        <f>Table1[[#This Row],[MSRP]]*Table1[[#This Row],[DIR Discount %]]</f>
        <v>204.73680000000002</v>
      </c>
      <c r="H313" s="8">
        <f>Table1[[#This Row],[MSRP]]-Table1[[#This Row],[DIR Discount $]]</f>
        <v>1501.4032000000002</v>
      </c>
    </row>
    <row r="314" spans="1:8" ht="55.2" x14ac:dyDescent="0.3">
      <c r="A314" s="4" t="s">
        <v>692</v>
      </c>
      <c r="B314" s="4" t="s">
        <v>868</v>
      </c>
      <c r="C314" s="4" t="s">
        <v>869</v>
      </c>
      <c r="D314" s="9" t="s">
        <v>870</v>
      </c>
      <c r="E314" s="8" t="s">
        <v>871</v>
      </c>
      <c r="F314" s="7">
        <v>0.12</v>
      </c>
      <c r="G314" s="8">
        <f>Table1[[#This Row],[MSRP]]*Table1[[#This Row],[DIR Discount %]]</f>
        <v>262.94879999999995</v>
      </c>
      <c r="H314" s="8">
        <f>Table1[[#This Row],[MSRP]]-Table1[[#This Row],[DIR Discount $]]</f>
        <v>1928.2911999999999</v>
      </c>
    </row>
    <row r="315" spans="1:8" ht="55.2" x14ac:dyDescent="0.3">
      <c r="A315" s="4" t="s">
        <v>692</v>
      </c>
      <c r="B315" s="4" t="s">
        <v>872</v>
      </c>
      <c r="C315" s="4" t="s">
        <v>873</v>
      </c>
      <c r="D315" s="9" t="s">
        <v>874</v>
      </c>
      <c r="E315" s="8" t="s">
        <v>875</v>
      </c>
      <c r="F315" s="7">
        <v>0.12</v>
      </c>
      <c r="G315" s="8">
        <f>Table1[[#This Row],[MSRP]]*Table1[[#This Row],[DIR Discount %]]</f>
        <v>292.48320000000001</v>
      </c>
      <c r="H315" s="8">
        <f>Table1[[#This Row],[MSRP]]-Table1[[#This Row],[DIR Discount $]]</f>
        <v>2144.8768</v>
      </c>
    </row>
    <row r="316" spans="1:8" ht="55.2" x14ac:dyDescent="0.3">
      <c r="A316" s="4" t="s">
        <v>692</v>
      </c>
      <c r="B316" s="4" t="s">
        <v>876</v>
      </c>
      <c r="C316" s="4" t="s">
        <v>877</v>
      </c>
      <c r="D316" s="9" t="s">
        <v>878</v>
      </c>
      <c r="E316" s="8" t="s">
        <v>879</v>
      </c>
      <c r="F316" s="7">
        <v>0.12</v>
      </c>
      <c r="G316" s="8">
        <f>Table1[[#This Row],[MSRP]]*Table1[[#This Row],[DIR Discount %]]</f>
        <v>217.65719999999999</v>
      </c>
      <c r="H316" s="8">
        <f>Table1[[#This Row],[MSRP]]-Table1[[#This Row],[DIR Discount $]]</f>
        <v>1596.1527999999998</v>
      </c>
    </row>
    <row r="317" spans="1:8" ht="55.2" x14ac:dyDescent="0.3">
      <c r="A317" s="4" t="s">
        <v>692</v>
      </c>
      <c r="B317" s="4" t="s">
        <v>880</v>
      </c>
      <c r="C317" s="4" t="s">
        <v>881</v>
      </c>
      <c r="D317" s="9" t="s">
        <v>878</v>
      </c>
      <c r="E317" s="8" t="s">
        <v>882</v>
      </c>
      <c r="F317" s="7">
        <v>0.12</v>
      </c>
      <c r="G317" s="8">
        <f>Table1[[#This Row],[MSRP]]*Table1[[#This Row],[DIR Discount %]]</f>
        <v>221.3484</v>
      </c>
      <c r="H317" s="8">
        <f>Table1[[#This Row],[MSRP]]-Table1[[#This Row],[DIR Discount $]]</f>
        <v>1623.2215999999999</v>
      </c>
    </row>
    <row r="318" spans="1:8" ht="55.2" x14ac:dyDescent="0.3">
      <c r="A318" s="4" t="s">
        <v>692</v>
      </c>
      <c r="B318" s="4" t="s">
        <v>883</v>
      </c>
      <c r="C318" s="4" t="s">
        <v>884</v>
      </c>
      <c r="D318" s="9" t="s">
        <v>885</v>
      </c>
      <c r="E318" s="8" t="s">
        <v>886</v>
      </c>
      <c r="F318" s="7">
        <v>0.12</v>
      </c>
      <c r="G318" s="8">
        <f>Table1[[#This Row],[MSRP]]*Table1[[#This Row],[DIR Discount %]]</f>
        <v>195.37079999999997</v>
      </c>
      <c r="H318" s="8">
        <f>Table1[[#This Row],[MSRP]]-Table1[[#This Row],[DIR Discount $]]</f>
        <v>1432.7192</v>
      </c>
    </row>
    <row r="319" spans="1:8" ht="55.2" x14ac:dyDescent="0.3">
      <c r="A319" s="4" t="s">
        <v>692</v>
      </c>
      <c r="B319" s="4" t="s">
        <v>887</v>
      </c>
      <c r="C319" s="4" t="s">
        <v>888</v>
      </c>
      <c r="D319" s="9" t="s">
        <v>889</v>
      </c>
      <c r="E319" s="8" t="s">
        <v>890</v>
      </c>
      <c r="F319" s="7">
        <v>0.12</v>
      </c>
      <c r="G319" s="8">
        <f>Table1[[#This Row],[MSRP]]*Table1[[#This Row],[DIR Discount %]]</f>
        <v>201.85920000000002</v>
      </c>
      <c r="H319" s="8">
        <f>Table1[[#This Row],[MSRP]]-Table1[[#This Row],[DIR Discount $]]</f>
        <v>1480.3008</v>
      </c>
    </row>
    <row r="320" spans="1:8" ht="55.2" x14ac:dyDescent="0.3">
      <c r="A320" s="4" t="s">
        <v>692</v>
      </c>
      <c r="B320" s="4" t="s">
        <v>891</v>
      </c>
      <c r="C320" s="4" t="s">
        <v>892</v>
      </c>
      <c r="D320" s="9" t="s">
        <v>893</v>
      </c>
      <c r="E320" s="8" t="s">
        <v>894</v>
      </c>
      <c r="F320" s="7">
        <v>0.12</v>
      </c>
      <c r="G320" s="8">
        <f>Table1[[#This Row],[MSRP]]*Table1[[#This Row],[DIR Discount %]]</f>
        <v>157.99800000000002</v>
      </c>
      <c r="H320" s="8">
        <f>Table1[[#This Row],[MSRP]]-Table1[[#This Row],[DIR Discount $]]</f>
        <v>1158.652</v>
      </c>
    </row>
    <row r="321" spans="1:8" ht="55.2" x14ac:dyDescent="0.3">
      <c r="A321" s="4" t="s">
        <v>692</v>
      </c>
      <c r="B321" s="4" t="s">
        <v>895</v>
      </c>
      <c r="C321" s="4" t="s">
        <v>896</v>
      </c>
      <c r="D321" s="9" t="s">
        <v>897</v>
      </c>
      <c r="E321" s="8" t="s">
        <v>839</v>
      </c>
      <c r="F321" s="7">
        <v>0.12</v>
      </c>
      <c r="G321" s="8">
        <f>Table1[[#This Row],[MSRP]]*Table1[[#This Row],[DIR Discount %]]</f>
        <v>152.3064</v>
      </c>
      <c r="H321" s="8">
        <f>Table1[[#This Row],[MSRP]]-Table1[[#This Row],[DIR Discount $]]</f>
        <v>1116.9136000000001</v>
      </c>
    </row>
    <row r="322" spans="1:8" ht="55.2" x14ac:dyDescent="0.3">
      <c r="A322" s="4" t="s">
        <v>692</v>
      </c>
      <c r="B322" s="4" t="s">
        <v>898</v>
      </c>
      <c r="C322" s="4" t="s">
        <v>899</v>
      </c>
      <c r="D322" s="9" t="s">
        <v>900</v>
      </c>
      <c r="E322" s="8" t="s">
        <v>901</v>
      </c>
      <c r="F322" s="7">
        <v>0.12</v>
      </c>
      <c r="G322" s="8">
        <f>Table1[[#This Row],[MSRP]]*Table1[[#This Row],[DIR Discount %]]</f>
        <v>135.76439999999999</v>
      </c>
      <c r="H322" s="8">
        <f>Table1[[#This Row],[MSRP]]-Table1[[#This Row],[DIR Discount $]]</f>
        <v>995.60559999999987</v>
      </c>
    </row>
    <row r="323" spans="1:8" ht="55.2" x14ac:dyDescent="0.3">
      <c r="A323" s="4" t="s">
        <v>692</v>
      </c>
      <c r="B323" s="4" t="s">
        <v>902</v>
      </c>
      <c r="C323" s="4" t="s">
        <v>621</v>
      </c>
      <c r="D323" s="9" t="s">
        <v>903</v>
      </c>
      <c r="E323" s="8" t="s">
        <v>623</v>
      </c>
      <c r="F323" s="7">
        <v>0.12</v>
      </c>
      <c r="G323" s="8">
        <f>Table1[[#This Row],[MSRP]]*Table1[[#This Row],[DIR Discount %]]</f>
        <v>1521.4248</v>
      </c>
      <c r="H323" s="8">
        <f>Table1[[#This Row],[MSRP]]-Table1[[#This Row],[DIR Discount $]]</f>
        <v>11157.1152</v>
      </c>
    </row>
    <row r="324" spans="1:8" ht="55.2" x14ac:dyDescent="0.3">
      <c r="A324" s="4" t="s">
        <v>692</v>
      </c>
      <c r="B324" s="4" t="s">
        <v>904</v>
      </c>
      <c r="C324" s="4" t="s">
        <v>613</v>
      </c>
      <c r="D324" s="9" t="s">
        <v>905</v>
      </c>
      <c r="E324" s="8" t="s">
        <v>615</v>
      </c>
      <c r="F324" s="7">
        <v>0.12</v>
      </c>
      <c r="G324" s="8">
        <f>Table1[[#This Row],[MSRP]]*Table1[[#This Row],[DIR Discount %]]</f>
        <v>1296.0863999999999</v>
      </c>
      <c r="H324" s="8">
        <f>Table1[[#This Row],[MSRP]]-Table1[[#This Row],[DIR Discount $]]</f>
        <v>9504.6335999999992</v>
      </c>
    </row>
    <row r="325" spans="1:8" ht="41.4" x14ac:dyDescent="0.3">
      <c r="A325" s="4" t="s">
        <v>692</v>
      </c>
      <c r="B325" s="4" t="s">
        <v>906</v>
      </c>
      <c r="C325" s="4" t="s">
        <v>570</v>
      </c>
      <c r="D325" s="9" t="s">
        <v>571</v>
      </c>
      <c r="E325" s="8" t="s">
        <v>572</v>
      </c>
      <c r="F325" s="7">
        <v>0.12</v>
      </c>
      <c r="G325" s="8">
        <f>Table1[[#This Row],[MSRP]]*Table1[[#This Row],[DIR Discount %]]</f>
        <v>1548.6636000000001</v>
      </c>
      <c r="H325" s="8">
        <f>Table1[[#This Row],[MSRP]]-Table1[[#This Row],[DIR Discount $]]</f>
        <v>11356.866400000001</v>
      </c>
    </row>
    <row r="326" spans="1:8" ht="27.6" x14ac:dyDescent="0.3">
      <c r="A326" s="4" t="s">
        <v>692</v>
      </c>
      <c r="B326" s="4" t="s">
        <v>907</v>
      </c>
      <c r="C326" s="4" t="s">
        <v>630</v>
      </c>
      <c r="D326" s="9" t="s">
        <v>631</v>
      </c>
      <c r="E326" s="8" t="s">
        <v>632</v>
      </c>
      <c r="F326" s="7">
        <v>0.12</v>
      </c>
      <c r="G326" s="8">
        <f>Table1[[#This Row],[MSRP]]*Table1[[#This Row],[DIR Discount %]]</f>
        <v>1416.4655999999998</v>
      </c>
      <c r="H326" s="8">
        <f>Table1[[#This Row],[MSRP]]-Table1[[#This Row],[DIR Discount $]]</f>
        <v>10387.4144</v>
      </c>
    </row>
    <row r="327" spans="1:8" ht="55.2" x14ac:dyDescent="0.3">
      <c r="A327" s="4" t="s">
        <v>692</v>
      </c>
      <c r="B327" s="4" t="s">
        <v>908</v>
      </c>
      <c r="C327" s="4" t="s">
        <v>687</v>
      </c>
      <c r="D327" s="9" t="s">
        <v>909</v>
      </c>
      <c r="E327" s="8" t="s">
        <v>688</v>
      </c>
      <c r="F327" s="7">
        <v>0.12</v>
      </c>
      <c r="G327" s="8">
        <f>Table1[[#This Row],[MSRP]]*Table1[[#This Row],[DIR Discount %]]</f>
        <v>870.34680000000003</v>
      </c>
      <c r="H327" s="8">
        <f>Table1[[#This Row],[MSRP]]-Table1[[#This Row],[DIR Discount $]]</f>
        <v>6382.5432000000001</v>
      </c>
    </row>
    <row r="328" spans="1:8" ht="55.2" x14ac:dyDescent="0.3">
      <c r="A328" s="4" t="s">
        <v>692</v>
      </c>
      <c r="B328" s="4" t="s">
        <v>910</v>
      </c>
      <c r="C328" s="4" t="s">
        <v>685</v>
      </c>
      <c r="D328" s="9" t="s">
        <v>683</v>
      </c>
      <c r="E328" s="8" t="s">
        <v>686</v>
      </c>
      <c r="F328" s="7">
        <v>0.12</v>
      </c>
      <c r="G328" s="8">
        <f>Table1[[#This Row],[MSRP]]*Table1[[#This Row],[DIR Discount %]]</f>
        <v>798.57359999999994</v>
      </c>
      <c r="H328" s="8">
        <f>Table1[[#This Row],[MSRP]]-Table1[[#This Row],[DIR Discount $]]</f>
        <v>5856.2064</v>
      </c>
    </row>
    <row r="329" spans="1:8" ht="41.4" x14ac:dyDescent="0.3">
      <c r="A329" s="4" t="s">
        <v>692</v>
      </c>
      <c r="B329" s="4" t="s">
        <v>911</v>
      </c>
      <c r="C329" s="4" t="s">
        <v>689</v>
      </c>
      <c r="D329" s="9" t="s">
        <v>690</v>
      </c>
      <c r="E329" s="8" t="s">
        <v>691</v>
      </c>
      <c r="F329" s="7">
        <v>0.12</v>
      </c>
      <c r="G329" s="8">
        <f>Table1[[#This Row],[MSRP]]*Table1[[#This Row],[DIR Discount %]]</f>
        <v>716.23199999999997</v>
      </c>
      <c r="H329" s="8">
        <f>Table1[[#This Row],[MSRP]]-Table1[[#This Row],[DIR Discount $]]</f>
        <v>5252.3680000000004</v>
      </c>
    </row>
    <row r="330" spans="1:8" ht="55.2" x14ac:dyDescent="0.3">
      <c r="A330" s="4" t="s">
        <v>692</v>
      </c>
      <c r="B330" s="4" t="s">
        <v>912</v>
      </c>
      <c r="C330" s="4" t="s">
        <v>682</v>
      </c>
      <c r="D330" s="9" t="s">
        <v>683</v>
      </c>
      <c r="E330" s="8" t="s">
        <v>684</v>
      </c>
      <c r="F330" s="7">
        <v>0.12</v>
      </c>
      <c r="G330" s="8">
        <f>Table1[[#This Row],[MSRP]]*Table1[[#This Row],[DIR Discount %]]</f>
        <v>811.78679999999997</v>
      </c>
      <c r="H330" s="8">
        <f>Table1[[#This Row],[MSRP]]-Table1[[#This Row],[DIR Discount $]]</f>
        <v>5953.1032000000005</v>
      </c>
    </row>
    <row r="331" spans="1:8" ht="55.2" x14ac:dyDescent="0.3">
      <c r="A331" s="4" t="s">
        <v>692</v>
      </c>
      <c r="B331" s="4" t="s">
        <v>913</v>
      </c>
      <c r="C331" s="4" t="s">
        <v>673</v>
      </c>
      <c r="D331" s="9" t="s">
        <v>909</v>
      </c>
      <c r="E331" s="8" t="s">
        <v>675</v>
      </c>
      <c r="F331" s="7">
        <v>0.12</v>
      </c>
      <c r="G331" s="8">
        <f>Table1[[#This Row],[MSRP]]*Table1[[#This Row],[DIR Discount %]]</f>
        <v>883.56</v>
      </c>
      <c r="H331" s="8">
        <f>Table1[[#This Row],[MSRP]]-Table1[[#This Row],[DIR Discount $]]</f>
        <v>6479.4400000000005</v>
      </c>
    </row>
    <row r="332" spans="1:8" ht="55.2" x14ac:dyDescent="0.3">
      <c r="A332" s="4" t="s">
        <v>692</v>
      </c>
      <c r="B332" s="4" t="s">
        <v>914</v>
      </c>
      <c r="C332" s="4" t="s">
        <v>558</v>
      </c>
      <c r="D332" s="9" t="s">
        <v>915</v>
      </c>
      <c r="E332" s="8" t="s">
        <v>560</v>
      </c>
      <c r="F332" s="7">
        <v>0.12</v>
      </c>
      <c r="G332" s="8">
        <f>Table1[[#This Row],[MSRP]]*Table1[[#This Row],[DIR Discount %]]</f>
        <v>1578.2267999999999</v>
      </c>
      <c r="H332" s="8">
        <f>Table1[[#This Row],[MSRP]]-Table1[[#This Row],[DIR Discount $]]</f>
        <v>11573.663199999999</v>
      </c>
    </row>
    <row r="333" spans="1:8" ht="55.2" x14ac:dyDescent="0.3">
      <c r="A333" s="4" t="s">
        <v>692</v>
      </c>
      <c r="B333" s="4" t="s">
        <v>916</v>
      </c>
      <c r="C333" s="4" t="s">
        <v>587</v>
      </c>
      <c r="D333" s="9" t="s">
        <v>588</v>
      </c>
      <c r="E333" s="8" t="s">
        <v>589</v>
      </c>
      <c r="F333" s="7">
        <v>0.12</v>
      </c>
      <c r="G333" s="8">
        <f>Table1[[#This Row],[MSRP]]*Table1[[#This Row],[DIR Discount %]]</f>
        <v>1779.7079999999999</v>
      </c>
      <c r="H333" s="8">
        <f>Table1[[#This Row],[MSRP]]-Table1[[#This Row],[DIR Discount $]]</f>
        <v>13051.191999999999</v>
      </c>
    </row>
    <row r="334" spans="1:8" ht="55.2" x14ac:dyDescent="0.3">
      <c r="A334" s="4" t="s">
        <v>692</v>
      </c>
      <c r="B334" s="4" t="s">
        <v>917</v>
      </c>
      <c r="C334" s="4" t="s">
        <v>584</v>
      </c>
      <c r="D334" s="9" t="s">
        <v>585</v>
      </c>
      <c r="E334" s="8" t="s">
        <v>586</v>
      </c>
      <c r="F334" s="7">
        <v>0.12</v>
      </c>
      <c r="G334" s="8">
        <f>Table1[[#This Row],[MSRP]]*Table1[[#This Row],[DIR Discount %]]</f>
        <v>1686.8975999999998</v>
      </c>
      <c r="H334" s="8">
        <f>Table1[[#This Row],[MSRP]]-Table1[[#This Row],[DIR Discount $]]</f>
        <v>12370.582399999999</v>
      </c>
    </row>
    <row r="335" spans="1:8" ht="55.2" x14ac:dyDescent="0.3">
      <c r="A335" s="4" t="s">
        <v>692</v>
      </c>
      <c r="B335" s="4" t="s">
        <v>918</v>
      </c>
      <c r="C335" s="4" t="s">
        <v>578</v>
      </c>
      <c r="D335" s="9" t="s">
        <v>919</v>
      </c>
      <c r="E335" s="8" t="s">
        <v>580</v>
      </c>
      <c r="F335" s="7">
        <v>0.12</v>
      </c>
      <c r="G335" s="8">
        <f>Table1[[#This Row],[MSRP]]*Table1[[#This Row],[DIR Discount %]]</f>
        <v>1528.8144</v>
      </c>
      <c r="H335" s="8">
        <f>Table1[[#This Row],[MSRP]]-Table1[[#This Row],[DIR Discount $]]</f>
        <v>11211.305600000002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Dell DIR Pricing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Rahman</dc:creator>
  <cp:lastModifiedBy>Syed Rahman</cp:lastModifiedBy>
  <dcterms:created xsi:type="dcterms:W3CDTF">2025-08-29T15:11:54Z</dcterms:created>
  <dcterms:modified xsi:type="dcterms:W3CDTF">2025-09-01T21:35:40Z</dcterms:modified>
</cp:coreProperties>
</file>