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o\Freedom Final Expens Dropbox\Brad Harper\PC (3)\Desktop\"/>
    </mc:Choice>
  </mc:AlternateContent>
  <xr:revisionPtr revIDLastSave="0" documentId="8_{40436534-0F19-4D8F-AFAF-02CB3125FA31}" xr6:coauthVersionLast="47" xr6:coauthVersionMax="47" xr10:uidLastSave="{00000000-0000-0000-0000-000000000000}"/>
  <bookViews>
    <workbookView xWindow="-120" yWindow="-120" windowWidth="29040" windowHeight="15720" xr2:uid="{EC7DC82E-9085-4499-B556-0F3AFB4F9C11}"/>
  </bookViews>
  <sheets>
    <sheet name="Worksheet" sheetId="5" r:id="rId1"/>
    <sheet name="One Client" sheetId="9" r:id="rId2"/>
    <sheet name="Two Clients" sheetId="10" r:id="rId3"/>
    <sheet name="Three Clients" sheetId="11" r:id="rId4"/>
    <sheet name="Four Clients" sheetId="1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2" l="1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F3" i="12"/>
  <c r="D38" i="12"/>
  <c r="C38" i="12"/>
  <c r="D37" i="12"/>
  <c r="C37" i="12"/>
  <c r="D36" i="12"/>
  <c r="C36" i="12"/>
  <c r="D35" i="12"/>
  <c r="C35" i="12"/>
  <c r="D34" i="12"/>
  <c r="C34" i="12"/>
  <c r="D33" i="12"/>
  <c r="C33" i="12"/>
  <c r="D32" i="12"/>
  <c r="C32" i="12"/>
  <c r="D31" i="12"/>
  <c r="C31" i="12"/>
  <c r="D30" i="12"/>
  <c r="C30" i="12"/>
  <c r="D29" i="12"/>
  <c r="C29" i="12"/>
  <c r="D28" i="12"/>
  <c r="C28" i="12"/>
  <c r="D27" i="12"/>
  <c r="C27" i="12"/>
  <c r="D26" i="12"/>
  <c r="C26" i="12"/>
  <c r="D25" i="12"/>
  <c r="C25" i="12"/>
  <c r="D24" i="12"/>
  <c r="C24" i="12"/>
  <c r="D23" i="12"/>
  <c r="C23" i="12"/>
  <c r="D22" i="12"/>
  <c r="C22" i="12"/>
  <c r="D21" i="12"/>
  <c r="C21" i="12"/>
  <c r="D20" i="12"/>
  <c r="C20" i="12"/>
  <c r="D19" i="12"/>
  <c r="C19" i="12"/>
  <c r="D18" i="12"/>
  <c r="C18" i="12"/>
  <c r="D17" i="12"/>
  <c r="C17" i="12"/>
  <c r="D16" i="12"/>
  <c r="C16" i="12"/>
  <c r="D15" i="12"/>
  <c r="C15" i="12"/>
  <c r="D14" i="12"/>
  <c r="C14" i="12"/>
  <c r="D13" i="12"/>
  <c r="C13" i="12"/>
  <c r="D12" i="12"/>
  <c r="C12" i="12"/>
  <c r="D11" i="12"/>
  <c r="C11" i="12"/>
  <c r="D10" i="12"/>
  <c r="C10" i="12"/>
  <c r="D9" i="12"/>
  <c r="C9" i="12"/>
  <c r="D8" i="12"/>
  <c r="C8" i="12"/>
  <c r="D7" i="12"/>
  <c r="C7" i="12"/>
  <c r="D6" i="12"/>
  <c r="C6" i="12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D5" i="12"/>
  <c r="C5" i="12"/>
  <c r="D4" i="12"/>
  <c r="C4" i="12"/>
  <c r="E3" i="12"/>
  <c r="D3" i="12"/>
  <c r="C3" i="12"/>
  <c r="E3" i="11"/>
  <c r="D38" i="11"/>
  <c r="C38" i="11"/>
  <c r="D37" i="11"/>
  <c r="C37" i="11"/>
  <c r="D36" i="11"/>
  <c r="C36" i="11"/>
  <c r="D35" i="11"/>
  <c r="C35" i="11"/>
  <c r="D34" i="11"/>
  <c r="C34" i="11"/>
  <c r="D33" i="11"/>
  <c r="C33" i="11"/>
  <c r="D32" i="11"/>
  <c r="C32" i="11"/>
  <c r="D31" i="11"/>
  <c r="C31" i="11"/>
  <c r="D30" i="11"/>
  <c r="C30" i="11"/>
  <c r="D29" i="11"/>
  <c r="C29" i="11"/>
  <c r="D28" i="11"/>
  <c r="C28" i="11"/>
  <c r="D27" i="11"/>
  <c r="C27" i="11"/>
  <c r="D26" i="11"/>
  <c r="C26" i="11"/>
  <c r="D25" i="11"/>
  <c r="C25" i="11"/>
  <c r="D24" i="11"/>
  <c r="C24" i="11"/>
  <c r="D23" i="11"/>
  <c r="C23" i="11"/>
  <c r="D22" i="11"/>
  <c r="C22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D14" i="11"/>
  <c r="C14" i="11"/>
  <c r="D13" i="11"/>
  <c r="C13" i="11"/>
  <c r="D12" i="11"/>
  <c r="C12" i="11"/>
  <c r="D11" i="11"/>
  <c r="C11" i="11"/>
  <c r="D10" i="11"/>
  <c r="C10" i="11"/>
  <c r="D9" i="11"/>
  <c r="C9" i="11"/>
  <c r="D8" i="11"/>
  <c r="C8" i="11"/>
  <c r="D7" i="11"/>
  <c r="C7" i="11"/>
  <c r="B7" i="1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D6" i="11"/>
  <c r="C6" i="11"/>
  <c r="B6" i="11"/>
  <c r="D5" i="11"/>
  <c r="C5" i="11"/>
  <c r="D4" i="11"/>
  <c r="C4" i="11"/>
  <c r="D3" i="11"/>
  <c r="C3" i="11"/>
  <c r="C20" i="10"/>
  <c r="C19" i="10"/>
  <c r="C34" i="9"/>
  <c r="B6" i="10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D18" i="10"/>
  <c r="D38" i="10"/>
  <c r="C38" i="10"/>
  <c r="D37" i="10"/>
  <c r="C37" i="10"/>
  <c r="D36" i="10"/>
  <c r="C36" i="10"/>
  <c r="D35" i="10"/>
  <c r="C35" i="10"/>
  <c r="D34" i="10"/>
  <c r="C34" i="10"/>
  <c r="D33" i="10"/>
  <c r="C33" i="10"/>
  <c r="D32" i="10"/>
  <c r="C32" i="10"/>
  <c r="D31" i="10"/>
  <c r="C31" i="10"/>
  <c r="D30" i="10"/>
  <c r="C30" i="10"/>
  <c r="D29" i="10"/>
  <c r="C29" i="10"/>
  <c r="D28" i="10"/>
  <c r="C28" i="10"/>
  <c r="D27" i="10"/>
  <c r="C27" i="10"/>
  <c r="D26" i="10"/>
  <c r="C26" i="10"/>
  <c r="D25" i="10"/>
  <c r="C25" i="10"/>
  <c r="D24" i="10"/>
  <c r="C24" i="10"/>
  <c r="D23" i="10"/>
  <c r="C23" i="10"/>
  <c r="D22" i="10"/>
  <c r="C22" i="10"/>
  <c r="D21" i="10"/>
  <c r="C21" i="10"/>
  <c r="D20" i="10"/>
  <c r="D19" i="10"/>
  <c r="C18" i="10"/>
  <c r="D17" i="10"/>
  <c r="C17" i="10"/>
  <c r="D16" i="10"/>
  <c r="C16" i="10"/>
  <c r="D15" i="10"/>
  <c r="C15" i="10"/>
  <c r="D14" i="10"/>
  <c r="C14" i="10"/>
  <c r="D13" i="10"/>
  <c r="C13" i="10"/>
  <c r="D12" i="10"/>
  <c r="C12" i="10"/>
  <c r="D11" i="10"/>
  <c r="C11" i="10"/>
  <c r="D10" i="10"/>
  <c r="C10" i="10"/>
  <c r="D9" i="10"/>
  <c r="C9" i="10"/>
  <c r="D8" i="10"/>
  <c r="C8" i="10"/>
  <c r="D7" i="10"/>
  <c r="C7" i="10"/>
  <c r="D6" i="10"/>
  <c r="C6" i="10"/>
  <c r="D5" i="10"/>
  <c r="C5" i="10"/>
  <c r="D4" i="10"/>
  <c r="C4" i="10"/>
  <c r="D3" i="10"/>
  <c r="C3" i="10"/>
  <c r="C3" i="9"/>
  <c r="C4" i="9"/>
  <c r="C38" i="9"/>
  <c r="C37" i="9"/>
  <c r="C36" i="9"/>
  <c r="C35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</calcChain>
</file>

<file path=xl/sharedStrings.xml><?xml version="1.0" encoding="utf-8"?>
<sst xmlns="http://schemas.openxmlformats.org/spreadsheetml/2006/main" count="21" uniqueCount="13">
  <si>
    <t>Base Rate</t>
  </si>
  <si>
    <t>Plus 3</t>
  </si>
  <si>
    <t>ADD Rate</t>
  </si>
  <si>
    <t>Ttl Child Rider Cost</t>
  </si>
  <si>
    <t>ADD UNITS</t>
  </si>
  <si>
    <t>Natural Death Benefits</t>
  </si>
  <si>
    <t>Policy Amount</t>
  </si>
  <si>
    <t>.</t>
  </si>
  <si>
    <t>Client Name</t>
  </si>
  <si>
    <t>Client 1</t>
  </si>
  <si>
    <t>Client 2</t>
  </si>
  <si>
    <t>Client 3</t>
  </si>
  <si>
    <t>Client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</si>
</sst>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6" fontId="3" fillId="0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4" borderId="1" xfId="0" applyNumberFormat="1" applyFont="1" applyFill="1" applyBorder="1" applyAlignment="1">
      <alignment horizontal="center"/>
    </xf>
    <xf numFmtId="6" fontId="3" fillId="4" borderId="1" xfId="0" applyNumberFormat="1" applyFont="1" applyFill="1" applyBorder="1" applyAlignment="1">
      <alignment horizontal="center"/>
    </xf>
    <xf numFmtId="6" fontId="3" fillId="5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4506A-691F-4C4B-9C18-12977A9BA19F}">
  <dimension ref="A1:F27"/>
  <sheetViews>
    <sheetView tabSelected="1" workbookViewId="0">
      <pane ySplit="1" topLeftCell="A2" activePane="bottomLeft" state="frozen"/>
      <selection activeCell="G15" sqref="G15"/>
      <selection pane="bottomLeft" activeCell="A6" sqref="A6"/>
    </sheetView>
  </sheetViews>
  <sheetFormatPr defaultColWidth="9.140625" defaultRowHeight="15" x14ac:dyDescent="0.25"/>
  <cols>
    <col min="1" max="1" width="23.5703125" style="1" customWidth="1"/>
    <col min="2" max="2" width="9.5703125" style="1" bestFit="1" customWidth="1"/>
    <col min="3" max="3" width="6.140625" style="1" hidden="1" customWidth="1"/>
    <col min="4" max="4" width="9.28515625" style="1" bestFit="1" customWidth="1"/>
    <col min="5" max="5" width="10.7109375" style="1" hidden="1" customWidth="1"/>
    <col min="6" max="6" width="18" style="1" bestFit="1" customWidth="1"/>
    <col min="7" max="16384" width="9.140625" style="1"/>
  </cols>
  <sheetData>
    <row r="1" spans="1:6" ht="17.25" customHeight="1" x14ac:dyDescent="0.25">
      <c r="A1" s="3" t="s">
        <v>8</v>
      </c>
      <c r="B1" s="5" t="s">
        <v>0</v>
      </c>
      <c r="C1" s="5" t="s">
        <v>1</v>
      </c>
      <c r="D1" s="5" t="s">
        <v>2</v>
      </c>
      <c r="E1" s="5" t="s">
        <v>4</v>
      </c>
      <c r="F1" s="5" t="s">
        <v>3</v>
      </c>
    </row>
    <row r="2" spans="1:6" ht="17.25" customHeight="1" x14ac:dyDescent="0.25">
      <c r="A2" s="10" t="s">
        <v>9</v>
      </c>
      <c r="B2" s="6">
        <v>2.87</v>
      </c>
      <c r="C2" s="6">
        <v>3</v>
      </c>
      <c r="D2" s="6">
        <v>12</v>
      </c>
      <c r="E2" s="6">
        <v>8</v>
      </c>
      <c r="F2" s="6">
        <v>0</v>
      </c>
    </row>
    <row r="3" spans="1:6" ht="17.25" customHeight="1" x14ac:dyDescent="0.25">
      <c r="A3" s="10" t="s">
        <v>10</v>
      </c>
      <c r="B3" s="6">
        <v>4.88</v>
      </c>
      <c r="C3" s="6">
        <v>3</v>
      </c>
      <c r="D3" s="6">
        <v>12</v>
      </c>
      <c r="E3" s="9"/>
      <c r="F3" s="6">
        <v>0</v>
      </c>
    </row>
    <row r="4" spans="1:6" ht="17.25" customHeight="1" x14ac:dyDescent="0.25">
      <c r="A4" s="10" t="s">
        <v>11</v>
      </c>
      <c r="B4" s="6">
        <v>16.350000000000001</v>
      </c>
      <c r="C4" s="6">
        <v>3</v>
      </c>
      <c r="D4" s="6">
        <v>10</v>
      </c>
      <c r="E4" s="6"/>
      <c r="F4" s="6">
        <v>0</v>
      </c>
    </row>
    <row r="5" spans="1:6" ht="17.25" customHeight="1" x14ac:dyDescent="0.25">
      <c r="A5" s="10" t="s">
        <v>12</v>
      </c>
      <c r="B5" s="6">
        <v>5.09</v>
      </c>
      <c r="C5" s="6">
        <v>3</v>
      </c>
      <c r="D5" s="6">
        <v>8</v>
      </c>
      <c r="E5" s="9"/>
      <c r="F5" s="6">
        <v>0</v>
      </c>
    </row>
    <row r="6" spans="1:6" ht="17.25" customHeight="1" x14ac:dyDescent="0.25"/>
    <row r="7" spans="1:6" ht="17.25" customHeight="1" x14ac:dyDescent="0.25"/>
    <row r="8" spans="1:6" ht="17.25" customHeight="1" x14ac:dyDescent="0.25"/>
    <row r="9" spans="1:6" ht="17.25" customHeight="1" x14ac:dyDescent="0.25"/>
    <row r="11" spans="1:6" ht="15" customHeight="1" x14ac:dyDescent="0.25"/>
    <row r="12" spans="1:6" x14ac:dyDescent="0.25">
      <c r="B12" s="3"/>
      <c r="C12" s="3"/>
      <c r="D12" s="3"/>
      <c r="E12" s="3"/>
      <c r="F12" s="3"/>
    </row>
    <row r="27" spans="2:6" x14ac:dyDescent="0.25">
      <c r="B27" s="3"/>
      <c r="C27" s="3"/>
      <c r="D27" s="3"/>
      <c r="E27" s="3"/>
      <c r="F27" s="3"/>
    </row>
  </sheetData>
  <pageMargins left="0.7" right="0.7" top="0.75" bottom="0.75" header="0.3" footer="0.3"/>
  <pageSetup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7EA9-F77C-42B7-BEA9-75D6677F9181}">
  <dimension ref="B1:C38"/>
  <sheetViews>
    <sheetView workbookViewId="0">
      <selection activeCell="B17" sqref="B17"/>
    </sheetView>
  </sheetViews>
  <sheetFormatPr defaultRowHeight="15" x14ac:dyDescent="0.25"/>
  <cols>
    <col min="2" max="3" width="22.7109375" customWidth="1"/>
  </cols>
  <sheetData>
    <row r="1" spans="2:3" ht="15.75" customHeight="1" x14ac:dyDescent="0.3">
      <c r="B1" s="16" t="s">
        <v>5</v>
      </c>
      <c r="C1" s="16"/>
    </row>
    <row r="2" spans="2:3" ht="15.75" customHeight="1" x14ac:dyDescent="0.3">
      <c r="B2" s="8"/>
      <c r="C2" s="8"/>
    </row>
    <row r="3" spans="2:3" ht="15.75" customHeight="1" x14ac:dyDescent="0.25">
      <c r="B3" s="4" t="s">
        <v>6</v>
      </c>
      <c r="C3" s="4" t="str">
        <f>Worksheet!A2</f>
        <v>Client 1</v>
      </c>
    </row>
    <row r="4" spans="2:3" ht="15.75" customHeight="1" x14ac:dyDescent="0.25">
      <c r="B4" s="13">
        <v>1000</v>
      </c>
      <c r="C4" s="14">
        <f>(1*Worksheet!B2)+Worksheet!C2+Worksheet!D2+Worksheet!F2</f>
        <v>17.87</v>
      </c>
    </row>
    <row r="5" spans="2:3" ht="15.75" customHeight="1" x14ac:dyDescent="0.25">
      <c r="B5" s="7">
        <v>2000</v>
      </c>
      <c r="C5" s="2">
        <f>(2*Worksheet!B2)+Worksheet!C2+Worksheet!D2+Worksheet!F2</f>
        <v>20.740000000000002</v>
      </c>
    </row>
    <row r="6" spans="2:3" ht="15.75" customHeight="1" x14ac:dyDescent="0.25">
      <c r="B6" s="13">
        <f t="shared" ref="B6:B38" si="0">B5+1000</f>
        <v>3000</v>
      </c>
      <c r="C6" s="14">
        <f>(3*Worksheet!B2)+Worksheet!C2+Worksheet!D2+Worksheet!F2</f>
        <v>23.61</v>
      </c>
    </row>
    <row r="7" spans="2:3" ht="15.75" customHeight="1" x14ac:dyDescent="0.25">
      <c r="B7" s="7">
        <f t="shared" si="0"/>
        <v>4000</v>
      </c>
      <c r="C7" s="2">
        <f>(4*Worksheet!B2)+Worksheet!C2+Worksheet!D2+Worksheet!F2</f>
        <v>26.48</v>
      </c>
    </row>
    <row r="8" spans="2:3" ht="15.75" customHeight="1" x14ac:dyDescent="0.25">
      <c r="B8" s="13">
        <f t="shared" si="0"/>
        <v>5000</v>
      </c>
      <c r="C8" s="14">
        <f>(5*Worksheet!B2)+Worksheet!C2+Worksheet!D2+Worksheet!F2</f>
        <v>29.35</v>
      </c>
    </row>
    <row r="9" spans="2:3" ht="15.75" customHeight="1" x14ac:dyDescent="0.25">
      <c r="B9" s="7">
        <f t="shared" si="0"/>
        <v>6000</v>
      </c>
      <c r="C9" s="2">
        <f>(6*Worksheet!B2)+Worksheet!C2+Worksheet!D2+Worksheet!F2</f>
        <v>32.22</v>
      </c>
    </row>
    <row r="10" spans="2:3" ht="15.75" customHeight="1" x14ac:dyDescent="0.25">
      <c r="B10" s="13">
        <f>B9+1000</f>
        <v>7000</v>
      </c>
      <c r="C10" s="14">
        <f>(7*Worksheet!B2)+Worksheet!C2+Worksheet!D2+Worksheet!F2</f>
        <v>35.090000000000003</v>
      </c>
    </row>
    <row r="11" spans="2:3" ht="15.75" customHeight="1" x14ac:dyDescent="0.25">
      <c r="B11" s="7">
        <f t="shared" si="0"/>
        <v>8000</v>
      </c>
      <c r="C11" s="2">
        <f>(8*Worksheet!B2)+Worksheet!C2+Worksheet!D2+Worksheet!F2</f>
        <v>37.96</v>
      </c>
    </row>
    <row r="12" spans="2:3" ht="15.75" customHeight="1" x14ac:dyDescent="0.25">
      <c r="B12" s="13">
        <f t="shared" si="0"/>
        <v>9000</v>
      </c>
      <c r="C12" s="14">
        <f>(9*Worksheet!B2)+Worksheet!C2+Worksheet!D2+Worksheet!F2</f>
        <v>40.83</v>
      </c>
    </row>
    <row r="13" spans="2:3" ht="15.75" customHeight="1" x14ac:dyDescent="0.25">
      <c r="B13" s="12">
        <f t="shared" si="0"/>
        <v>10000</v>
      </c>
      <c r="C13" s="11">
        <f>(10*Worksheet!B2)+Worksheet!C2+Worksheet!D2+Worksheet!F2</f>
        <v>43.7</v>
      </c>
    </row>
    <row r="14" spans="2:3" ht="15.75" customHeight="1" x14ac:dyDescent="0.25">
      <c r="B14" s="13">
        <f t="shared" si="0"/>
        <v>11000</v>
      </c>
      <c r="C14" s="14">
        <f>(11*Worksheet!B2)+Worksheet!C2+Worksheet!D2+Worksheet!F2</f>
        <v>46.57</v>
      </c>
    </row>
    <row r="15" spans="2:3" ht="15.75" customHeight="1" x14ac:dyDescent="0.25">
      <c r="B15" s="7">
        <f t="shared" si="0"/>
        <v>12000</v>
      </c>
      <c r="C15" s="2">
        <f>(12*Worksheet!B2)+Worksheet!C2+Worksheet!D2+Worksheet!F2</f>
        <v>49.44</v>
      </c>
    </row>
    <row r="16" spans="2:3" ht="15.75" customHeight="1" x14ac:dyDescent="0.25">
      <c r="B16" s="13">
        <f t="shared" si="0"/>
        <v>13000</v>
      </c>
      <c r="C16" s="14">
        <f>(13*Worksheet!B2)+Worksheet!C2+Worksheet!D2+Worksheet!F2</f>
        <v>52.31</v>
      </c>
    </row>
    <row r="17" spans="2:3" ht="15.75" customHeight="1" x14ac:dyDescent="0.25">
      <c r="B17" s="7">
        <f t="shared" si="0"/>
        <v>14000</v>
      </c>
      <c r="C17" s="2">
        <f>(14*Worksheet!B2)+Worksheet!C2+Worksheet!D2+Worksheet!F2</f>
        <v>55.18</v>
      </c>
    </row>
    <row r="18" spans="2:3" ht="15.75" customHeight="1" x14ac:dyDescent="0.25">
      <c r="B18" s="13">
        <f t="shared" si="0"/>
        <v>15000</v>
      </c>
      <c r="C18" s="14">
        <f>(15*Worksheet!B2)+Worksheet!C2+Worksheet!D2+Worksheet!F2</f>
        <v>58.050000000000004</v>
      </c>
    </row>
    <row r="19" spans="2:3" ht="15.75" customHeight="1" x14ac:dyDescent="0.25">
      <c r="B19" s="7">
        <f t="shared" si="0"/>
        <v>16000</v>
      </c>
      <c r="C19" s="2">
        <f>(16*Worksheet!B2)+Worksheet!C2+Worksheet!D2+Worksheet!F2</f>
        <v>60.92</v>
      </c>
    </row>
    <row r="20" spans="2:3" ht="15.75" customHeight="1" x14ac:dyDescent="0.25">
      <c r="B20" s="13">
        <f t="shared" si="0"/>
        <v>17000</v>
      </c>
      <c r="C20" s="14">
        <f>(17*Worksheet!B2)+Worksheet!C2+Worksheet!D2+Worksheet!F2</f>
        <v>63.79</v>
      </c>
    </row>
    <row r="21" spans="2:3" ht="15.75" customHeight="1" x14ac:dyDescent="0.25">
      <c r="B21" s="7">
        <f t="shared" si="0"/>
        <v>18000</v>
      </c>
      <c r="C21" s="2">
        <f>(18*Worksheet!B2)+Worksheet!C2+Worksheet!D2+Worksheet!F2</f>
        <v>66.66</v>
      </c>
    </row>
    <row r="22" spans="2:3" ht="15.75" customHeight="1" x14ac:dyDescent="0.25">
      <c r="B22" s="13">
        <f t="shared" si="0"/>
        <v>19000</v>
      </c>
      <c r="C22" s="14">
        <f>(19*Worksheet!B2)+Worksheet!C2+Worksheet!D2+Worksheet!F2</f>
        <v>69.53</v>
      </c>
    </row>
    <row r="23" spans="2:3" ht="15.75" customHeight="1" x14ac:dyDescent="0.25">
      <c r="B23" s="12">
        <f t="shared" si="0"/>
        <v>20000</v>
      </c>
      <c r="C23" s="11">
        <f>(20*Worksheet!B2)+Worksheet!C2+Worksheet!D2+Worksheet!F2</f>
        <v>72.400000000000006</v>
      </c>
    </row>
    <row r="24" spans="2:3" ht="15.75" customHeight="1" x14ac:dyDescent="0.25">
      <c r="B24" s="13">
        <f t="shared" si="0"/>
        <v>21000</v>
      </c>
      <c r="C24" s="14">
        <f>(21*Worksheet!B2)+Worksheet!C2+Worksheet!D2+Worksheet!F2</f>
        <v>75.27000000000001</v>
      </c>
    </row>
    <row r="25" spans="2:3" ht="15.75" customHeight="1" x14ac:dyDescent="0.25">
      <c r="B25" s="7">
        <f t="shared" si="0"/>
        <v>22000</v>
      </c>
      <c r="C25" s="2">
        <f>(22*Worksheet!B2)+Worksheet!C2+Worksheet!D2+Worksheet!F2</f>
        <v>78.14</v>
      </c>
    </row>
    <row r="26" spans="2:3" ht="15.75" customHeight="1" x14ac:dyDescent="0.25">
      <c r="B26" s="13">
        <f t="shared" si="0"/>
        <v>23000</v>
      </c>
      <c r="C26" s="14">
        <f>(23*Worksheet!B2)+Worksheet!C2+Worksheet!D2+Worksheet!F2</f>
        <v>81.010000000000005</v>
      </c>
    </row>
    <row r="27" spans="2:3" ht="15.75" customHeight="1" x14ac:dyDescent="0.25">
      <c r="B27" s="7">
        <f t="shared" si="0"/>
        <v>24000</v>
      </c>
      <c r="C27" s="2">
        <f>(24*Worksheet!B2)+Worksheet!C2+Worksheet!D2+Worksheet!F2</f>
        <v>83.88</v>
      </c>
    </row>
    <row r="28" spans="2:3" ht="15.75" customHeight="1" x14ac:dyDescent="0.25">
      <c r="B28" s="13">
        <f t="shared" si="0"/>
        <v>25000</v>
      </c>
      <c r="C28" s="14">
        <f>(25*Worksheet!B2)+Worksheet!C2+Worksheet!D2+Worksheet!F2</f>
        <v>86.75</v>
      </c>
    </row>
    <row r="29" spans="2:3" ht="15.75" customHeight="1" x14ac:dyDescent="0.25">
      <c r="B29" s="7">
        <f t="shared" si="0"/>
        <v>26000</v>
      </c>
      <c r="C29" s="2">
        <f>(26*Worksheet!B2)+Worksheet!C2+Worksheet!D2+Worksheet!F2</f>
        <v>89.62</v>
      </c>
    </row>
    <row r="30" spans="2:3" ht="15.75" customHeight="1" x14ac:dyDescent="0.25">
      <c r="B30" s="13">
        <f t="shared" si="0"/>
        <v>27000</v>
      </c>
      <c r="C30" s="14">
        <f>(27*Worksheet!B2)+Worksheet!C2+Worksheet!D2+Worksheet!F2</f>
        <v>92.490000000000009</v>
      </c>
    </row>
    <row r="31" spans="2:3" ht="15.75" customHeight="1" x14ac:dyDescent="0.25">
      <c r="B31" s="7">
        <f t="shared" si="0"/>
        <v>28000</v>
      </c>
      <c r="C31" s="2">
        <f>(28*Worksheet!B2)+Worksheet!C2+Worksheet!D2+Worksheet!F2</f>
        <v>95.36</v>
      </c>
    </row>
    <row r="32" spans="2:3" ht="15.75" customHeight="1" x14ac:dyDescent="0.25">
      <c r="B32" s="13">
        <f t="shared" si="0"/>
        <v>29000</v>
      </c>
      <c r="C32" s="14">
        <f>(29*Worksheet!B2)+Worksheet!C2+Worksheet!D2+Worksheet!F2</f>
        <v>98.23</v>
      </c>
    </row>
    <row r="33" spans="2:3" ht="15.75" customHeight="1" x14ac:dyDescent="0.25">
      <c r="B33" s="12">
        <f t="shared" si="0"/>
        <v>30000</v>
      </c>
      <c r="C33" s="11">
        <f>(30*Worksheet!B2)+Worksheet!C2+Worksheet!D2+Worksheet!F2</f>
        <v>101.10000000000001</v>
      </c>
    </row>
    <row r="34" spans="2:3" ht="15.75" customHeight="1" x14ac:dyDescent="0.25">
      <c r="B34" s="13">
        <f t="shared" si="0"/>
        <v>31000</v>
      </c>
      <c r="C34" s="14">
        <f>(31*Worksheet!B2)+Worksheet!C2+Worksheet!D2+Worksheet!F2</f>
        <v>103.97</v>
      </c>
    </row>
    <row r="35" spans="2:3" ht="15.75" customHeight="1" x14ac:dyDescent="0.25">
      <c r="B35" s="7">
        <f t="shared" si="0"/>
        <v>32000</v>
      </c>
      <c r="C35" s="2">
        <f>(32*Worksheet!B2)+Worksheet!C2+Worksheet!D2+Worksheet!F2</f>
        <v>106.84</v>
      </c>
    </row>
    <row r="36" spans="2:3" ht="15.75" customHeight="1" x14ac:dyDescent="0.25">
      <c r="B36" s="13">
        <f t="shared" si="0"/>
        <v>33000</v>
      </c>
      <c r="C36" s="14">
        <f>(33*Worksheet!B2)+Worksheet!C2+Worksheet!D2+Worksheet!F2</f>
        <v>109.71000000000001</v>
      </c>
    </row>
    <row r="37" spans="2:3" ht="15.75" customHeight="1" x14ac:dyDescent="0.25">
      <c r="B37" s="7">
        <f t="shared" si="0"/>
        <v>34000</v>
      </c>
      <c r="C37" s="2">
        <f>(34*Worksheet!B2)+Worksheet!C2+Worksheet!D2+Worksheet!F2</f>
        <v>112.58</v>
      </c>
    </row>
    <row r="38" spans="2:3" ht="15.75" customHeight="1" x14ac:dyDescent="0.25">
      <c r="B38" s="13">
        <f t="shared" si="0"/>
        <v>35000</v>
      </c>
      <c r="C38" s="14">
        <f>(35*Worksheet!B2)+Worksheet!C2+Worksheet!D2+Worksheet!F2</f>
        <v>115.45</v>
      </c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24EEB-2004-40E0-8DFF-776E90CF26A3}">
  <dimension ref="A1:D38"/>
  <sheetViews>
    <sheetView zoomScaleNormal="100" workbookViewId="0">
      <selection activeCell="C9" sqref="C9"/>
    </sheetView>
  </sheetViews>
  <sheetFormatPr defaultRowHeight="15" x14ac:dyDescent="0.25"/>
  <cols>
    <col min="2" max="4" width="22.7109375" customWidth="1"/>
  </cols>
  <sheetData>
    <row r="1" spans="2:4" ht="15.75" customHeight="1" x14ac:dyDescent="0.3">
      <c r="B1" s="16" t="s">
        <v>5</v>
      </c>
      <c r="C1" s="16"/>
      <c r="D1" s="16"/>
    </row>
    <row r="2" spans="2:4" ht="15.75" customHeight="1" x14ac:dyDescent="0.3">
      <c r="B2" s="8"/>
      <c r="C2" s="8"/>
      <c r="D2" s="8"/>
    </row>
    <row r="3" spans="2:4" ht="15.75" customHeight="1" x14ac:dyDescent="0.25">
      <c r="B3" s="4" t="s">
        <v>6</v>
      </c>
      <c r="C3" s="4" t="str">
        <f>Worksheet!A2</f>
        <v>Client 1</v>
      </c>
      <c r="D3" s="4" t="str">
        <f>Worksheet!A3</f>
        <v>Client 2</v>
      </c>
    </row>
    <row r="4" spans="2:4" ht="15.75" customHeight="1" x14ac:dyDescent="0.25">
      <c r="B4" s="13">
        <v>1000</v>
      </c>
      <c r="C4" s="14">
        <f>(1*Worksheet!B2)+Worksheet!C2+Worksheet!D2+Worksheet!F2</f>
        <v>17.87</v>
      </c>
      <c r="D4" s="14">
        <f>(1*Worksheet!B3)+Worksheet!C3+Worksheet!D3+Worksheet!F3</f>
        <v>19.88</v>
      </c>
    </row>
    <row r="5" spans="2:4" ht="15.75" customHeight="1" x14ac:dyDescent="0.25">
      <c r="B5" s="7">
        <v>2000</v>
      </c>
      <c r="C5" s="2">
        <f>(2*Worksheet!B2)+Worksheet!C2+Worksheet!D2+Worksheet!F2</f>
        <v>20.740000000000002</v>
      </c>
      <c r="D5" s="2">
        <f>(2*Worksheet!B3)+Worksheet!C3+Worksheet!D3+Worksheet!F3</f>
        <v>24.759999999999998</v>
      </c>
    </row>
    <row r="6" spans="2:4" ht="15.75" customHeight="1" x14ac:dyDescent="0.25">
      <c r="B6" s="13">
        <f t="shared" ref="B6:B38" si="0">B5+1000</f>
        <v>3000</v>
      </c>
      <c r="C6" s="14">
        <f>(3*Worksheet!B2)+Worksheet!C2+Worksheet!D2+Worksheet!F2</f>
        <v>23.61</v>
      </c>
      <c r="D6" s="14">
        <f>(3*Worksheet!B3)+Worksheet!C3+Worksheet!D3+Worksheet!F3</f>
        <v>29.64</v>
      </c>
    </row>
    <row r="7" spans="2:4" ht="15.75" customHeight="1" x14ac:dyDescent="0.25">
      <c r="B7" s="7">
        <f t="shared" si="0"/>
        <v>4000</v>
      </c>
      <c r="C7" s="2">
        <f>(4*Worksheet!B2)+Worksheet!C2+Worksheet!D2+Worksheet!F2</f>
        <v>26.48</v>
      </c>
      <c r="D7" s="2">
        <f>(4*Worksheet!B3)+Worksheet!C3+Worksheet!D3+Worksheet!F3</f>
        <v>34.519999999999996</v>
      </c>
    </row>
    <row r="8" spans="2:4" ht="15.75" customHeight="1" x14ac:dyDescent="0.25">
      <c r="B8" s="13">
        <f t="shared" si="0"/>
        <v>5000</v>
      </c>
      <c r="C8" s="14">
        <f>(5*Worksheet!B2)+Worksheet!C2+Worksheet!D2+Worksheet!F2</f>
        <v>29.35</v>
      </c>
      <c r="D8" s="14">
        <f>(5*Worksheet!B3)+Worksheet!C3+Worksheet!D3+Worksheet!F3</f>
        <v>39.4</v>
      </c>
    </row>
    <row r="9" spans="2:4" ht="15.75" customHeight="1" x14ac:dyDescent="0.25">
      <c r="B9" s="7">
        <f t="shared" si="0"/>
        <v>6000</v>
      </c>
      <c r="C9" s="2">
        <f>(6*Worksheet!B2)+Worksheet!C2+Worksheet!D2+Worksheet!F2</f>
        <v>32.22</v>
      </c>
      <c r="D9" s="2">
        <f>(6*Worksheet!B3)+Worksheet!C3+Worksheet!D3+Worksheet!F3</f>
        <v>44.28</v>
      </c>
    </row>
    <row r="10" spans="2:4" ht="15.75" customHeight="1" x14ac:dyDescent="0.25">
      <c r="B10" s="13">
        <f t="shared" si="0"/>
        <v>7000</v>
      </c>
      <c r="C10" s="14">
        <f>(7*Worksheet!B2)+Worksheet!C2+Worksheet!D2+Worksheet!F2</f>
        <v>35.090000000000003</v>
      </c>
      <c r="D10" s="14">
        <f>(7*Worksheet!B3)+Worksheet!C3+Worksheet!D3+Worksheet!F3</f>
        <v>49.16</v>
      </c>
    </row>
    <row r="11" spans="2:4" ht="15.75" customHeight="1" x14ac:dyDescent="0.25">
      <c r="B11" s="7">
        <f t="shared" si="0"/>
        <v>8000</v>
      </c>
      <c r="C11" s="2">
        <f>(8*Worksheet!B2)+Worksheet!C2+Worksheet!D2+Worksheet!F2</f>
        <v>37.96</v>
      </c>
      <c r="D11" s="2">
        <f>(8*Worksheet!B3)+Worksheet!C3+Worksheet!D3+Worksheet!F3</f>
        <v>54.04</v>
      </c>
    </row>
    <row r="12" spans="2:4" ht="15.75" customHeight="1" x14ac:dyDescent="0.25">
      <c r="B12" s="13">
        <f t="shared" si="0"/>
        <v>9000</v>
      </c>
      <c r="C12" s="14">
        <f>(9*Worksheet!B2)+Worksheet!C2+Worksheet!D2+Worksheet!F2</f>
        <v>40.83</v>
      </c>
      <c r="D12" s="14">
        <f>(9*Worksheet!B3)+Worksheet!C3+Worksheet!D3+Worksheet!F3</f>
        <v>58.92</v>
      </c>
    </row>
    <row r="13" spans="2:4" ht="15.75" customHeight="1" x14ac:dyDescent="0.25">
      <c r="B13" s="12">
        <f t="shared" si="0"/>
        <v>10000</v>
      </c>
      <c r="C13" s="11">
        <f>(10*Worksheet!B2)+Worksheet!C2+Worksheet!D2+Worksheet!F2</f>
        <v>43.7</v>
      </c>
      <c r="D13" s="11">
        <f>(10*Worksheet!B3)+Worksheet!C3+Worksheet!D3+Worksheet!F3</f>
        <v>63.8</v>
      </c>
    </row>
    <row r="14" spans="2:4" ht="15.75" customHeight="1" x14ac:dyDescent="0.25">
      <c r="B14" s="13">
        <f t="shared" si="0"/>
        <v>11000</v>
      </c>
      <c r="C14" s="14">
        <f>(11*Worksheet!B2)+Worksheet!C2+Worksheet!D2+Worksheet!F2</f>
        <v>46.57</v>
      </c>
      <c r="D14" s="14">
        <f>(11*Worksheet!B3)+Worksheet!C3+Worksheet!D3+Worksheet!F3</f>
        <v>68.680000000000007</v>
      </c>
    </row>
    <row r="15" spans="2:4" ht="15.75" customHeight="1" x14ac:dyDescent="0.25">
      <c r="B15" s="7">
        <f t="shared" si="0"/>
        <v>12000</v>
      </c>
      <c r="C15" s="2">
        <f>(12*Worksheet!B2)+Worksheet!C2+Worksheet!D2+Worksheet!F2</f>
        <v>49.44</v>
      </c>
      <c r="D15" s="2">
        <f>(12*Worksheet!B3)+Worksheet!C3+Worksheet!D3+Worksheet!F3</f>
        <v>73.56</v>
      </c>
    </row>
    <row r="16" spans="2:4" ht="15.75" customHeight="1" x14ac:dyDescent="0.25">
      <c r="B16" s="13">
        <f t="shared" si="0"/>
        <v>13000</v>
      </c>
      <c r="C16" s="14">
        <f>(13*Worksheet!B2)+Worksheet!C2+Worksheet!D2+Worksheet!F2</f>
        <v>52.31</v>
      </c>
      <c r="D16" s="14">
        <f>(13*Worksheet!B3)+Worksheet!C3+Worksheet!D3+Worksheet!F3</f>
        <v>78.44</v>
      </c>
    </row>
    <row r="17" spans="1:4" ht="15.75" customHeight="1" x14ac:dyDescent="0.25">
      <c r="B17" s="7">
        <f t="shared" si="0"/>
        <v>14000</v>
      </c>
      <c r="C17" s="2">
        <f>(14*Worksheet!B2)+Worksheet!C2+Worksheet!D2+Worksheet!F2</f>
        <v>55.18</v>
      </c>
      <c r="D17" s="2">
        <f>(14*Worksheet!B3)+Worksheet!C3+Worksheet!D3+Worksheet!F3</f>
        <v>83.32</v>
      </c>
    </row>
    <row r="18" spans="1:4" ht="15.75" customHeight="1" x14ac:dyDescent="0.25">
      <c r="B18" s="13">
        <f t="shared" si="0"/>
        <v>15000</v>
      </c>
      <c r="C18" s="14">
        <f>(15*Worksheet!B2)+Worksheet!C2+Worksheet!D2+Worksheet!F2</f>
        <v>58.050000000000004</v>
      </c>
      <c r="D18" s="14">
        <f>(15*Worksheet!B3)+Worksheet!C3+Worksheet!D3+Worksheet!F3</f>
        <v>88.2</v>
      </c>
    </row>
    <row r="19" spans="1:4" ht="15.75" customHeight="1" x14ac:dyDescent="0.25">
      <c r="B19" s="7">
        <f t="shared" si="0"/>
        <v>16000</v>
      </c>
      <c r="C19" s="2">
        <f>(16*Worksheet!B2)+Worksheet!C2+Worksheet!D2+Worksheet!F2</f>
        <v>60.92</v>
      </c>
      <c r="D19" s="2">
        <f>(16*Worksheet!B3)+Worksheet!C3+Worksheet!D3+Worksheet!F3</f>
        <v>93.08</v>
      </c>
    </row>
    <row r="20" spans="1:4" ht="15.75" customHeight="1" x14ac:dyDescent="0.25">
      <c r="B20" s="13">
        <f t="shared" si="0"/>
        <v>17000</v>
      </c>
      <c r="C20" s="14">
        <f>(17*Worksheet!B2)+Worksheet!C2+Worksheet!D2+Worksheet!F2</f>
        <v>63.79</v>
      </c>
      <c r="D20" s="14">
        <f>(17*Worksheet!B3)+Worksheet!C3+Worksheet!D3+Worksheet!F3</f>
        <v>97.96</v>
      </c>
    </row>
    <row r="21" spans="1:4" ht="15.75" customHeight="1" x14ac:dyDescent="0.25">
      <c r="B21" s="7">
        <f t="shared" si="0"/>
        <v>18000</v>
      </c>
      <c r="C21" s="2">
        <f>(18*Worksheet!B2)+Worksheet!C2+Worksheet!D2+Worksheet!F2</f>
        <v>66.66</v>
      </c>
      <c r="D21" s="2">
        <f>(18*Worksheet!B3)+Worksheet!C3+Worksheet!D3+Worksheet!F3</f>
        <v>102.84</v>
      </c>
    </row>
    <row r="22" spans="1:4" ht="15.75" customHeight="1" x14ac:dyDescent="0.25">
      <c r="B22" s="13">
        <f t="shared" si="0"/>
        <v>19000</v>
      </c>
      <c r="C22" s="14">
        <f>(19*Worksheet!B2)+Worksheet!C2+Worksheet!D2+Worksheet!F2</f>
        <v>69.53</v>
      </c>
      <c r="D22" s="14">
        <f>(19*Worksheet!B3)+Worksheet!C3+Worksheet!D3+Worksheet!F3</f>
        <v>107.72</v>
      </c>
    </row>
    <row r="23" spans="1:4" ht="15.75" customHeight="1" x14ac:dyDescent="0.25">
      <c r="B23" s="12">
        <f t="shared" si="0"/>
        <v>20000</v>
      </c>
      <c r="C23" s="11">
        <f>(20*Worksheet!B2)+Worksheet!C2+Worksheet!D2+Worksheet!F2</f>
        <v>72.400000000000006</v>
      </c>
      <c r="D23" s="11">
        <f>(20*Worksheet!B3)+Worksheet!C3+Worksheet!D3+Worksheet!F3</f>
        <v>112.6</v>
      </c>
    </row>
    <row r="24" spans="1:4" ht="15.75" customHeight="1" x14ac:dyDescent="0.25">
      <c r="B24" s="13">
        <f t="shared" si="0"/>
        <v>21000</v>
      </c>
      <c r="C24" s="14">
        <f>(21*Worksheet!B2)+Worksheet!C2+Worksheet!D2+Worksheet!F2</f>
        <v>75.27000000000001</v>
      </c>
      <c r="D24" s="14">
        <f>(21*Worksheet!B3)+Worksheet!C3+Worksheet!D3+Worksheet!F3</f>
        <v>117.48</v>
      </c>
    </row>
    <row r="25" spans="1:4" ht="15.75" customHeight="1" x14ac:dyDescent="0.25">
      <c r="B25" s="7">
        <f t="shared" si="0"/>
        <v>22000</v>
      </c>
      <c r="C25" s="2">
        <f>(22*Worksheet!B2)+Worksheet!C2+Worksheet!D2+Worksheet!F2</f>
        <v>78.14</v>
      </c>
      <c r="D25" s="2">
        <f>(22*Worksheet!B3)+Worksheet!C3+Worksheet!D3+Worksheet!F3</f>
        <v>122.36</v>
      </c>
    </row>
    <row r="26" spans="1:4" ht="15.75" customHeight="1" x14ac:dyDescent="0.25">
      <c r="B26" s="13">
        <f t="shared" si="0"/>
        <v>23000</v>
      </c>
      <c r="C26" s="14">
        <f>(23*Worksheet!B2)+Worksheet!C2+Worksheet!D2+Worksheet!F2</f>
        <v>81.010000000000005</v>
      </c>
      <c r="D26" s="14">
        <f>(23*Worksheet!B3)+Worksheet!C3+Worksheet!D3+Worksheet!F3</f>
        <v>127.24</v>
      </c>
    </row>
    <row r="27" spans="1:4" ht="15.75" customHeight="1" x14ac:dyDescent="0.25">
      <c r="A27" t="s">
        <v>7</v>
      </c>
      <c r="B27" s="7">
        <f t="shared" si="0"/>
        <v>24000</v>
      </c>
      <c r="C27" s="2">
        <f>(24*Worksheet!B2)+Worksheet!C2+Worksheet!D2+Worksheet!F2</f>
        <v>83.88</v>
      </c>
      <c r="D27" s="2">
        <f>(24*Worksheet!B3)+Worksheet!C3+Worksheet!D3+Worksheet!F3</f>
        <v>132.12</v>
      </c>
    </row>
    <row r="28" spans="1:4" ht="15.75" customHeight="1" x14ac:dyDescent="0.25">
      <c r="B28" s="13">
        <f t="shared" si="0"/>
        <v>25000</v>
      </c>
      <c r="C28" s="14">
        <f>(25*Worksheet!B2)+Worksheet!C2+Worksheet!D2+Worksheet!F2</f>
        <v>86.75</v>
      </c>
      <c r="D28" s="14">
        <f>(25*Worksheet!B3)+Worksheet!C3+Worksheet!D3+Worksheet!F3</f>
        <v>137</v>
      </c>
    </row>
    <row r="29" spans="1:4" ht="15.75" customHeight="1" x14ac:dyDescent="0.25">
      <c r="B29" s="7">
        <f t="shared" si="0"/>
        <v>26000</v>
      </c>
      <c r="C29" s="2">
        <f>(26*Worksheet!B2)+Worksheet!C2+Worksheet!D2+Worksheet!F2</f>
        <v>89.62</v>
      </c>
      <c r="D29" s="2">
        <f>(26*Worksheet!B3)+Worksheet!C3+Worksheet!D3+Worksheet!F3</f>
        <v>141.88</v>
      </c>
    </row>
    <row r="30" spans="1:4" ht="15.75" customHeight="1" x14ac:dyDescent="0.25">
      <c r="B30" s="13">
        <f t="shared" si="0"/>
        <v>27000</v>
      </c>
      <c r="C30" s="14">
        <f>(27*Worksheet!B2)+Worksheet!C2+Worksheet!D2+Worksheet!F2</f>
        <v>92.490000000000009</v>
      </c>
      <c r="D30" s="14">
        <f>(27*Worksheet!B3)+Worksheet!C3+Worksheet!D3+Worksheet!F3</f>
        <v>146.76</v>
      </c>
    </row>
    <row r="31" spans="1:4" ht="15.75" customHeight="1" x14ac:dyDescent="0.25">
      <c r="B31" s="7">
        <f t="shared" si="0"/>
        <v>28000</v>
      </c>
      <c r="C31" s="2">
        <f>(28*Worksheet!B2)+Worksheet!C2+Worksheet!D2+Worksheet!F2</f>
        <v>95.36</v>
      </c>
      <c r="D31" s="2">
        <f>(28*Worksheet!B3)+Worksheet!C3+Worksheet!D3+Worksheet!F3</f>
        <v>151.63999999999999</v>
      </c>
    </row>
    <row r="32" spans="1:4" ht="15.75" customHeight="1" x14ac:dyDescent="0.25">
      <c r="B32" s="13">
        <f t="shared" si="0"/>
        <v>29000</v>
      </c>
      <c r="C32" s="14">
        <f>(29*Worksheet!B2)+Worksheet!C2+Worksheet!D2+Worksheet!F2</f>
        <v>98.23</v>
      </c>
      <c r="D32" s="14">
        <f>(29*Worksheet!B3)+Worksheet!C3+Worksheet!D3+Worksheet!F3</f>
        <v>156.52000000000001</v>
      </c>
    </row>
    <row r="33" spans="2:4" ht="15.75" customHeight="1" x14ac:dyDescent="0.25">
      <c r="B33" s="12">
        <f t="shared" si="0"/>
        <v>30000</v>
      </c>
      <c r="C33" s="11">
        <f>(30*Worksheet!B2)+Worksheet!C2+Worksheet!D2+Worksheet!F2</f>
        <v>101.10000000000001</v>
      </c>
      <c r="D33" s="11">
        <f>(30*Worksheet!B3)+Worksheet!C3+Worksheet!D3+Worksheet!F3</f>
        <v>161.4</v>
      </c>
    </row>
    <row r="34" spans="2:4" ht="15.75" customHeight="1" x14ac:dyDescent="0.25">
      <c r="B34" s="13">
        <f t="shared" si="0"/>
        <v>31000</v>
      </c>
      <c r="C34" s="14">
        <f>(31*Worksheet!B2)+Worksheet!C2+Worksheet!D2+Worksheet!F2</f>
        <v>103.97</v>
      </c>
      <c r="D34" s="14">
        <f>(31*Worksheet!B3)+Worksheet!C3+Worksheet!D3+Worksheet!F3</f>
        <v>166.28</v>
      </c>
    </row>
    <row r="35" spans="2:4" ht="15.75" customHeight="1" x14ac:dyDescent="0.25">
      <c r="B35" s="7">
        <f t="shared" si="0"/>
        <v>32000</v>
      </c>
      <c r="C35" s="2">
        <f>(32*Worksheet!B2)+Worksheet!C2+Worksheet!D2+Worksheet!F2</f>
        <v>106.84</v>
      </c>
      <c r="D35" s="2">
        <f>(32*Worksheet!B3)+Worksheet!C3+Worksheet!D3+Worksheet!F3</f>
        <v>171.16</v>
      </c>
    </row>
    <row r="36" spans="2:4" ht="15.75" customHeight="1" x14ac:dyDescent="0.25">
      <c r="B36" s="13">
        <f t="shared" si="0"/>
        <v>33000</v>
      </c>
      <c r="C36" s="14">
        <f>(33*Worksheet!B2)+Worksheet!C2+Worksheet!D2+Worksheet!F2</f>
        <v>109.71000000000001</v>
      </c>
      <c r="D36" s="14">
        <f>(33*Worksheet!B3)+Worksheet!C3+Worksheet!D3+Worksheet!F3</f>
        <v>176.04</v>
      </c>
    </row>
    <row r="37" spans="2:4" ht="15.75" customHeight="1" x14ac:dyDescent="0.25">
      <c r="B37" s="7">
        <f t="shared" si="0"/>
        <v>34000</v>
      </c>
      <c r="C37" s="2">
        <f>(34*Worksheet!B2)+Worksheet!C2+Worksheet!D2+Worksheet!F2</f>
        <v>112.58</v>
      </c>
      <c r="D37" s="2">
        <f>(34*Worksheet!B3)+Worksheet!C3+Worksheet!D3+Worksheet!F3</f>
        <v>180.92</v>
      </c>
    </row>
    <row r="38" spans="2:4" ht="15.75" customHeight="1" x14ac:dyDescent="0.25">
      <c r="B38" s="13">
        <f t="shared" si="0"/>
        <v>35000</v>
      </c>
      <c r="C38" s="14">
        <f>(35*Worksheet!B2)+Worksheet!C2+Worksheet!D2+Worksheet!F2</f>
        <v>115.45</v>
      </c>
      <c r="D38" s="14">
        <f>(35*Worksheet!B3)+Worksheet!C3+Worksheet!D3+Worksheet!F3</f>
        <v>185.79999999999998</v>
      </c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3B92E-6985-4221-A38F-8EB425B0DED9}">
  <dimension ref="A1:E38"/>
  <sheetViews>
    <sheetView zoomScaleNormal="100" workbookViewId="0">
      <selection activeCell="C22" sqref="C22"/>
    </sheetView>
  </sheetViews>
  <sheetFormatPr defaultRowHeight="15" x14ac:dyDescent="0.25"/>
  <cols>
    <col min="2" max="5" width="22.7109375" customWidth="1"/>
  </cols>
  <sheetData>
    <row r="1" spans="2:5" ht="15.75" customHeight="1" x14ac:dyDescent="0.3">
      <c r="B1" s="16" t="s">
        <v>5</v>
      </c>
      <c r="C1" s="16"/>
      <c r="D1" s="16"/>
      <c r="E1" s="16"/>
    </row>
    <row r="2" spans="2:5" ht="15.75" customHeight="1" x14ac:dyDescent="0.3">
      <c r="B2" s="15"/>
      <c r="C2" s="15"/>
      <c r="D2" s="15"/>
      <c r="E2" s="15"/>
    </row>
    <row r="3" spans="2:5" ht="15.75" customHeight="1" x14ac:dyDescent="0.25">
      <c r="B3" s="4" t="s">
        <v>6</v>
      </c>
      <c r="C3" s="4" t="str">
        <f>Worksheet!A2</f>
        <v>Client 1</v>
      </c>
      <c r="D3" s="4" t="str">
        <f>Worksheet!A3</f>
        <v>Client 2</v>
      </c>
      <c r="E3" s="4" t="str">
        <f>Worksheet!A4</f>
        <v>Client 3</v>
      </c>
    </row>
    <row r="4" spans="2:5" ht="15.75" customHeight="1" x14ac:dyDescent="0.25">
      <c r="B4" s="13">
        <v>1000</v>
      </c>
      <c r="C4" s="14">
        <f>(1*Worksheet!B2)+Worksheet!C2+Worksheet!D2+Worksheet!F2</f>
        <v>17.87</v>
      </c>
      <c r="D4" s="14">
        <f>(1*Worksheet!B3)+Worksheet!C3+Worksheet!D3+Worksheet!F3</f>
        <v>19.88</v>
      </c>
      <c r="E4" s="14">
        <f>(1*Worksheet!B4)+Worksheet!C4+Worksheet!D4+Worksheet!F4</f>
        <v>29.35</v>
      </c>
    </row>
    <row r="5" spans="2:5" ht="15.75" customHeight="1" x14ac:dyDescent="0.25">
      <c r="B5" s="7">
        <v>2000</v>
      </c>
      <c r="C5" s="2">
        <f>(2*Worksheet!B2)+Worksheet!C2+Worksheet!D2+Worksheet!F2</f>
        <v>20.740000000000002</v>
      </c>
      <c r="D5" s="2">
        <f>(2*Worksheet!B3)+Worksheet!C3+Worksheet!D3+Worksheet!F3</f>
        <v>24.759999999999998</v>
      </c>
      <c r="E5" s="2">
        <f>(2*Worksheet!B4)+Worksheet!C4+Worksheet!D4+Worksheet!F4</f>
        <v>45.7</v>
      </c>
    </row>
    <row r="6" spans="2:5" ht="15.75" customHeight="1" x14ac:dyDescent="0.25">
      <c r="B6" s="13">
        <f t="shared" ref="B6:B38" si="0">B5+1000</f>
        <v>3000</v>
      </c>
      <c r="C6" s="14">
        <f>(3*Worksheet!B2)+Worksheet!C2+Worksheet!D2+Worksheet!F2</f>
        <v>23.61</v>
      </c>
      <c r="D6" s="14">
        <f>(3*Worksheet!B3)+Worksheet!C3+Worksheet!D3+Worksheet!F3</f>
        <v>29.64</v>
      </c>
      <c r="E6" s="14">
        <f>(3*Worksheet!B4)+Worksheet!C4+Worksheet!D4+Worksheet!F4</f>
        <v>62.050000000000004</v>
      </c>
    </row>
    <row r="7" spans="2:5" ht="15.75" customHeight="1" x14ac:dyDescent="0.25">
      <c r="B7" s="7">
        <f t="shared" si="0"/>
        <v>4000</v>
      </c>
      <c r="C7" s="2">
        <f>(4*Worksheet!B2)+Worksheet!C2+Worksheet!D2+Worksheet!F2</f>
        <v>26.48</v>
      </c>
      <c r="D7" s="2">
        <f>(4*Worksheet!B3)+Worksheet!C3+Worksheet!D3+Worksheet!F3</f>
        <v>34.519999999999996</v>
      </c>
      <c r="E7" s="2">
        <f>(4*Worksheet!B4)+Worksheet!C4+Worksheet!D4+Worksheet!F4</f>
        <v>78.400000000000006</v>
      </c>
    </row>
    <row r="8" spans="2:5" ht="15.75" customHeight="1" x14ac:dyDescent="0.25">
      <c r="B8" s="13">
        <f t="shared" si="0"/>
        <v>5000</v>
      </c>
      <c r="C8" s="14">
        <f>(5*Worksheet!B2)+Worksheet!C2+Worksheet!D2+Worksheet!F2</f>
        <v>29.35</v>
      </c>
      <c r="D8" s="14">
        <f>(5*Worksheet!B3)+Worksheet!C3+Worksheet!D3+Worksheet!F3</f>
        <v>39.4</v>
      </c>
      <c r="E8" s="14">
        <f>(5*Worksheet!B4)+Worksheet!C4+Worksheet!D4+Worksheet!F4</f>
        <v>94.75</v>
      </c>
    </row>
    <row r="9" spans="2:5" ht="15.75" customHeight="1" x14ac:dyDescent="0.25">
      <c r="B9" s="7">
        <f t="shared" si="0"/>
        <v>6000</v>
      </c>
      <c r="C9" s="2">
        <f>(6*Worksheet!B2)+Worksheet!C2+Worksheet!D2+Worksheet!F2</f>
        <v>32.22</v>
      </c>
      <c r="D9" s="2">
        <f>(6*Worksheet!B3)+Worksheet!C3+Worksheet!D3+Worksheet!F3</f>
        <v>44.28</v>
      </c>
      <c r="E9" s="2">
        <f>(6*Worksheet!B4)+Worksheet!C4+Worksheet!D4+Worksheet!F4</f>
        <v>111.10000000000001</v>
      </c>
    </row>
    <row r="10" spans="2:5" ht="15.75" customHeight="1" x14ac:dyDescent="0.25">
      <c r="B10" s="13">
        <f t="shared" si="0"/>
        <v>7000</v>
      </c>
      <c r="C10" s="14">
        <f>(7*Worksheet!B2)+Worksheet!C2+Worksheet!D2+Worksheet!F2</f>
        <v>35.090000000000003</v>
      </c>
      <c r="D10" s="14">
        <f>(7*Worksheet!B3)+Worksheet!C3+Worksheet!D3+Worksheet!F3</f>
        <v>49.16</v>
      </c>
      <c r="E10" s="14">
        <f>(7*Worksheet!B4)+Worksheet!C4+Worksheet!D4+Worksheet!F4</f>
        <v>127.45000000000002</v>
      </c>
    </row>
    <row r="11" spans="2:5" ht="15.75" customHeight="1" x14ac:dyDescent="0.25">
      <c r="B11" s="7">
        <f t="shared" si="0"/>
        <v>8000</v>
      </c>
      <c r="C11" s="2">
        <f>(8*Worksheet!B2)+Worksheet!C2+Worksheet!D2+Worksheet!F2</f>
        <v>37.96</v>
      </c>
      <c r="D11" s="2">
        <f>(8*Worksheet!B3)+Worksheet!C3+Worksheet!D3+Worksheet!F3</f>
        <v>54.04</v>
      </c>
      <c r="E11" s="2">
        <f>(8*Worksheet!B4)+Worksheet!C4+Worksheet!D4+Worksheet!F4</f>
        <v>143.80000000000001</v>
      </c>
    </row>
    <row r="12" spans="2:5" ht="15.75" customHeight="1" x14ac:dyDescent="0.25">
      <c r="B12" s="13">
        <f t="shared" si="0"/>
        <v>9000</v>
      </c>
      <c r="C12" s="14">
        <f>(9*Worksheet!B2)+Worksheet!C2+Worksheet!D2+Worksheet!F2</f>
        <v>40.83</v>
      </c>
      <c r="D12" s="14">
        <f>(9*Worksheet!B3)+Worksheet!C3+Worksheet!D3+Worksheet!F3</f>
        <v>58.92</v>
      </c>
      <c r="E12" s="14">
        <f>(9*Worksheet!B4)+Worksheet!C4+Worksheet!D4+Worksheet!F4</f>
        <v>160.15</v>
      </c>
    </row>
    <row r="13" spans="2:5" ht="15.75" customHeight="1" x14ac:dyDescent="0.25">
      <c r="B13" s="12">
        <f t="shared" si="0"/>
        <v>10000</v>
      </c>
      <c r="C13" s="11">
        <f>(10*Worksheet!B2)+Worksheet!C2+Worksheet!D2+Worksheet!F2</f>
        <v>43.7</v>
      </c>
      <c r="D13" s="11">
        <f>(10*Worksheet!B3)+Worksheet!C3+Worksheet!D3+Worksheet!F3</f>
        <v>63.8</v>
      </c>
      <c r="E13" s="2">
        <f>(10*Worksheet!B4)+Worksheet!C4+Worksheet!D4+Worksheet!F4</f>
        <v>176.5</v>
      </c>
    </row>
    <row r="14" spans="2:5" ht="15.75" customHeight="1" x14ac:dyDescent="0.25">
      <c r="B14" s="13">
        <f t="shared" si="0"/>
        <v>11000</v>
      </c>
      <c r="C14" s="14">
        <f>(11*Worksheet!B2)+Worksheet!C2+Worksheet!D2+Worksheet!F2</f>
        <v>46.57</v>
      </c>
      <c r="D14" s="14">
        <f>(11*Worksheet!B3)+Worksheet!C3+Worksheet!D3+Worksheet!F3</f>
        <v>68.680000000000007</v>
      </c>
      <c r="E14" s="14">
        <f>(11*Worksheet!B4)+Worksheet!C4+Worksheet!D4+Worksheet!F4</f>
        <v>192.85000000000002</v>
      </c>
    </row>
    <row r="15" spans="2:5" ht="15.75" customHeight="1" x14ac:dyDescent="0.25">
      <c r="B15" s="7">
        <f t="shared" si="0"/>
        <v>12000</v>
      </c>
      <c r="C15" s="2">
        <f>(12*Worksheet!B2)+Worksheet!C2+Worksheet!D2+Worksheet!F2</f>
        <v>49.44</v>
      </c>
      <c r="D15" s="2">
        <f>(12*Worksheet!B3)+Worksheet!C3+Worksheet!D3+Worksheet!F3</f>
        <v>73.56</v>
      </c>
      <c r="E15" s="2">
        <f>(12*Worksheet!B4)+Worksheet!C4+Worksheet!D4+Worksheet!F4</f>
        <v>209.20000000000002</v>
      </c>
    </row>
    <row r="16" spans="2:5" ht="15.75" customHeight="1" x14ac:dyDescent="0.25">
      <c r="B16" s="13">
        <f t="shared" si="0"/>
        <v>13000</v>
      </c>
      <c r="C16" s="14">
        <f>(13*Worksheet!B2)+Worksheet!C2+Worksheet!D2+Worksheet!F2</f>
        <v>52.31</v>
      </c>
      <c r="D16" s="14">
        <f>(13*Worksheet!B3)+Worksheet!C3+Worksheet!D3+Worksheet!F3</f>
        <v>78.44</v>
      </c>
      <c r="E16" s="14">
        <f>(13*Worksheet!B4)+Worksheet!C4+Worksheet!D4+Worksheet!F4</f>
        <v>225.55</v>
      </c>
    </row>
    <row r="17" spans="1:5" ht="15.75" customHeight="1" x14ac:dyDescent="0.25">
      <c r="B17" s="7">
        <f t="shared" si="0"/>
        <v>14000</v>
      </c>
      <c r="C17" s="2">
        <f>(14*Worksheet!B2)+Worksheet!C2+Worksheet!D2+Worksheet!F2</f>
        <v>55.18</v>
      </c>
      <c r="D17" s="2">
        <f>(14*Worksheet!B3)+Worksheet!C3+Worksheet!D3+Worksheet!F3</f>
        <v>83.32</v>
      </c>
      <c r="E17" s="2">
        <f>(14*Worksheet!B4)+Worksheet!C4+Worksheet!D4+Worksheet!F4</f>
        <v>241.90000000000003</v>
      </c>
    </row>
    <row r="18" spans="1:5" ht="15.75" customHeight="1" x14ac:dyDescent="0.25">
      <c r="B18" s="13">
        <f t="shared" si="0"/>
        <v>15000</v>
      </c>
      <c r="C18" s="14">
        <f>(15*Worksheet!B2)+Worksheet!C2+Worksheet!D2+Worksheet!F2</f>
        <v>58.050000000000004</v>
      </c>
      <c r="D18" s="14">
        <f>(15*Worksheet!B3)+Worksheet!C3+Worksheet!D3+Worksheet!F3</f>
        <v>88.2</v>
      </c>
      <c r="E18" s="14">
        <f>(15*Worksheet!B4)+Worksheet!C4+Worksheet!D4+Worksheet!F4</f>
        <v>258.25</v>
      </c>
    </row>
    <row r="19" spans="1:5" ht="15.75" customHeight="1" x14ac:dyDescent="0.25">
      <c r="B19" s="7">
        <f t="shared" si="0"/>
        <v>16000</v>
      </c>
      <c r="C19" s="2">
        <f>(16*Worksheet!B2)+Worksheet!C2+Worksheet!D2+Worksheet!F2</f>
        <v>60.92</v>
      </c>
      <c r="D19" s="2">
        <f>(16*Worksheet!B3)+Worksheet!C3+Worksheet!D3+Worksheet!F3</f>
        <v>93.08</v>
      </c>
      <c r="E19" s="2">
        <f>(16*Worksheet!B4)+Worksheet!C4+Worksheet!D4+Worksheet!F4</f>
        <v>274.60000000000002</v>
      </c>
    </row>
    <row r="20" spans="1:5" ht="15.75" customHeight="1" x14ac:dyDescent="0.25">
      <c r="B20" s="13">
        <f t="shared" si="0"/>
        <v>17000</v>
      </c>
      <c r="C20" s="14">
        <f>(17*Worksheet!B2)+Worksheet!C2+Worksheet!D2+Worksheet!F2</f>
        <v>63.79</v>
      </c>
      <c r="D20" s="14">
        <f>(17*Worksheet!B3)+Worksheet!C3+Worksheet!D3+Worksheet!F3</f>
        <v>97.96</v>
      </c>
      <c r="E20" s="14">
        <f>(17*Worksheet!B4)+Worksheet!C4+Worksheet!D4+Worksheet!F4</f>
        <v>290.95000000000005</v>
      </c>
    </row>
    <row r="21" spans="1:5" ht="15.75" customHeight="1" x14ac:dyDescent="0.25">
      <c r="B21" s="7">
        <f t="shared" si="0"/>
        <v>18000</v>
      </c>
      <c r="C21" s="2">
        <f>(18*Worksheet!B2)+Worksheet!C2+Worksheet!D2+Worksheet!F2</f>
        <v>66.66</v>
      </c>
      <c r="D21" s="2">
        <f>(18*Worksheet!B3)+Worksheet!C3+Worksheet!D3+Worksheet!F3</f>
        <v>102.84</v>
      </c>
      <c r="E21" s="2">
        <f>(18*Worksheet!B4)+Worksheet!C4+Worksheet!D4+Worksheet!F4</f>
        <v>307.3</v>
      </c>
    </row>
    <row r="22" spans="1:5" ht="15.75" customHeight="1" x14ac:dyDescent="0.25">
      <c r="B22" s="13">
        <f t="shared" si="0"/>
        <v>19000</v>
      </c>
      <c r="C22" s="14">
        <f>(19*Worksheet!B2)+Worksheet!C2+Worksheet!D2+Worksheet!F2</f>
        <v>69.53</v>
      </c>
      <c r="D22" s="14">
        <f>(19*Worksheet!B3)+Worksheet!C3+Worksheet!D3+Worksheet!F3</f>
        <v>107.72</v>
      </c>
      <c r="E22" s="14">
        <f>(19*Worksheet!B4)+Worksheet!C4+Worksheet!D4+Worksheet!F4</f>
        <v>323.65000000000003</v>
      </c>
    </row>
    <row r="23" spans="1:5" ht="15.75" customHeight="1" x14ac:dyDescent="0.25">
      <c r="B23" s="12">
        <f t="shared" si="0"/>
        <v>20000</v>
      </c>
      <c r="C23" s="11">
        <f>(20*Worksheet!B2)+Worksheet!C2+Worksheet!D2+Worksheet!F2</f>
        <v>72.400000000000006</v>
      </c>
      <c r="D23" s="11">
        <f>(20*Worksheet!B3)+Worksheet!C3+Worksheet!D3+Worksheet!F3</f>
        <v>112.6</v>
      </c>
      <c r="E23" s="2">
        <f>(20*Worksheet!B4)+Worksheet!C4+Worksheet!D4+Worksheet!F4</f>
        <v>340</v>
      </c>
    </row>
    <row r="24" spans="1:5" ht="15.75" customHeight="1" x14ac:dyDescent="0.25">
      <c r="B24" s="13">
        <f t="shared" si="0"/>
        <v>21000</v>
      </c>
      <c r="C24" s="14">
        <f>(21*Worksheet!B2)+Worksheet!C2+Worksheet!D2+Worksheet!F2</f>
        <v>75.27000000000001</v>
      </c>
      <c r="D24" s="14">
        <f>(21*Worksheet!B3)+Worksheet!C3+Worksheet!D3+Worksheet!F3</f>
        <v>117.48</v>
      </c>
      <c r="E24" s="14">
        <f>(21*Worksheet!B4)+Worksheet!C4+Worksheet!D4+Worksheet!F4</f>
        <v>356.35</v>
      </c>
    </row>
    <row r="25" spans="1:5" ht="15.75" customHeight="1" x14ac:dyDescent="0.25">
      <c r="B25" s="7">
        <f t="shared" si="0"/>
        <v>22000</v>
      </c>
      <c r="C25" s="2">
        <f>(22*Worksheet!B2)+Worksheet!C2+Worksheet!D2+Worksheet!F2</f>
        <v>78.14</v>
      </c>
      <c r="D25" s="2">
        <f>(22*Worksheet!B3)+Worksheet!C3+Worksheet!D3+Worksheet!F3</f>
        <v>122.36</v>
      </c>
      <c r="E25" s="2">
        <f>(22*Worksheet!B4)+Worksheet!C4+Worksheet!D4+Worksheet!F4</f>
        <v>372.70000000000005</v>
      </c>
    </row>
    <row r="26" spans="1:5" ht="15.75" customHeight="1" x14ac:dyDescent="0.25">
      <c r="B26" s="13">
        <f t="shared" si="0"/>
        <v>23000</v>
      </c>
      <c r="C26" s="14">
        <f>(23*Worksheet!B2)+Worksheet!C2+Worksheet!D2+Worksheet!F2</f>
        <v>81.010000000000005</v>
      </c>
      <c r="D26" s="14">
        <f>(23*Worksheet!B3)+Worksheet!C3+Worksheet!D3+Worksheet!F3</f>
        <v>127.24</v>
      </c>
      <c r="E26" s="14">
        <f>(23*Worksheet!B4)+Worksheet!C4+Worksheet!D4+Worksheet!F4</f>
        <v>389.05</v>
      </c>
    </row>
    <row r="27" spans="1:5" ht="15.75" customHeight="1" x14ac:dyDescent="0.25">
      <c r="A27" t="s">
        <v>7</v>
      </c>
      <c r="B27" s="7">
        <f t="shared" si="0"/>
        <v>24000</v>
      </c>
      <c r="C27" s="2">
        <f>(24*Worksheet!B2)+Worksheet!C2+Worksheet!D2+Worksheet!F2</f>
        <v>83.88</v>
      </c>
      <c r="D27" s="2">
        <f>(24*Worksheet!B3)+Worksheet!C3+Worksheet!D3+Worksheet!F3</f>
        <v>132.12</v>
      </c>
      <c r="E27" s="2">
        <f>(24*Worksheet!B4)+Worksheet!C4+Worksheet!D4+Worksheet!F4</f>
        <v>405.40000000000003</v>
      </c>
    </row>
    <row r="28" spans="1:5" ht="15.75" customHeight="1" x14ac:dyDescent="0.25">
      <c r="B28" s="13">
        <f t="shared" si="0"/>
        <v>25000</v>
      </c>
      <c r="C28" s="14">
        <f>(25*Worksheet!B2)+Worksheet!C2+Worksheet!D2+Worksheet!F2</f>
        <v>86.75</v>
      </c>
      <c r="D28" s="14">
        <f>(25*Worksheet!B3)+Worksheet!C3+Worksheet!D3+Worksheet!F3</f>
        <v>137</v>
      </c>
      <c r="E28" s="14">
        <f>(25*Worksheet!B4)+Worksheet!C4+Worksheet!D4+Worksheet!F4</f>
        <v>421.75000000000006</v>
      </c>
    </row>
    <row r="29" spans="1:5" ht="15.75" customHeight="1" x14ac:dyDescent="0.25">
      <c r="B29" s="7">
        <f t="shared" si="0"/>
        <v>26000</v>
      </c>
      <c r="C29" s="2">
        <f>(26*Worksheet!B2)+Worksheet!C2+Worksheet!D2+Worksheet!F2</f>
        <v>89.62</v>
      </c>
      <c r="D29" s="2">
        <f>(26*Worksheet!B3)+Worksheet!C3+Worksheet!D3+Worksheet!F3</f>
        <v>141.88</v>
      </c>
      <c r="E29" s="2">
        <f>(26*Worksheet!B4)+Worksheet!C4+Worksheet!D4+Worksheet!F4</f>
        <v>438.1</v>
      </c>
    </row>
    <row r="30" spans="1:5" ht="15.75" customHeight="1" x14ac:dyDescent="0.25">
      <c r="B30" s="13">
        <f t="shared" si="0"/>
        <v>27000</v>
      </c>
      <c r="C30" s="14">
        <f>(27*Worksheet!B2)+Worksheet!C2+Worksheet!D2+Worksheet!F2</f>
        <v>92.490000000000009</v>
      </c>
      <c r="D30" s="14">
        <f>(27*Worksheet!B3)+Worksheet!C3+Worksheet!D3+Worksheet!F3</f>
        <v>146.76</v>
      </c>
      <c r="E30" s="14">
        <f>(27*Worksheet!B4)+Worksheet!C4+Worksheet!D4+Worksheet!F4</f>
        <v>454.45000000000005</v>
      </c>
    </row>
    <row r="31" spans="1:5" ht="15.75" customHeight="1" x14ac:dyDescent="0.25">
      <c r="B31" s="7">
        <f t="shared" si="0"/>
        <v>28000</v>
      </c>
      <c r="C31" s="2">
        <f>(28*Worksheet!B2)+Worksheet!C2+Worksheet!D2+Worksheet!F2</f>
        <v>95.36</v>
      </c>
      <c r="D31" s="2">
        <f>(28*Worksheet!B3)+Worksheet!C3+Worksheet!D3+Worksheet!F3</f>
        <v>151.63999999999999</v>
      </c>
      <c r="E31" s="2">
        <f>(28*Worksheet!B4)+Worksheet!C4+Worksheet!D4+Worksheet!F4</f>
        <v>470.80000000000007</v>
      </c>
    </row>
    <row r="32" spans="1:5" ht="15.75" customHeight="1" x14ac:dyDescent="0.25">
      <c r="B32" s="13">
        <f t="shared" si="0"/>
        <v>29000</v>
      </c>
      <c r="C32" s="14">
        <f>(29*Worksheet!B2)+Worksheet!C2+Worksheet!D2+Worksheet!F2</f>
        <v>98.23</v>
      </c>
      <c r="D32" s="14">
        <f>(29*Worksheet!B3)+Worksheet!C3+Worksheet!D3+Worksheet!F3</f>
        <v>156.52000000000001</v>
      </c>
      <c r="E32" s="14">
        <f>(29*Worksheet!B4)+Worksheet!C4+Worksheet!D4+Worksheet!F4</f>
        <v>487.15000000000003</v>
      </c>
    </row>
    <row r="33" spans="2:5" ht="15.75" customHeight="1" x14ac:dyDescent="0.25">
      <c r="B33" s="12">
        <f t="shared" si="0"/>
        <v>30000</v>
      </c>
      <c r="C33" s="11">
        <f>(30*Worksheet!B2)+Worksheet!C2+Worksheet!D2+Worksheet!F2</f>
        <v>101.10000000000001</v>
      </c>
      <c r="D33" s="11">
        <f>(30*Worksheet!B3)+Worksheet!C3+Worksheet!D3+Worksheet!F3</f>
        <v>161.4</v>
      </c>
      <c r="E33" s="2">
        <f>(30*Worksheet!B4)+Worksheet!C4+Worksheet!D4+Worksheet!F4</f>
        <v>503.50000000000006</v>
      </c>
    </row>
    <row r="34" spans="2:5" ht="15.75" customHeight="1" x14ac:dyDescent="0.25">
      <c r="B34" s="13">
        <f t="shared" si="0"/>
        <v>31000</v>
      </c>
      <c r="C34" s="14">
        <f>(31*Worksheet!B2)+Worksheet!C2+Worksheet!D2+Worksheet!F2</f>
        <v>103.97</v>
      </c>
      <c r="D34" s="14">
        <f>(31*Worksheet!B3)+Worksheet!C3+Worksheet!D3+Worksheet!F3</f>
        <v>166.28</v>
      </c>
      <c r="E34" s="14">
        <f>(31*Worksheet!B4)+Worksheet!C4+Worksheet!D4+Worksheet!F4</f>
        <v>519.85</v>
      </c>
    </row>
    <row r="35" spans="2:5" ht="15.75" customHeight="1" x14ac:dyDescent="0.25">
      <c r="B35" s="7">
        <f t="shared" si="0"/>
        <v>32000</v>
      </c>
      <c r="C35" s="2">
        <f>(32*Worksheet!B2)+Worksheet!C2+Worksheet!D2+Worksheet!F2</f>
        <v>106.84</v>
      </c>
      <c r="D35" s="2">
        <f>(32*Worksheet!B3)+Worksheet!C3+Worksheet!D3+Worksheet!F3</f>
        <v>171.16</v>
      </c>
      <c r="E35" s="2">
        <f>(32*Worksheet!B4)+Worksheet!C4+Worksheet!D4+Worksheet!F4</f>
        <v>536.20000000000005</v>
      </c>
    </row>
    <row r="36" spans="2:5" ht="15.75" customHeight="1" x14ac:dyDescent="0.25">
      <c r="B36" s="13">
        <f t="shared" si="0"/>
        <v>33000</v>
      </c>
      <c r="C36" s="14">
        <f>(33*Worksheet!B2)+Worksheet!C2+Worksheet!D2+Worksheet!F2</f>
        <v>109.71000000000001</v>
      </c>
      <c r="D36" s="14">
        <f>(33*Worksheet!B3)+Worksheet!C3+Worksheet!D3+Worksheet!F3</f>
        <v>176.04</v>
      </c>
      <c r="E36" s="14">
        <f>(33*Worksheet!B4)+Worksheet!C4+Worksheet!D4+Worksheet!F4</f>
        <v>552.55000000000007</v>
      </c>
    </row>
    <row r="37" spans="2:5" ht="15.75" customHeight="1" x14ac:dyDescent="0.25">
      <c r="B37" s="7">
        <f t="shared" si="0"/>
        <v>34000</v>
      </c>
      <c r="C37" s="2">
        <f>(34*Worksheet!B2)+Worksheet!C2+Worksheet!D2+Worksheet!F2</f>
        <v>112.58</v>
      </c>
      <c r="D37" s="2">
        <f>(34*Worksheet!B3)+Worksheet!C3+Worksheet!D3+Worksheet!F3</f>
        <v>180.92</v>
      </c>
      <c r="E37" s="2">
        <f>(34*Worksheet!B4)+Worksheet!C4+Worksheet!D4+Worksheet!F4</f>
        <v>568.90000000000009</v>
      </c>
    </row>
    <row r="38" spans="2:5" ht="15.75" customHeight="1" x14ac:dyDescent="0.25">
      <c r="B38" s="13">
        <f t="shared" si="0"/>
        <v>35000</v>
      </c>
      <c r="C38" s="14">
        <f>(35*Worksheet!B2)+Worksheet!C2+Worksheet!D2+Worksheet!F2</f>
        <v>115.45</v>
      </c>
      <c r="D38" s="14">
        <f>(35*Worksheet!B3)+Worksheet!C3+Worksheet!D3+Worksheet!F3</f>
        <v>185.79999999999998</v>
      </c>
      <c r="E38" s="14">
        <f>(35*Worksheet!B4)+Worksheet!C4+Worksheet!D4+Worksheet!F4</f>
        <v>585.25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5A5D1-15DD-49D0-B53C-462B0453A774}">
  <dimension ref="A1:F38"/>
  <sheetViews>
    <sheetView zoomScaleNormal="100" workbookViewId="0">
      <selection activeCell="C13" sqref="C13"/>
    </sheetView>
  </sheetViews>
  <sheetFormatPr defaultRowHeight="15" x14ac:dyDescent="0.25"/>
  <cols>
    <col min="2" max="6" width="22.7109375" customWidth="1"/>
  </cols>
  <sheetData>
    <row r="1" spans="2:6" ht="15.75" customHeight="1" x14ac:dyDescent="0.3">
      <c r="B1" s="16" t="s">
        <v>5</v>
      </c>
      <c r="C1" s="16"/>
      <c r="D1" s="16"/>
      <c r="E1" s="16"/>
      <c r="F1" s="16"/>
    </row>
    <row r="2" spans="2:6" ht="15.75" customHeight="1" x14ac:dyDescent="0.3">
      <c r="B2" s="15"/>
      <c r="C2" s="15"/>
      <c r="D2" s="15"/>
      <c r="E2" s="15"/>
      <c r="F2" s="15"/>
    </row>
    <row r="3" spans="2:6" ht="15.75" customHeight="1" x14ac:dyDescent="0.25">
      <c r="B3" s="4" t="s">
        <v>6</v>
      </c>
      <c r="C3" s="4" t="str">
        <f>Worksheet!A2</f>
        <v>Client 1</v>
      </c>
      <c r="D3" s="4" t="str">
        <f>Worksheet!A3</f>
        <v>Client 2</v>
      </c>
      <c r="E3" s="4" t="str">
        <f>Worksheet!A4</f>
        <v>Client 3</v>
      </c>
      <c r="F3" s="4" t="str">
        <f>Worksheet!A5</f>
        <v>Client 4</v>
      </c>
    </row>
    <row r="4" spans="2:6" ht="15.75" customHeight="1" x14ac:dyDescent="0.25">
      <c r="B4" s="13">
        <v>1000</v>
      </c>
      <c r="C4" s="14">
        <f>(1*Worksheet!B2)+Worksheet!C2+Worksheet!D2+Worksheet!F2</f>
        <v>17.87</v>
      </c>
      <c r="D4" s="14">
        <f>(1*Worksheet!B3)+Worksheet!C3+Worksheet!D3+Worksheet!F3</f>
        <v>19.88</v>
      </c>
      <c r="E4" s="14">
        <f>(1*Worksheet!B4)+Worksheet!C4+Worksheet!D4+Worksheet!F4</f>
        <v>29.35</v>
      </c>
      <c r="F4" s="14">
        <f>(1*Worksheet!B5)+Worksheet!C5+Worksheet!D5+Worksheet!F5</f>
        <v>16.09</v>
      </c>
    </row>
    <row r="5" spans="2:6" ht="15.75" customHeight="1" x14ac:dyDescent="0.25">
      <c r="B5" s="7">
        <v>2000</v>
      </c>
      <c r="C5" s="2">
        <f>(2*Worksheet!B2)+Worksheet!C2+Worksheet!D2+Worksheet!F2</f>
        <v>20.740000000000002</v>
      </c>
      <c r="D5" s="2">
        <f>(2*Worksheet!B3)+Worksheet!C3+Worksheet!D3+Worksheet!F3</f>
        <v>24.759999999999998</v>
      </c>
      <c r="E5" s="2">
        <f>(2*Worksheet!B4)+Worksheet!C4+Worksheet!D4+Worksheet!F4</f>
        <v>45.7</v>
      </c>
      <c r="F5" s="2">
        <f>(2*Worksheet!B5)+Worksheet!C5+Worksheet!D5+Worksheet!F5</f>
        <v>21.18</v>
      </c>
    </row>
    <row r="6" spans="2:6" ht="15.75" customHeight="1" x14ac:dyDescent="0.25">
      <c r="B6" s="13">
        <f t="shared" ref="B6:B38" si="0">B5+1000</f>
        <v>3000</v>
      </c>
      <c r="C6" s="14">
        <f>(3*Worksheet!B2)+Worksheet!C2+Worksheet!D2+Worksheet!F2</f>
        <v>23.61</v>
      </c>
      <c r="D6" s="14">
        <f>(3*Worksheet!B3)+Worksheet!C3+Worksheet!D3+Worksheet!F3</f>
        <v>29.64</v>
      </c>
      <c r="E6" s="14">
        <f>(3*Worksheet!B4)+Worksheet!C4+Worksheet!D4+Worksheet!F4</f>
        <v>62.050000000000004</v>
      </c>
      <c r="F6" s="14">
        <f>(3*Worksheet!B5)+Worksheet!C5+Worksheet!D5+Worksheet!F5</f>
        <v>26.27</v>
      </c>
    </row>
    <row r="7" spans="2:6" ht="15.75" customHeight="1" x14ac:dyDescent="0.25">
      <c r="B7" s="7">
        <f t="shared" si="0"/>
        <v>4000</v>
      </c>
      <c r="C7" s="2">
        <f>(4*Worksheet!B2)+Worksheet!C2+Worksheet!D2+Worksheet!F2</f>
        <v>26.48</v>
      </c>
      <c r="D7" s="2">
        <f>(4*Worksheet!B3)+Worksheet!C3+Worksheet!D3+Worksheet!F3</f>
        <v>34.519999999999996</v>
      </c>
      <c r="E7" s="2">
        <f>(4*Worksheet!B4)+Worksheet!C4+Worksheet!D4+Worksheet!F4</f>
        <v>78.400000000000006</v>
      </c>
      <c r="F7" s="2">
        <f>(4*Worksheet!B5)+Worksheet!C5+Worksheet!D5+Worksheet!F5</f>
        <v>31.36</v>
      </c>
    </row>
    <row r="8" spans="2:6" ht="15.75" customHeight="1" x14ac:dyDescent="0.25">
      <c r="B8" s="13">
        <f t="shared" si="0"/>
        <v>5000</v>
      </c>
      <c r="C8" s="14">
        <f>(5*Worksheet!B2)+Worksheet!C2+Worksheet!D2+Worksheet!F2</f>
        <v>29.35</v>
      </c>
      <c r="D8" s="14">
        <f>(5*Worksheet!B3)+Worksheet!C3+Worksheet!D3+Worksheet!F3</f>
        <v>39.4</v>
      </c>
      <c r="E8" s="14">
        <f>(5*Worksheet!B4)+Worksheet!C4+Worksheet!D4+Worksheet!F4</f>
        <v>94.75</v>
      </c>
      <c r="F8" s="14">
        <f>(5*Worksheet!B5)+Worksheet!C5+Worksheet!D5+Worksheet!F5</f>
        <v>36.450000000000003</v>
      </c>
    </row>
    <row r="9" spans="2:6" ht="15.75" customHeight="1" x14ac:dyDescent="0.25">
      <c r="B9" s="7">
        <f t="shared" si="0"/>
        <v>6000</v>
      </c>
      <c r="C9" s="2">
        <f>(6*Worksheet!B2)+Worksheet!C2+Worksheet!D2+Worksheet!F2</f>
        <v>32.22</v>
      </c>
      <c r="D9" s="2">
        <f>(6*Worksheet!B3)+Worksheet!C3+Worksheet!D3+Worksheet!F3</f>
        <v>44.28</v>
      </c>
      <c r="E9" s="2">
        <f>(6*Worksheet!B4)+Worksheet!C4+Worksheet!D4+Worksheet!F4</f>
        <v>111.10000000000001</v>
      </c>
      <c r="F9" s="2">
        <f>(6*Worksheet!B5)+Worksheet!C5+Worksheet!D5+Worksheet!F5</f>
        <v>41.54</v>
      </c>
    </row>
    <row r="10" spans="2:6" ht="15.75" customHeight="1" x14ac:dyDescent="0.25">
      <c r="B10" s="13">
        <f t="shared" si="0"/>
        <v>7000</v>
      </c>
      <c r="C10" s="14">
        <f>(7*Worksheet!B2)+Worksheet!C2+Worksheet!D2+Worksheet!F2</f>
        <v>35.090000000000003</v>
      </c>
      <c r="D10" s="14">
        <f>(7*Worksheet!B3)+Worksheet!C3+Worksheet!D3+Worksheet!F3</f>
        <v>49.16</v>
      </c>
      <c r="E10" s="14">
        <f>(7*Worksheet!B4)+Worksheet!C4+Worksheet!D4+Worksheet!F4</f>
        <v>127.45000000000002</v>
      </c>
      <c r="F10" s="14">
        <f>(7*Worksheet!B5)+Worksheet!C5+Worksheet!D5+Worksheet!F5</f>
        <v>46.629999999999995</v>
      </c>
    </row>
    <row r="11" spans="2:6" ht="15.75" customHeight="1" x14ac:dyDescent="0.25">
      <c r="B11" s="7">
        <f t="shared" si="0"/>
        <v>8000</v>
      </c>
      <c r="C11" s="2">
        <f>(8*Worksheet!B2)+Worksheet!C2+Worksheet!D2+Worksheet!F2</f>
        <v>37.96</v>
      </c>
      <c r="D11" s="2">
        <f>(8*Worksheet!B3)+Worksheet!C3+Worksheet!D3+Worksheet!F3</f>
        <v>54.04</v>
      </c>
      <c r="E11" s="2">
        <f>(8*Worksheet!B4)+Worksheet!C4+Worksheet!D4+Worksheet!F4</f>
        <v>143.80000000000001</v>
      </c>
      <c r="F11" s="2">
        <f>(8*Worksheet!B5)+Worksheet!C5+Worksheet!D5+Worksheet!F5</f>
        <v>51.72</v>
      </c>
    </row>
    <row r="12" spans="2:6" ht="15.75" customHeight="1" x14ac:dyDescent="0.25">
      <c r="B12" s="13">
        <f t="shared" si="0"/>
        <v>9000</v>
      </c>
      <c r="C12" s="14">
        <f>(9*Worksheet!B2)+Worksheet!C2+Worksheet!D2+Worksheet!F2</f>
        <v>40.83</v>
      </c>
      <c r="D12" s="14">
        <f>(9*Worksheet!B3)+Worksheet!C3+Worksheet!D3+Worksheet!F3</f>
        <v>58.92</v>
      </c>
      <c r="E12" s="14">
        <f>(9*Worksheet!B4)+Worksheet!C4+Worksheet!D4+Worksheet!F4</f>
        <v>160.15</v>
      </c>
      <c r="F12" s="14">
        <f>(9*Worksheet!B5)+Worksheet!C5+Worksheet!D5+Worksheet!F5</f>
        <v>56.81</v>
      </c>
    </row>
    <row r="13" spans="2:6" ht="15.75" customHeight="1" x14ac:dyDescent="0.25">
      <c r="B13" s="12">
        <f t="shared" si="0"/>
        <v>10000</v>
      </c>
      <c r="C13" s="11">
        <f>(10*Worksheet!B2)+Worksheet!C2+Worksheet!D2+Worksheet!F2</f>
        <v>43.7</v>
      </c>
      <c r="D13" s="11">
        <f>(10*Worksheet!B3)+Worksheet!C3+Worksheet!D3+Worksheet!F3</f>
        <v>63.8</v>
      </c>
      <c r="E13" s="11">
        <f>(10*Worksheet!B4)+Worksheet!C4+Worksheet!D4+Worksheet!F4</f>
        <v>176.5</v>
      </c>
      <c r="F13" s="11">
        <f>(10*Worksheet!B5)+Worksheet!C5+Worksheet!D5+Worksheet!F5</f>
        <v>61.9</v>
      </c>
    </row>
    <row r="14" spans="2:6" ht="15.75" customHeight="1" x14ac:dyDescent="0.25">
      <c r="B14" s="13">
        <f t="shared" si="0"/>
        <v>11000</v>
      </c>
      <c r="C14" s="14">
        <f>(11*Worksheet!B2)+Worksheet!C2+Worksheet!D2+Worksheet!F2</f>
        <v>46.57</v>
      </c>
      <c r="D14" s="14">
        <f>(11*Worksheet!B3)+Worksheet!C3+Worksheet!D3+Worksheet!F3</f>
        <v>68.680000000000007</v>
      </c>
      <c r="E14" s="14">
        <f>(11*Worksheet!B4)+Worksheet!C4+Worksheet!D4+Worksheet!F4</f>
        <v>192.85000000000002</v>
      </c>
      <c r="F14" s="14">
        <f>(11*Worksheet!B5)+Worksheet!C5+Worksheet!D5+Worksheet!F5</f>
        <v>66.989999999999995</v>
      </c>
    </row>
    <row r="15" spans="2:6" ht="15.75" customHeight="1" x14ac:dyDescent="0.25">
      <c r="B15" s="7">
        <f t="shared" si="0"/>
        <v>12000</v>
      </c>
      <c r="C15" s="2">
        <f>(12*Worksheet!B2)+Worksheet!C2+Worksheet!D2+Worksheet!F2</f>
        <v>49.44</v>
      </c>
      <c r="D15" s="2">
        <f>(12*Worksheet!B3)+Worksheet!C3+Worksheet!D3+Worksheet!F3</f>
        <v>73.56</v>
      </c>
      <c r="E15" s="2">
        <f>(12*Worksheet!B4)+Worksheet!C4+Worksheet!D4+Worksheet!F4</f>
        <v>209.20000000000002</v>
      </c>
      <c r="F15" s="2">
        <f>(12*Worksheet!B5)+Worksheet!C5+Worksheet!D5+Worksheet!F5</f>
        <v>72.08</v>
      </c>
    </row>
    <row r="16" spans="2:6" ht="15.75" customHeight="1" x14ac:dyDescent="0.25">
      <c r="B16" s="13">
        <f t="shared" si="0"/>
        <v>13000</v>
      </c>
      <c r="C16" s="14">
        <f>(13*Worksheet!B2)+Worksheet!C2+Worksheet!D2+Worksheet!F2</f>
        <v>52.31</v>
      </c>
      <c r="D16" s="14">
        <f>(13*Worksheet!B3)+Worksheet!C3+Worksheet!D3+Worksheet!F3</f>
        <v>78.44</v>
      </c>
      <c r="E16" s="14">
        <f>(13*Worksheet!B4)+Worksheet!C4+Worksheet!D4+Worksheet!F4</f>
        <v>225.55</v>
      </c>
      <c r="F16" s="14">
        <f>(13*Worksheet!B5)+Worksheet!C5+Worksheet!D5+Worksheet!F5</f>
        <v>77.17</v>
      </c>
    </row>
    <row r="17" spans="1:6" ht="15.75" customHeight="1" x14ac:dyDescent="0.25">
      <c r="B17" s="7">
        <f t="shared" si="0"/>
        <v>14000</v>
      </c>
      <c r="C17" s="2">
        <f>(14*Worksheet!B2)+Worksheet!C2+Worksheet!D2+Worksheet!F2</f>
        <v>55.18</v>
      </c>
      <c r="D17" s="2">
        <f>(14*Worksheet!B3)+Worksheet!C3+Worksheet!D3+Worksheet!F3</f>
        <v>83.32</v>
      </c>
      <c r="E17" s="2">
        <f>(14*Worksheet!B4)+Worksheet!C4+Worksheet!D4+Worksheet!F4</f>
        <v>241.90000000000003</v>
      </c>
      <c r="F17" s="2">
        <f>(14*Worksheet!B5)+Worksheet!C5+Worksheet!D5+Worksheet!F5</f>
        <v>82.259999999999991</v>
      </c>
    </row>
    <row r="18" spans="1:6" ht="15.75" customHeight="1" x14ac:dyDescent="0.25">
      <c r="B18" s="13">
        <f t="shared" si="0"/>
        <v>15000</v>
      </c>
      <c r="C18" s="14">
        <f>(15*Worksheet!B2)+Worksheet!C2+Worksheet!D2+Worksheet!F2</f>
        <v>58.050000000000004</v>
      </c>
      <c r="D18" s="14">
        <f>(15*Worksheet!B3)+Worksheet!C3+Worksheet!D3+Worksheet!F3</f>
        <v>88.2</v>
      </c>
      <c r="E18" s="14">
        <f>(15*Worksheet!B4)+Worksheet!C4+Worksheet!D4+Worksheet!F4</f>
        <v>258.25</v>
      </c>
      <c r="F18" s="14">
        <f>(15*Worksheet!B5)+Worksheet!C5+Worksheet!D5+Worksheet!F5</f>
        <v>87.35</v>
      </c>
    </row>
    <row r="19" spans="1:6" ht="15.75" customHeight="1" x14ac:dyDescent="0.25">
      <c r="B19" s="7">
        <f t="shared" si="0"/>
        <v>16000</v>
      </c>
      <c r="C19" s="2">
        <f>(16*Worksheet!B2)+Worksheet!C2+Worksheet!D2+Worksheet!F2</f>
        <v>60.92</v>
      </c>
      <c r="D19" s="2">
        <f>(16*Worksheet!B3)+Worksheet!C3+Worksheet!D3+Worksheet!F3</f>
        <v>93.08</v>
      </c>
      <c r="E19" s="2">
        <f>(16*Worksheet!B4)+Worksheet!C4+Worksheet!D4+Worksheet!F4</f>
        <v>274.60000000000002</v>
      </c>
      <c r="F19" s="2">
        <f>(16*Worksheet!B5)+Worksheet!C5+Worksheet!D5+Worksheet!F5</f>
        <v>92.44</v>
      </c>
    </row>
    <row r="20" spans="1:6" ht="15.75" customHeight="1" x14ac:dyDescent="0.25">
      <c r="B20" s="13">
        <f t="shared" si="0"/>
        <v>17000</v>
      </c>
      <c r="C20" s="14">
        <f>(17*Worksheet!B2)+Worksheet!C2+Worksheet!D2+Worksheet!F2</f>
        <v>63.79</v>
      </c>
      <c r="D20" s="14">
        <f>(17*Worksheet!B3)+Worksheet!C3+Worksheet!D3+Worksheet!F3</f>
        <v>97.96</v>
      </c>
      <c r="E20" s="14">
        <f>(17*Worksheet!B4)+Worksheet!C4+Worksheet!D4+Worksheet!F4</f>
        <v>290.95000000000005</v>
      </c>
      <c r="F20" s="14">
        <f>(17*Worksheet!B5)+Worksheet!C5+Worksheet!D5+Worksheet!F5</f>
        <v>97.53</v>
      </c>
    </row>
    <row r="21" spans="1:6" ht="15.75" customHeight="1" x14ac:dyDescent="0.25">
      <c r="B21" s="7">
        <f t="shared" si="0"/>
        <v>18000</v>
      </c>
      <c r="C21" s="2">
        <f>(18*Worksheet!B2)+Worksheet!C2+Worksheet!D2+Worksheet!F2</f>
        <v>66.66</v>
      </c>
      <c r="D21" s="2">
        <f>(18*Worksheet!B3)+Worksheet!C3+Worksheet!D3+Worksheet!F3</f>
        <v>102.84</v>
      </c>
      <c r="E21" s="2">
        <f>(18*Worksheet!B4)+Worksheet!C4+Worksheet!D4+Worksheet!F4</f>
        <v>307.3</v>
      </c>
      <c r="F21" s="2">
        <f>(18*Worksheet!B5)+Worksheet!C5+Worksheet!D5+Worksheet!F5</f>
        <v>102.62</v>
      </c>
    </row>
    <row r="22" spans="1:6" ht="15.75" customHeight="1" x14ac:dyDescent="0.25">
      <c r="B22" s="13">
        <f t="shared" si="0"/>
        <v>19000</v>
      </c>
      <c r="C22" s="14">
        <f>(19*Worksheet!B2)+Worksheet!C2+Worksheet!D2+Worksheet!F2</f>
        <v>69.53</v>
      </c>
      <c r="D22" s="14">
        <f>(19*Worksheet!B3)+Worksheet!C3+Worksheet!D3+Worksheet!F3</f>
        <v>107.72</v>
      </c>
      <c r="E22" s="14">
        <f>(19*Worksheet!B4)+Worksheet!C4+Worksheet!D4+Worksheet!F4</f>
        <v>323.65000000000003</v>
      </c>
      <c r="F22" s="14">
        <f>(19*Worksheet!B5)+Worksheet!C5+Worksheet!D5+Worksheet!F5</f>
        <v>107.71</v>
      </c>
    </row>
    <row r="23" spans="1:6" ht="15.75" customHeight="1" x14ac:dyDescent="0.25">
      <c r="B23" s="12">
        <f t="shared" si="0"/>
        <v>20000</v>
      </c>
      <c r="C23" s="11">
        <f>(20*Worksheet!B2)+Worksheet!C2+Worksheet!D2+Worksheet!F2</f>
        <v>72.400000000000006</v>
      </c>
      <c r="D23" s="11">
        <f>(20*Worksheet!B3)+Worksheet!C3+Worksheet!D3+Worksheet!F3</f>
        <v>112.6</v>
      </c>
      <c r="E23" s="11">
        <f>(20*Worksheet!B4)+Worksheet!C4+Worksheet!D4+Worksheet!F4</f>
        <v>340</v>
      </c>
      <c r="F23" s="11">
        <f>(20*Worksheet!B5)+Worksheet!C5+Worksheet!D5+Worksheet!F5</f>
        <v>112.8</v>
      </c>
    </row>
    <row r="24" spans="1:6" ht="15.75" customHeight="1" x14ac:dyDescent="0.25">
      <c r="B24" s="13">
        <f t="shared" si="0"/>
        <v>21000</v>
      </c>
      <c r="C24" s="14">
        <f>(21*Worksheet!B2)+Worksheet!C2+Worksheet!D2+Worksheet!F2</f>
        <v>75.27000000000001</v>
      </c>
      <c r="D24" s="14">
        <f>(21*Worksheet!B3)+Worksheet!C3+Worksheet!D3+Worksheet!F3</f>
        <v>117.48</v>
      </c>
      <c r="E24" s="14">
        <f>(21*Worksheet!B4)+Worksheet!C4+Worksheet!D4+Worksheet!F4</f>
        <v>356.35</v>
      </c>
      <c r="F24" s="14">
        <f>(21*Worksheet!B5)+Worksheet!C5+Worksheet!D5+Worksheet!F5</f>
        <v>117.89</v>
      </c>
    </row>
    <row r="25" spans="1:6" ht="15.75" customHeight="1" x14ac:dyDescent="0.25">
      <c r="B25" s="7">
        <f t="shared" si="0"/>
        <v>22000</v>
      </c>
      <c r="C25" s="2">
        <f>(22*Worksheet!B2)+Worksheet!C2+Worksheet!D2+Worksheet!F2</f>
        <v>78.14</v>
      </c>
      <c r="D25" s="2">
        <f>(22*Worksheet!B3)+Worksheet!C3+Worksheet!D3+Worksheet!F3</f>
        <v>122.36</v>
      </c>
      <c r="E25" s="2">
        <f>(22*Worksheet!B4)+Worksheet!C4+Worksheet!D4+Worksheet!F4</f>
        <v>372.70000000000005</v>
      </c>
      <c r="F25" s="2">
        <f>(22*Worksheet!B5)+Worksheet!C5+Worksheet!D5+Worksheet!F5</f>
        <v>122.97999999999999</v>
      </c>
    </row>
    <row r="26" spans="1:6" ht="15.75" customHeight="1" x14ac:dyDescent="0.25">
      <c r="B26" s="13">
        <f t="shared" si="0"/>
        <v>23000</v>
      </c>
      <c r="C26" s="14">
        <f>(23*Worksheet!B2)+Worksheet!C2+Worksheet!D2+Worksheet!F2</f>
        <v>81.010000000000005</v>
      </c>
      <c r="D26" s="14">
        <f>(23*Worksheet!B3)+Worksheet!C3+Worksheet!D3+Worksheet!F3</f>
        <v>127.24</v>
      </c>
      <c r="E26" s="14">
        <f>(23*Worksheet!B4)+Worksheet!C4+Worksheet!D4+Worksheet!F4</f>
        <v>389.05</v>
      </c>
      <c r="F26" s="14">
        <f>(23*Worksheet!B5)+Worksheet!C5+Worksheet!D5+Worksheet!F5</f>
        <v>128.07</v>
      </c>
    </row>
    <row r="27" spans="1:6" ht="15.75" customHeight="1" x14ac:dyDescent="0.25">
      <c r="A27" t="s">
        <v>7</v>
      </c>
      <c r="B27" s="7">
        <f t="shared" si="0"/>
        <v>24000</v>
      </c>
      <c r="C27" s="2">
        <f>(24*Worksheet!B2)+Worksheet!C2+Worksheet!D2+Worksheet!F2</f>
        <v>83.88</v>
      </c>
      <c r="D27" s="2">
        <f>(24*Worksheet!B3)+Worksheet!C3+Worksheet!D3+Worksheet!F3</f>
        <v>132.12</v>
      </c>
      <c r="E27" s="2">
        <f>(24*Worksheet!B4)+Worksheet!C4+Worksheet!D4+Worksheet!F4</f>
        <v>405.40000000000003</v>
      </c>
      <c r="F27" s="2">
        <f>(24*Worksheet!B5)+Worksheet!C5+Worksheet!D5+Worksheet!F5</f>
        <v>133.16</v>
      </c>
    </row>
    <row r="28" spans="1:6" ht="15.75" customHeight="1" x14ac:dyDescent="0.25">
      <c r="B28" s="13">
        <f t="shared" si="0"/>
        <v>25000</v>
      </c>
      <c r="C28" s="14">
        <f>(25*Worksheet!B2)+Worksheet!C2+Worksheet!D2+Worksheet!F2</f>
        <v>86.75</v>
      </c>
      <c r="D28" s="14">
        <f>(25*Worksheet!B3)+Worksheet!C3+Worksheet!D3+Worksheet!F3</f>
        <v>137</v>
      </c>
      <c r="E28" s="14">
        <f>(25*Worksheet!B4)+Worksheet!C4+Worksheet!D4+Worksheet!F4</f>
        <v>421.75000000000006</v>
      </c>
      <c r="F28" s="14">
        <f>(25*Worksheet!B5)+Worksheet!C5+Worksheet!D5+Worksheet!F5</f>
        <v>138.25</v>
      </c>
    </row>
    <row r="29" spans="1:6" ht="15.75" customHeight="1" x14ac:dyDescent="0.25">
      <c r="B29" s="7">
        <f t="shared" si="0"/>
        <v>26000</v>
      </c>
      <c r="C29" s="2">
        <f>(26*Worksheet!B2)+Worksheet!C2+Worksheet!D2+Worksheet!F2</f>
        <v>89.62</v>
      </c>
      <c r="D29" s="2">
        <f>(26*Worksheet!B3)+Worksheet!C3+Worksheet!D3+Worksheet!F3</f>
        <v>141.88</v>
      </c>
      <c r="E29" s="2">
        <f>(26*Worksheet!B4)+Worksheet!C4+Worksheet!D4+Worksheet!F4</f>
        <v>438.1</v>
      </c>
      <c r="F29" s="2">
        <f>(26*Worksheet!B5)+Worksheet!C5+Worksheet!D5+Worksheet!F5</f>
        <v>143.34</v>
      </c>
    </row>
    <row r="30" spans="1:6" ht="15.75" customHeight="1" x14ac:dyDescent="0.25">
      <c r="B30" s="13">
        <f t="shared" si="0"/>
        <v>27000</v>
      </c>
      <c r="C30" s="14">
        <f>(27*Worksheet!B2)+Worksheet!C2+Worksheet!D2+Worksheet!F2</f>
        <v>92.490000000000009</v>
      </c>
      <c r="D30" s="14">
        <f>(27*Worksheet!B3)+Worksheet!C3+Worksheet!D3+Worksheet!F3</f>
        <v>146.76</v>
      </c>
      <c r="E30" s="14">
        <f>(27*Worksheet!B4)+Worksheet!C4+Worksheet!D4+Worksheet!F4</f>
        <v>454.45000000000005</v>
      </c>
      <c r="F30" s="14">
        <f>(27*Worksheet!B5)+Worksheet!C5+Worksheet!D5+Worksheet!F5</f>
        <v>148.43</v>
      </c>
    </row>
    <row r="31" spans="1:6" ht="15.75" customHeight="1" x14ac:dyDescent="0.25">
      <c r="B31" s="7">
        <f t="shared" si="0"/>
        <v>28000</v>
      </c>
      <c r="C31" s="2">
        <f>(28*Worksheet!B2)+Worksheet!C2+Worksheet!D2+Worksheet!F2</f>
        <v>95.36</v>
      </c>
      <c r="D31" s="2">
        <f>(28*Worksheet!B3)+Worksheet!C3+Worksheet!D3+Worksheet!F3</f>
        <v>151.63999999999999</v>
      </c>
      <c r="E31" s="2">
        <f>(28*Worksheet!B4)+Worksheet!C4+Worksheet!D4+Worksheet!F4</f>
        <v>470.80000000000007</v>
      </c>
      <c r="F31" s="2">
        <f>(28*Worksheet!B5)+Worksheet!C5+Worksheet!D5+Worksheet!F5</f>
        <v>153.51999999999998</v>
      </c>
    </row>
    <row r="32" spans="1:6" ht="15.75" customHeight="1" x14ac:dyDescent="0.25">
      <c r="B32" s="13">
        <f t="shared" si="0"/>
        <v>29000</v>
      </c>
      <c r="C32" s="14">
        <f>(29*Worksheet!B2)+Worksheet!C2+Worksheet!D2+Worksheet!F2</f>
        <v>98.23</v>
      </c>
      <c r="D32" s="14">
        <f>(29*Worksheet!B3)+Worksheet!C3+Worksheet!D3+Worksheet!F3</f>
        <v>156.52000000000001</v>
      </c>
      <c r="E32" s="14">
        <f>(29*Worksheet!B4)+Worksheet!C4+Worksheet!D4+Worksheet!F4</f>
        <v>487.15000000000003</v>
      </c>
      <c r="F32" s="14">
        <f>(29*Worksheet!B5)+Worksheet!C5+Worksheet!D5+Worksheet!F5</f>
        <v>158.60999999999999</v>
      </c>
    </row>
    <row r="33" spans="2:6" ht="15.75" customHeight="1" x14ac:dyDescent="0.25">
      <c r="B33" s="12">
        <f t="shared" si="0"/>
        <v>30000</v>
      </c>
      <c r="C33" s="11">
        <f>(30*Worksheet!B2)+Worksheet!C2+Worksheet!D2+Worksheet!F2</f>
        <v>101.10000000000001</v>
      </c>
      <c r="D33" s="11">
        <f>(30*Worksheet!B3)+Worksheet!C3+Worksheet!D3+Worksheet!F3</f>
        <v>161.4</v>
      </c>
      <c r="E33" s="11">
        <f>(30*Worksheet!B4)+Worksheet!C4+Worksheet!D4+Worksheet!F4</f>
        <v>503.50000000000006</v>
      </c>
      <c r="F33" s="11">
        <f>(30*Worksheet!B5)+Worksheet!C5+Worksheet!D5+Worksheet!F5</f>
        <v>163.69999999999999</v>
      </c>
    </row>
    <row r="34" spans="2:6" ht="15.75" customHeight="1" x14ac:dyDescent="0.25">
      <c r="B34" s="13">
        <f t="shared" si="0"/>
        <v>31000</v>
      </c>
      <c r="C34" s="14">
        <f>(31*Worksheet!B2)+Worksheet!C2+Worksheet!D2+Worksheet!F2</f>
        <v>103.97</v>
      </c>
      <c r="D34" s="14">
        <f>(31*Worksheet!B3)+Worksheet!C3+Worksheet!D3+Worksheet!F3</f>
        <v>166.28</v>
      </c>
      <c r="E34" s="14">
        <f>(31*Worksheet!B4)+Worksheet!C4+Worksheet!D4+Worksheet!F4</f>
        <v>519.85</v>
      </c>
      <c r="F34" s="14">
        <f>(31*Worksheet!B5)+Worksheet!C5+Worksheet!D5+Worksheet!F5</f>
        <v>168.79</v>
      </c>
    </row>
    <row r="35" spans="2:6" ht="15.75" customHeight="1" x14ac:dyDescent="0.25">
      <c r="B35" s="7">
        <f t="shared" si="0"/>
        <v>32000</v>
      </c>
      <c r="C35" s="2">
        <f>(32*Worksheet!B2)+Worksheet!C2+Worksheet!D2+Worksheet!F2</f>
        <v>106.84</v>
      </c>
      <c r="D35" s="2">
        <f>(32*Worksheet!B3)+Worksheet!C3+Worksheet!D3+Worksheet!F3</f>
        <v>171.16</v>
      </c>
      <c r="E35" s="2">
        <f>(32*Worksheet!B4)+Worksheet!C4+Worksheet!D4+Worksheet!F4</f>
        <v>536.20000000000005</v>
      </c>
      <c r="F35" s="2">
        <f>(32*Worksheet!B5)+Worksheet!C5+Worksheet!D5+Worksheet!F5</f>
        <v>173.88</v>
      </c>
    </row>
    <row r="36" spans="2:6" ht="15.75" customHeight="1" x14ac:dyDescent="0.25">
      <c r="B36" s="13">
        <f t="shared" si="0"/>
        <v>33000</v>
      </c>
      <c r="C36" s="14">
        <f>(33*Worksheet!B2)+Worksheet!C2+Worksheet!D2+Worksheet!F2</f>
        <v>109.71000000000001</v>
      </c>
      <c r="D36" s="14">
        <f>(33*Worksheet!B3)+Worksheet!C3+Worksheet!D3+Worksheet!F3</f>
        <v>176.04</v>
      </c>
      <c r="E36" s="14">
        <f>(33*Worksheet!B4)+Worksheet!C4+Worksheet!D4+Worksheet!F4</f>
        <v>552.55000000000007</v>
      </c>
      <c r="F36" s="14">
        <f>(33*Worksheet!B5)+Worksheet!C5+Worksheet!D5+Worksheet!F5</f>
        <v>178.97</v>
      </c>
    </row>
    <row r="37" spans="2:6" ht="15.75" customHeight="1" x14ac:dyDescent="0.25">
      <c r="B37" s="7">
        <f t="shared" si="0"/>
        <v>34000</v>
      </c>
      <c r="C37" s="2">
        <f>(34*Worksheet!B2)+Worksheet!C2+Worksheet!D2+Worksheet!F2</f>
        <v>112.58</v>
      </c>
      <c r="D37" s="2">
        <f>(34*Worksheet!B3)+Worksheet!C3+Worksheet!D3+Worksheet!F3</f>
        <v>180.92</v>
      </c>
      <c r="E37" s="2">
        <f>(34*Worksheet!B4)+Worksheet!C4+Worksheet!D4+Worksheet!F4</f>
        <v>568.90000000000009</v>
      </c>
      <c r="F37" s="2">
        <f>(34*Worksheet!B5)+Worksheet!C5+Worksheet!D5+Worksheet!F5</f>
        <v>184.06</v>
      </c>
    </row>
    <row r="38" spans="2:6" ht="15.75" customHeight="1" x14ac:dyDescent="0.25">
      <c r="B38" s="13">
        <f t="shared" si="0"/>
        <v>35000</v>
      </c>
      <c r="C38" s="14">
        <f>(35*Worksheet!B2)+Worksheet!C2+Worksheet!D2+Worksheet!F2</f>
        <v>115.45</v>
      </c>
      <c r="D38" s="14">
        <f>(35*Worksheet!B3)+Worksheet!C3+Worksheet!D3+Worksheet!F3</f>
        <v>185.79999999999998</v>
      </c>
      <c r="E38" s="14">
        <f>(35*Worksheet!B4)+Worksheet!C4+Worksheet!D4+Worksheet!F4</f>
        <v>585.25</v>
      </c>
      <c r="F38" s="14">
        <f>(35*Worksheet!B5)+Worksheet!C5+Worksheet!D5+Worksheet!F5</f>
        <v>189.15</v>
      </c>
    </row>
  </sheetData>
  <mergeCells count="1">
    <mergeCell ref="B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Worksheet</vt:lpstr>
      <vt:lpstr>One Client</vt:lpstr>
      <vt:lpstr>Two Clients</vt:lpstr>
      <vt:lpstr>Three Clients</vt:lpstr>
      <vt:lpstr>Four Clients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Work</dc:creator>
  <cp:lastModifiedBy>B-Rizzle Harper</cp:lastModifiedBy>
  <dcterms:created xsi:type="dcterms:W3CDTF">2020-03-14T19:03:41Z</dcterms:created>
  <dcterms:modified xsi:type="dcterms:W3CDTF">2022-03-29T23:01:52Z</dcterms:modified>
</cp:coreProperties>
</file>