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iThomas/Dropbox/Care Support Crew/Downloads/"/>
    </mc:Choice>
  </mc:AlternateContent>
  <xr:revisionPtr revIDLastSave="0" documentId="13_ncr:1_{1AB510FF-6793-F646-BEEF-0C2B8FDF65C6}" xr6:coauthVersionLast="47" xr6:coauthVersionMax="47" xr10:uidLastSave="{00000000-0000-0000-0000-000000000000}"/>
  <bookViews>
    <workbookView xWindow="780" yWindow="1000" windowWidth="27640" windowHeight="16440" xr2:uid="{87AE17DF-DF44-2145-A03C-5B0C2C12DD32}"/>
  </bookViews>
  <sheets>
    <sheet name="Monthly Budget to Actual" sheetId="1" r:id="rId1"/>
    <sheet name="Annual Budget" sheetId="2" r:id="rId2"/>
  </sheets>
  <definedNames>
    <definedName name="_xlnm.Print_Area" localSheetId="1">'Annual Budget'!$A$1:$P$43</definedName>
    <definedName name="_xlnm.Print_Area" localSheetId="0">'Monthly Budget to Actual'!$A$1:$E$43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2" l="1"/>
  <c r="J42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P40" i="2"/>
  <c r="P42" i="2" s="1"/>
  <c r="O40" i="2"/>
  <c r="O42" i="2" s="1"/>
  <c r="N40" i="2"/>
  <c r="M40" i="2"/>
  <c r="M42" i="2" s="1"/>
  <c r="L40" i="2"/>
  <c r="L42" i="2" s="1"/>
  <c r="K40" i="2"/>
  <c r="K42" i="2" s="1"/>
  <c r="J40" i="2"/>
  <c r="I40" i="2"/>
  <c r="I42" i="2" s="1"/>
  <c r="H40" i="2"/>
  <c r="H42" i="2" s="1"/>
  <c r="G40" i="2"/>
  <c r="G42" i="2" s="1"/>
  <c r="F40" i="2"/>
  <c r="F42" i="2" s="1"/>
  <c r="E40" i="2"/>
  <c r="E42" i="2" s="1"/>
  <c r="D40" i="2"/>
  <c r="D42" i="2" s="1"/>
  <c r="C42" i="2"/>
  <c r="C41" i="2"/>
  <c r="C40" i="2"/>
  <c r="E41" i="1"/>
  <c r="P37" i="2"/>
  <c r="P38" i="2" s="1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4" i="2"/>
  <c r="P13" i="2"/>
  <c r="P12" i="2"/>
  <c r="P11" i="2"/>
  <c r="P10" i="2"/>
  <c r="P9" i="2"/>
  <c r="P8" i="2"/>
  <c r="P7" i="2"/>
  <c r="P6" i="2"/>
  <c r="O37" i="2"/>
  <c r="O38" i="2" s="1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N37" i="2"/>
  <c r="N38" i="2" s="1"/>
  <c r="F37" i="2"/>
  <c r="G37" i="2"/>
  <c r="H37" i="2"/>
  <c r="H38" i="2" s="1"/>
  <c r="I37" i="2"/>
  <c r="J37" i="2"/>
  <c r="K37" i="2"/>
  <c r="L37" i="2"/>
  <c r="L38" i="2" s="1"/>
  <c r="M37" i="2"/>
  <c r="F38" i="2"/>
  <c r="G38" i="2"/>
  <c r="I38" i="2"/>
  <c r="J38" i="2"/>
  <c r="K38" i="2"/>
  <c r="M38" i="2"/>
  <c r="O14" i="2"/>
  <c r="O13" i="2"/>
  <c r="O12" i="2"/>
  <c r="O11" i="2"/>
  <c r="O10" i="2"/>
  <c r="O9" i="2"/>
  <c r="O8" i="2"/>
  <c r="O7" i="2"/>
  <c r="O6" i="2"/>
  <c r="L14" i="2"/>
  <c r="M14" i="2"/>
  <c r="N14" i="2"/>
  <c r="F14" i="2"/>
  <c r="G14" i="2"/>
  <c r="H14" i="2"/>
  <c r="I14" i="2"/>
  <c r="J14" i="2"/>
  <c r="K14" i="2"/>
  <c r="D37" i="2"/>
  <c r="C37" i="2"/>
  <c r="E37" i="2"/>
  <c r="D14" i="2"/>
  <c r="D38" i="2" s="1"/>
  <c r="C14" i="2"/>
  <c r="C38" i="2" s="1"/>
  <c r="E14" i="2"/>
  <c r="E13" i="1"/>
  <c r="E12" i="1"/>
  <c r="D37" i="1"/>
  <c r="C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1" i="1"/>
  <c r="E10" i="1"/>
  <c r="E9" i="1"/>
  <c r="E8" i="1"/>
  <c r="E7" i="1"/>
  <c r="E6" i="1"/>
  <c r="D14" i="1"/>
  <c r="D38" i="1" s="1"/>
  <c r="C14" i="1"/>
  <c r="C38" i="1" s="1"/>
  <c r="E40" i="1" l="1"/>
  <c r="E42" i="1" s="1"/>
  <c r="E38" i="2"/>
  <c r="E37" i="1"/>
  <c r="E14" i="1"/>
  <c r="E38" i="1" s="1"/>
</calcChain>
</file>

<file path=xl/sharedStrings.xml><?xml version="1.0" encoding="utf-8"?>
<sst xmlns="http://schemas.openxmlformats.org/spreadsheetml/2006/main" count="93" uniqueCount="51">
  <si>
    <t>Budget Planning Template</t>
  </si>
  <si>
    <t>www.caresupportcrew.com</t>
  </si>
  <si>
    <t>Income</t>
  </si>
  <si>
    <t>Expenses</t>
  </si>
  <si>
    <t>Interest &amp; Dividends</t>
  </si>
  <si>
    <t>Salary &amp; Wages</t>
  </si>
  <si>
    <t>Social Security</t>
  </si>
  <si>
    <t>Pension &amp; Profit Sharing</t>
  </si>
  <si>
    <t>IRA &amp; Keogh</t>
  </si>
  <si>
    <t>Rental Income</t>
  </si>
  <si>
    <t>Housing</t>
  </si>
  <si>
    <t>Insurance: Health</t>
  </si>
  <si>
    <t>Housing Maintenance</t>
  </si>
  <si>
    <t>Insurance: Home</t>
  </si>
  <si>
    <t>Insurance: Life</t>
  </si>
  <si>
    <t>Utilites: Electric, Gas, Water</t>
  </si>
  <si>
    <t>Utilites: TV, Phone</t>
  </si>
  <si>
    <t>Groceries</t>
  </si>
  <si>
    <t>Auto Expense: Payments, Fuel, Maintenance</t>
  </si>
  <si>
    <t>Medical: Out of Pocket</t>
  </si>
  <si>
    <t>Dental: Out of Pocket</t>
  </si>
  <si>
    <t>Clothing</t>
  </si>
  <si>
    <t>Travel</t>
  </si>
  <si>
    <t>Entertainment</t>
  </si>
  <si>
    <t>Total Income</t>
  </si>
  <si>
    <t>Budget (Month)</t>
  </si>
  <si>
    <t>Actual (Month)</t>
  </si>
  <si>
    <t>Over / (Under) Month</t>
  </si>
  <si>
    <t>Pet Expense</t>
  </si>
  <si>
    <t>Total Expenses</t>
  </si>
  <si>
    <t>Total Income Less Expense</t>
  </si>
  <si>
    <t>Other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</si>
  <si>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</si>
  <si>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</si>
  <si>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</si>
  <si>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</si>
  <si>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</si>
  <si>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</si>
  <si>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</si>
  <si>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</si>
  <si>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</si>
  <si>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</si>
  <si>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</si>
  <si>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</si>
  <si>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</si>
  <si>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Average Monthly</t>
  </si>
  <si>
    <t>Medicaid</t>
  </si>
  <si>
    <t>Medicade</t>
  </si>
  <si>
    <t>Total Monthly Income</t>
  </si>
  <si>
    <t>Total Monthly Expenses</t>
  </si>
  <si>
    <t>Difference (Savings / Extra Money)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</si>
</sst>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2"/>
    <xf numFmtId="0" fontId="4" fillId="0" borderId="0" xfId="0" applyFont="1"/>
    <xf numFmtId="44" fontId="0" fillId="0" borderId="0" xfId="1" applyFont="1"/>
    <xf numFmtId="44" fontId="5" fillId="0" borderId="0" xfId="1" applyFont="1"/>
    <xf numFmtId="44" fontId="2" fillId="0" borderId="1" xfId="1" applyFont="1" applyBorder="1"/>
    <xf numFmtId="44" fontId="2" fillId="0" borderId="2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2" fillId="0" borderId="0" xfId="1" applyFont="1" applyBorder="1"/>
    <xf numFmtId="44" fontId="2" fillId="0" borderId="5" xfId="1" applyFont="1" applyBorder="1"/>
    <xf numFmtId="44" fontId="2" fillId="0" borderId="6" xfId="1" applyFont="1" applyBorder="1"/>
    <xf numFmtId="44" fontId="0" fillId="0" borderId="0" xfId="0" applyNumberFormat="1"/>
    <xf numFmtId="0" fontId="0" fillId="0" borderId="6" xfId="0" applyBorder="1"/>
    <xf numFmtId="44" fontId="0" fillId="0" borderId="6" xfId="1" applyFont="1" applyBorder="1"/>
    <xf numFmtId="44" fontId="0" fillId="0" borderId="9" xfId="1" applyFont="1" applyBorder="1"/>
    <xf numFmtId="0" fontId="0" fillId="0" borderId="0" xfId="0" applyBorder="1"/>
    <xf numFmtId="44" fontId="0" fillId="0" borderId="0" xfId="1" applyFont="1" applyBorder="1"/>
    <xf numFmtId="44" fontId="0" fillId="0" borderId="10" xfId="1" applyFont="1" applyBorder="1"/>
    <xf numFmtId="0" fontId="0" fillId="0" borderId="12" xfId="0" applyBorder="1"/>
    <xf numFmtId="44" fontId="0" fillId="0" borderId="12" xfId="1" applyFont="1" applyBorder="1"/>
    <xf numFmtId="44" fontId="0" fillId="0" borderId="13" xfId="1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11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resupportcrew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resupportcre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FB03-0B91-214A-94A7-2D36F9648026}">
  <sheetPr>
    <pageSetUpPr fitToPage="1"/>
  </sheetPr>
  <dimension ref="A1:E42"/>
  <sheetViews>
    <sheetView tabSelected="1" workbookViewId="0">
      <selection activeCell="D13" sqref="D13"/>
    </sheetView>
  </sheetViews>
  <sheetFormatPr baseColWidth="10" defaultRowHeight="16" x14ac:dyDescent="0.2"/>
  <cols>
    <col min="1" max="1" width="5.6640625" customWidth="1"/>
    <col min="2" max="2" width="39" customWidth="1"/>
    <col min="3" max="3" width="11.1640625" style="3" bestFit="1" customWidth="1"/>
    <col min="4" max="4" width="10.83203125" style="3"/>
    <col min="5" max="5" width="13" style="3" customWidth="1"/>
  </cols>
  <sheetData>
    <row r="1" spans="1:5" x14ac:dyDescent="0.2">
      <c r="A1" t="s">
        <v>0</v>
      </c>
    </row>
    <row r="2" spans="1:5" x14ac:dyDescent="0.2">
      <c r="A2" s="1" t="s">
        <v>1</v>
      </c>
    </row>
    <row r="4" spans="1:5" ht="51" x14ac:dyDescent="0.2">
      <c r="C4" s="6" t="s">
        <v>25</v>
      </c>
      <c r="D4" s="7" t="s">
        <v>26</v>
      </c>
      <c r="E4" s="8" t="s">
        <v>27</v>
      </c>
    </row>
    <row r="5" spans="1:5" ht="21" x14ac:dyDescent="0.25">
      <c r="A5" s="2" t="s">
        <v>2</v>
      </c>
    </row>
    <row r="6" spans="1:5" x14ac:dyDescent="0.2">
      <c r="B6" t="s">
        <v>5</v>
      </c>
      <c r="C6" s="4">
        <v>500</v>
      </c>
      <c r="D6" s="4">
        <v>600</v>
      </c>
      <c r="E6" s="3">
        <f>D6-C6</f>
        <v>100</v>
      </c>
    </row>
    <row r="7" spans="1:5" x14ac:dyDescent="0.2">
      <c r="B7" t="s">
        <v>4</v>
      </c>
      <c r="C7" s="4">
        <v>500</v>
      </c>
      <c r="D7" s="4">
        <v>600</v>
      </c>
      <c r="E7" s="3">
        <f>D7-C7</f>
        <v>100</v>
      </c>
    </row>
    <row r="8" spans="1:5" x14ac:dyDescent="0.2">
      <c r="B8" t="s">
        <v>6</v>
      </c>
      <c r="C8" s="4">
        <v>500</v>
      </c>
      <c r="D8" s="4">
        <v>600</v>
      </c>
      <c r="E8" s="3">
        <f>D8-C8</f>
        <v>100</v>
      </c>
    </row>
    <row r="9" spans="1:5" x14ac:dyDescent="0.2">
      <c r="B9" t="s">
        <v>8</v>
      </c>
      <c r="C9" s="4">
        <v>500</v>
      </c>
      <c r="D9" s="4">
        <v>150</v>
      </c>
      <c r="E9" s="3">
        <f>D9-C9</f>
        <v>-350</v>
      </c>
    </row>
    <row r="10" spans="1:5" x14ac:dyDescent="0.2">
      <c r="B10" t="s">
        <v>7</v>
      </c>
      <c r="C10" s="4">
        <v>500</v>
      </c>
      <c r="D10" s="4">
        <v>600</v>
      </c>
      <c r="E10" s="3">
        <f>D10-C10</f>
        <v>100</v>
      </c>
    </row>
    <row r="11" spans="1:5" x14ac:dyDescent="0.2">
      <c r="B11" t="s">
        <v>9</v>
      </c>
      <c r="C11" s="4">
        <v>500</v>
      </c>
      <c r="D11" s="4">
        <v>600</v>
      </c>
      <c r="E11" s="3">
        <f>D11-C11</f>
        <v>100</v>
      </c>
    </row>
    <row r="12" spans="1:5" x14ac:dyDescent="0.2">
      <c r="B12" t="s">
        <v>47</v>
      </c>
      <c r="C12" s="4">
        <v>500</v>
      </c>
      <c r="D12" s="4">
        <v>200</v>
      </c>
      <c r="E12" s="3">
        <f>D12-C12</f>
        <v>-300</v>
      </c>
    </row>
    <row r="13" spans="1:5" x14ac:dyDescent="0.2">
      <c r="B13" t="s">
        <v>31</v>
      </c>
      <c r="C13" s="4">
        <v>0</v>
      </c>
      <c r="D13" s="4">
        <v>0</v>
      </c>
      <c r="E13" s="3">
        <f>D13-C13</f>
        <v>0</v>
      </c>
    </row>
    <row r="14" spans="1:5" ht="22" thickBot="1" x14ac:dyDescent="0.3">
      <c r="A14" s="2" t="s">
        <v>24</v>
      </c>
      <c r="C14" s="10">
        <f>SUM(C6:C13)</f>
        <v>3500</v>
      </c>
      <c r="D14" s="10">
        <f>SUM(D6:D13)</f>
        <v>3350</v>
      </c>
      <c r="E14" s="10">
        <f>SUM(E6:E13)</f>
        <v>-150</v>
      </c>
    </row>
    <row r="15" spans="1:5" ht="21" x14ac:dyDescent="0.25">
      <c r="A15" s="2"/>
      <c r="C15" s="9"/>
      <c r="D15" s="9"/>
      <c r="E15" s="9"/>
    </row>
    <row r="16" spans="1:5" ht="21" x14ac:dyDescent="0.25">
      <c r="A16" s="2" t="s">
        <v>3</v>
      </c>
    </row>
    <row r="17" spans="2:5" x14ac:dyDescent="0.2">
      <c r="B17" t="s">
        <v>10</v>
      </c>
      <c r="C17" s="4">
        <v>100</v>
      </c>
      <c r="D17" s="4">
        <v>50</v>
      </c>
      <c r="E17" s="3">
        <f t="shared" ref="E17:E36" si="0">D17-C17</f>
        <v>-50</v>
      </c>
    </row>
    <row r="18" spans="2:5" x14ac:dyDescent="0.2">
      <c r="B18" t="s">
        <v>12</v>
      </c>
      <c r="C18" s="4">
        <v>100</v>
      </c>
      <c r="D18" s="4">
        <v>50</v>
      </c>
      <c r="E18" s="3">
        <f t="shared" si="0"/>
        <v>-50</v>
      </c>
    </row>
    <row r="19" spans="2:5" x14ac:dyDescent="0.2">
      <c r="B19" t="s">
        <v>11</v>
      </c>
      <c r="C19" s="4">
        <v>100</v>
      </c>
      <c r="D19" s="4">
        <v>50</v>
      </c>
      <c r="E19" s="3">
        <f t="shared" si="0"/>
        <v>-50</v>
      </c>
    </row>
    <row r="20" spans="2:5" x14ac:dyDescent="0.2">
      <c r="B20" t="s">
        <v>13</v>
      </c>
      <c r="C20" s="4">
        <v>100</v>
      </c>
      <c r="D20" s="4">
        <v>50</v>
      </c>
      <c r="E20" s="3">
        <f t="shared" si="0"/>
        <v>-50</v>
      </c>
    </row>
    <row r="21" spans="2:5" x14ac:dyDescent="0.2">
      <c r="B21" t="s">
        <v>14</v>
      </c>
      <c r="C21" s="4">
        <v>100</v>
      </c>
      <c r="D21" s="4">
        <v>50</v>
      </c>
      <c r="E21" s="3">
        <f t="shared" si="0"/>
        <v>-50</v>
      </c>
    </row>
    <row r="22" spans="2:5" x14ac:dyDescent="0.2">
      <c r="B22" t="s">
        <v>15</v>
      </c>
      <c r="C22" s="4">
        <v>100</v>
      </c>
      <c r="D22" s="4">
        <v>50</v>
      </c>
      <c r="E22" s="3">
        <f t="shared" si="0"/>
        <v>-50</v>
      </c>
    </row>
    <row r="23" spans="2:5" x14ac:dyDescent="0.2">
      <c r="B23" t="s">
        <v>16</v>
      </c>
      <c r="C23" s="4">
        <v>100</v>
      </c>
      <c r="D23" s="4">
        <v>50</v>
      </c>
      <c r="E23" s="3">
        <f t="shared" si="0"/>
        <v>-50</v>
      </c>
    </row>
    <row r="24" spans="2:5" x14ac:dyDescent="0.2">
      <c r="B24" t="s">
        <v>17</v>
      </c>
      <c r="C24" s="4">
        <v>100</v>
      </c>
      <c r="D24" s="4">
        <v>50</v>
      </c>
      <c r="E24" s="3">
        <f t="shared" si="0"/>
        <v>-50</v>
      </c>
    </row>
    <row r="25" spans="2:5" x14ac:dyDescent="0.2">
      <c r="B25" t="s">
        <v>18</v>
      </c>
      <c r="C25" s="4">
        <v>100</v>
      </c>
      <c r="D25" s="4">
        <v>50</v>
      </c>
      <c r="E25" s="3">
        <f t="shared" si="0"/>
        <v>-50</v>
      </c>
    </row>
    <row r="26" spans="2:5" x14ac:dyDescent="0.2">
      <c r="B26" t="s">
        <v>19</v>
      </c>
      <c r="C26" s="4">
        <v>100</v>
      </c>
      <c r="D26" s="4">
        <v>50</v>
      </c>
      <c r="E26" s="3">
        <f t="shared" si="0"/>
        <v>-50</v>
      </c>
    </row>
    <row r="27" spans="2:5" x14ac:dyDescent="0.2">
      <c r="B27" t="s">
        <v>20</v>
      </c>
      <c r="C27" s="4">
        <v>100</v>
      </c>
      <c r="D27" s="4">
        <v>50</v>
      </c>
      <c r="E27" s="3">
        <f t="shared" si="0"/>
        <v>-50</v>
      </c>
    </row>
    <row r="28" spans="2:5" x14ac:dyDescent="0.2">
      <c r="B28" t="s">
        <v>21</v>
      </c>
      <c r="C28" s="4">
        <v>100</v>
      </c>
      <c r="D28" s="4">
        <v>50</v>
      </c>
      <c r="E28" s="3">
        <f t="shared" si="0"/>
        <v>-50</v>
      </c>
    </row>
    <row r="29" spans="2:5" x14ac:dyDescent="0.2">
      <c r="B29" t="s">
        <v>22</v>
      </c>
      <c r="C29" s="4">
        <v>100</v>
      </c>
      <c r="D29" s="4">
        <v>50</v>
      </c>
      <c r="E29" s="3">
        <f t="shared" si="0"/>
        <v>-50</v>
      </c>
    </row>
    <row r="30" spans="2:5" x14ac:dyDescent="0.2">
      <c r="B30" t="s">
        <v>23</v>
      </c>
      <c r="C30" s="4">
        <v>100</v>
      </c>
      <c r="D30" s="4">
        <v>50</v>
      </c>
      <c r="E30" s="3">
        <f t="shared" si="0"/>
        <v>-50</v>
      </c>
    </row>
    <row r="31" spans="2:5" x14ac:dyDescent="0.2">
      <c r="B31" t="s">
        <v>28</v>
      </c>
      <c r="C31" s="4">
        <v>100</v>
      </c>
      <c r="D31" s="4">
        <v>50</v>
      </c>
      <c r="E31" s="3">
        <f t="shared" si="0"/>
        <v>-50</v>
      </c>
    </row>
    <row r="32" spans="2:5" x14ac:dyDescent="0.2">
      <c r="B32" t="s">
        <v>31</v>
      </c>
      <c r="C32" s="4">
        <v>100</v>
      </c>
      <c r="D32" s="4">
        <v>50</v>
      </c>
      <c r="E32" s="3">
        <f t="shared" si="0"/>
        <v>-50</v>
      </c>
    </row>
    <row r="33" spans="1:5" x14ac:dyDescent="0.2">
      <c r="B33" t="s">
        <v>31</v>
      </c>
      <c r="C33" s="4">
        <v>100</v>
      </c>
      <c r="D33" s="4">
        <v>50</v>
      </c>
      <c r="E33" s="3">
        <f t="shared" si="0"/>
        <v>-50</v>
      </c>
    </row>
    <row r="34" spans="1:5" x14ac:dyDescent="0.2">
      <c r="B34" t="s">
        <v>31</v>
      </c>
      <c r="C34" s="4">
        <v>100</v>
      </c>
      <c r="D34" s="4">
        <v>50</v>
      </c>
      <c r="E34" s="3">
        <f t="shared" si="0"/>
        <v>-50</v>
      </c>
    </row>
    <row r="35" spans="1:5" x14ac:dyDescent="0.2">
      <c r="B35" t="s">
        <v>31</v>
      </c>
      <c r="C35" s="4">
        <v>100</v>
      </c>
      <c r="D35" s="4">
        <v>50</v>
      </c>
      <c r="E35" s="3">
        <f t="shared" si="0"/>
        <v>-50</v>
      </c>
    </row>
    <row r="36" spans="1:5" x14ac:dyDescent="0.2">
      <c r="B36" t="s">
        <v>31</v>
      </c>
      <c r="C36" s="4">
        <v>100</v>
      </c>
      <c r="D36" s="4">
        <v>50</v>
      </c>
      <c r="E36" s="3">
        <f t="shared" si="0"/>
        <v>-50</v>
      </c>
    </row>
    <row r="37" spans="1:5" ht="21" x14ac:dyDescent="0.25">
      <c r="A37" s="2" t="s">
        <v>29</v>
      </c>
      <c r="C37" s="11">
        <f>SUM(C17:C36)</f>
        <v>2000</v>
      </c>
      <c r="D37" s="11">
        <f>SUM(D17:D36)</f>
        <v>1000</v>
      </c>
      <c r="E37" s="11">
        <f>SUM(E17:E36)</f>
        <v>-1000</v>
      </c>
    </row>
    <row r="38" spans="1:5" ht="22" thickBot="1" x14ac:dyDescent="0.3">
      <c r="A38" s="2" t="s">
        <v>30</v>
      </c>
      <c r="C38" s="5">
        <f>C14-C37</f>
        <v>1500</v>
      </c>
      <c r="D38" s="5">
        <f>D14-D37</f>
        <v>2350</v>
      </c>
      <c r="E38" s="5">
        <f>E14-E37</f>
        <v>850</v>
      </c>
    </row>
    <row r="39" spans="1:5" ht="17" thickTop="1" x14ac:dyDescent="0.2"/>
    <row r="40" spans="1:5" x14ac:dyDescent="0.2">
      <c r="A40" s="22" t="s">
        <v>48</v>
      </c>
      <c r="B40" s="13"/>
      <c r="C40" s="14"/>
      <c r="D40" s="14"/>
      <c r="E40" s="15">
        <f>D14</f>
        <v>3350</v>
      </c>
    </row>
    <row r="41" spans="1:5" x14ac:dyDescent="0.2">
      <c r="A41" s="23" t="s">
        <v>49</v>
      </c>
      <c r="B41" s="16"/>
      <c r="C41" s="17"/>
      <c r="D41" s="17"/>
      <c r="E41" s="18">
        <f>D37</f>
        <v>1000</v>
      </c>
    </row>
    <row r="42" spans="1:5" x14ac:dyDescent="0.2">
      <c r="A42" s="24" t="s">
        <v>50</v>
      </c>
      <c r="B42" s="19"/>
      <c r="C42" s="20"/>
      <c r="D42" s="20"/>
      <c r="E42" s="21">
        <f>E40-E41</f>
        <v>2350</v>
      </c>
    </row>
  </sheetData>
  <hyperlinks>
    <hyperlink ref="A2" r:id="rId1" xr:uid="{D4B47368-B0F8-A148-BCD5-859A2383EFCD}"/>
  </hyperlinks>
  <pageMargins left="0.7" right="0.7" top="0.75" bottom="0.75" header="0.3" footer="0.3"/>
  <pageSetup scale="9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1B9E-ED35-6240-B114-6B8901A98A15}">
  <sheetPr>
    <pageSetUpPr fitToPage="1"/>
  </sheetPr>
  <dimension ref="A1:P42"/>
  <sheetViews>
    <sheetView workbookViewId="0">
      <selection activeCell="B26" sqref="B26"/>
    </sheetView>
  </sheetViews>
  <sheetFormatPr baseColWidth="10" defaultRowHeight="16" x14ac:dyDescent="0.2"/>
  <cols>
    <col min="1" max="1" width="5.6640625" customWidth="1"/>
    <col min="2" max="2" width="39" customWidth="1"/>
    <col min="3" max="3" width="11.1640625" style="3" bestFit="1" customWidth="1"/>
    <col min="4" max="4" width="10.83203125" style="3"/>
    <col min="5" max="5" width="13" style="3" customWidth="1"/>
    <col min="15" max="15" width="11.5" bestFit="1" customWidth="1"/>
  </cols>
  <sheetData>
    <row r="1" spans="1:16" x14ac:dyDescent="0.2">
      <c r="A1" t="s">
        <v>0</v>
      </c>
    </row>
    <row r="2" spans="1:16" x14ac:dyDescent="0.2">
      <c r="A2" s="1" t="s">
        <v>1</v>
      </c>
    </row>
    <row r="4" spans="1:16" ht="34" x14ac:dyDescent="0.2">
      <c r="C4" s="6" t="s">
        <v>32</v>
      </c>
      <c r="D4" s="6" t="s">
        <v>33</v>
      </c>
      <c r="E4" s="6" t="s">
        <v>34</v>
      </c>
      <c r="F4" s="6" t="s">
        <v>35</v>
      </c>
      <c r="G4" s="6" t="s">
        <v>36</v>
      </c>
      <c r="H4" s="6" t="s">
        <v>37</v>
      </c>
      <c r="I4" s="6" t="s">
        <v>38</v>
      </c>
      <c r="J4" s="6" t="s">
        <v>39</v>
      </c>
      <c r="K4" s="6" t="s">
        <v>40</v>
      </c>
      <c r="L4" s="6" t="s">
        <v>41</v>
      </c>
      <c r="M4" s="6" t="s">
        <v>42</v>
      </c>
      <c r="N4" s="6" t="s">
        <v>43</v>
      </c>
      <c r="O4" s="6" t="s">
        <v>44</v>
      </c>
      <c r="P4" s="6" t="s">
        <v>45</v>
      </c>
    </row>
    <row r="5" spans="1:16" ht="21" x14ac:dyDescent="0.25">
      <c r="A5" s="2" t="s">
        <v>2</v>
      </c>
    </row>
    <row r="6" spans="1:16" x14ac:dyDescent="0.2">
      <c r="B6" t="s">
        <v>5</v>
      </c>
      <c r="C6" s="4">
        <v>500</v>
      </c>
      <c r="D6" s="4">
        <v>500</v>
      </c>
      <c r="E6" s="4">
        <v>500</v>
      </c>
      <c r="F6" s="4">
        <v>500</v>
      </c>
      <c r="G6" s="4">
        <v>500</v>
      </c>
      <c r="H6" s="4">
        <v>500</v>
      </c>
      <c r="I6" s="4">
        <v>500</v>
      </c>
      <c r="J6" s="4">
        <v>500</v>
      </c>
      <c r="K6" s="4">
        <v>500</v>
      </c>
      <c r="L6" s="4">
        <v>500</v>
      </c>
      <c r="M6" s="4">
        <v>500</v>
      </c>
      <c r="N6" s="4">
        <v>500</v>
      </c>
      <c r="O6" s="12">
        <f>SUM(C6:N6)</f>
        <v>6000</v>
      </c>
      <c r="P6" s="12">
        <f>O6/12</f>
        <v>500</v>
      </c>
    </row>
    <row r="7" spans="1:16" x14ac:dyDescent="0.2">
      <c r="B7" t="s">
        <v>4</v>
      </c>
      <c r="C7" s="4">
        <v>500</v>
      </c>
      <c r="D7" s="4">
        <v>500</v>
      </c>
      <c r="E7" s="4">
        <v>500</v>
      </c>
      <c r="F7" s="4">
        <v>500</v>
      </c>
      <c r="G7" s="4">
        <v>500</v>
      </c>
      <c r="H7" s="4">
        <v>500</v>
      </c>
      <c r="I7" s="4">
        <v>500</v>
      </c>
      <c r="J7" s="4">
        <v>500</v>
      </c>
      <c r="K7" s="4">
        <v>500</v>
      </c>
      <c r="L7" s="4">
        <v>500</v>
      </c>
      <c r="M7" s="4">
        <v>500</v>
      </c>
      <c r="N7" s="4">
        <v>500</v>
      </c>
      <c r="O7" s="12">
        <f>SUM(C7:N7)</f>
        <v>6000</v>
      </c>
      <c r="P7" s="12">
        <f t="shared" ref="P7:P13" si="0">O7/12</f>
        <v>500</v>
      </c>
    </row>
    <row r="8" spans="1:16" x14ac:dyDescent="0.2">
      <c r="B8" t="s">
        <v>6</v>
      </c>
      <c r="C8" s="4">
        <v>500</v>
      </c>
      <c r="D8" s="4">
        <v>500</v>
      </c>
      <c r="E8" s="4">
        <v>500</v>
      </c>
      <c r="F8" s="4">
        <v>500</v>
      </c>
      <c r="G8" s="4">
        <v>500</v>
      </c>
      <c r="H8" s="4">
        <v>500</v>
      </c>
      <c r="I8" s="4">
        <v>500</v>
      </c>
      <c r="J8" s="4">
        <v>500</v>
      </c>
      <c r="K8" s="4">
        <v>500</v>
      </c>
      <c r="L8" s="4">
        <v>500</v>
      </c>
      <c r="M8" s="4">
        <v>500</v>
      </c>
      <c r="N8" s="4">
        <v>500</v>
      </c>
      <c r="O8" s="12">
        <f>SUM(C8:N8)</f>
        <v>6000</v>
      </c>
      <c r="P8" s="12">
        <f t="shared" si="0"/>
        <v>500</v>
      </c>
    </row>
    <row r="9" spans="1:16" x14ac:dyDescent="0.2">
      <c r="B9" t="s">
        <v>8</v>
      </c>
      <c r="C9" s="4">
        <v>500</v>
      </c>
      <c r="D9" s="4">
        <v>500</v>
      </c>
      <c r="E9" s="4">
        <v>500</v>
      </c>
      <c r="F9" s="4">
        <v>500</v>
      </c>
      <c r="G9" s="4">
        <v>500</v>
      </c>
      <c r="H9" s="4">
        <v>500</v>
      </c>
      <c r="I9" s="4">
        <v>500</v>
      </c>
      <c r="J9" s="4">
        <v>500</v>
      </c>
      <c r="K9" s="4">
        <v>500</v>
      </c>
      <c r="L9" s="4">
        <v>500</v>
      </c>
      <c r="M9" s="4">
        <v>500</v>
      </c>
      <c r="N9" s="4">
        <v>500</v>
      </c>
      <c r="O9" s="12">
        <f>SUM(C9:N9)</f>
        <v>6000</v>
      </c>
      <c r="P9" s="12">
        <f t="shared" si="0"/>
        <v>500</v>
      </c>
    </row>
    <row r="10" spans="1:16" x14ac:dyDescent="0.2">
      <c r="B10" t="s">
        <v>7</v>
      </c>
      <c r="C10" s="4">
        <v>500</v>
      </c>
      <c r="D10" s="4">
        <v>500</v>
      </c>
      <c r="E10" s="4">
        <v>500</v>
      </c>
      <c r="F10" s="4">
        <v>500</v>
      </c>
      <c r="G10" s="4">
        <v>500</v>
      </c>
      <c r="H10" s="4">
        <v>500</v>
      </c>
      <c r="I10" s="4">
        <v>500</v>
      </c>
      <c r="J10" s="4">
        <v>500</v>
      </c>
      <c r="K10" s="4">
        <v>500</v>
      </c>
      <c r="L10" s="4">
        <v>500</v>
      </c>
      <c r="M10" s="4">
        <v>500</v>
      </c>
      <c r="N10" s="4">
        <v>500</v>
      </c>
      <c r="O10" s="12">
        <f>SUM(C10:N10)</f>
        <v>6000</v>
      </c>
      <c r="P10" s="12">
        <f t="shared" si="0"/>
        <v>500</v>
      </c>
    </row>
    <row r="11" spans="1:16" x14ac:dyDescent="0.2">
      <c r="B11" t="s">
        <v>9</v>
      </c>
      <c r="C11" s="4">
        <v>500</v>
      </c>
      <c r="D11" s="4">
        <v>500</v>
      </c>
      <c r="E11" s="4">
        <v>500</v>
      </c>
      <c r="F11" s="4">
        <v>500</v>
      </c>
      <c r="G11" s="4">
        <v>500</v>
      </c>
      <c r="H11" s="4">
        <v>500</v>
      </c>
      <c r="I11" s="4">
        <v>500</v>
      </c>
      <c r="J11" s="4">
        <v>500</v>
      </c>
      <c r="K11" s="4">
        <v>500</v>
      </c>
      <c r="L11" s="4">
        <v>500</v>
      </c>
      <c r="M11" s="4">
        <v>500</v>
      </c>
      <c r="N11" s="4">
        <v>500</v>
      </c>
      <c r="O11" s="12">
        <f>SUM(C11:N11)</f>
        <v>6000</v>
      </c>
      <c r="P11" s="12">
        <f t="shared" si="0"/>
        <v>500</v>
      </c>
    </row>
    <row r="12" spans="1:16" x14ac:dyDescent="0.2">
      <c r="B12" t="s">
        <v>46</v>
      </c>
      <c r="C12" s="4">
        <v>500</v>
      </c>
      <c r="D12" s="4">
        <v>500</v>
      </c>
      <c r="E12" s="4">
        <v>500</v>
      </c>
      <c r="F12" s="4">
        <v>500</v>
      </c>
      <c r="G12" s="4">
        <v>500</v>
      </c>
      <c r="H12" s="4">
        <v>500</v>
      </c>
      <c r="I12" s="4">
        <v>500</v>
      </c>
      <c r="J12" s="4">
        <v>500</v>
      </c>
      <c r="K12" s="4">
        <v>500</v>
      </c>
      <c r="L12" s="4">
        <v>500</v>
      </c>
      <c r="M12" s="4">
        <v>500</v>
      </c>
      <c r="N12" s="4">
        <v>500</v>
      </c>
      <c r="O12" s="12">
        <f>SUM(C12:N12)</f>
        <v>6000</v>
      </c>
      <c r="P12" s="12">
        <f t="shared" si="0"/>
        <v>500</v>
      </c>
    </row>
    <row r="13" spans="1:16" x14ac:dyDescent="0.2">
      <c r="B13" t="s">
        <v>31</v>
      </c>
      <c r="C13" s="4">
        <v>500</v>
      </c>
      <c r="D13" s="4">
        <v>500</v>
      </c>
      <c r="E13" s="4">
        <v>500</v>
      </c>
      <c r="F13" s="4">
        <v>500</v>
      </c>
      <c r="G13" s="4">
        <v>500</v>
      </c>
      <c r="H13" s="4">
        <v>500</v>
      </c>
      <c r="I13" s="4">
        <v>500</v>
      </c>
      <c r="J13" s="4">
        <v>500</v>
      </c>
      <c r="K13" s="4">
        <v>500</v>
      </c>
      <c r="L13" s="4">
        <v>500</v>
      </c>
      <c r="M13" s="4">
        <v>500</v>
      </c>
      <c r="N13" s="4">
        <v>500</v>
      </c>
      <c r="O13" s="12">
        <f>SUM(C13:N13)</f>
        <v>6000</v>
      </c>
      <c r="P13" s="12">
        <f t="shared" si="0"/>
        <v>500</v>
      </c>
    </row>
    <row r="14" spans="1:16" ht="22" thickBot="1" x14ac:dyDescent="0.3">
      <c r="A14" s="2" t="s">
        <v>24</v>
      </c>
      <c r="C14" s="10">
        <f>SUM(C6:C13)</f>
        <v>4000</v>
      </c>
      <c r="D14" s="10">
        <f>SUM(D6:D13)</f>
        <v>4000</v>
      </c>
      <c r="E14" s="10">
        <f>SUM(E6:E13)</f>
        <v>4000</v>
      </c>
      <c r="F14" s="10">
        <f t="shared" ref="F14:K14" si="1">SUM(F6:F13)</f>
        <v>4000</v>
      </c>
      <c r="G14" s="10">
        <f t="shared" si="1"/>
        <v>4000</v>
      </c>
      <c r="H14" s="10">
        <f t="shared" si="1"/>
        <v>4000</v>
      </c>
      <c r="I14" s="10">
        <f t="shared" si="1"/>
        <v>4000</v>
      </c>
      <c r="J14" s="10">
        <f t="shared" si="1"/>
        <v>4000</v>
      </c>
      <c r="K14" s="10">
        <f t="shared" si="1"/>
        <v>4000</v>
      </c>
      <c r="L14" s="10">
        <f>SUM(L6:L13)</f>
        <v>4000</v>
      </c>
      <c r="M14" s="10">
        <f t="shared" ref="M14" si="2">SUM(M6:M13)</f>
        <v>4000</v>
      </c>
      <c r="N14" s="10">
        <f t="shared" ref="N14:P14" si="3">SUM(N6:N13)</f>
        <v>4000</v>
      </c>
      <c r="O14" s="10">
        <f t="shared" si="3"/>
        <v>48000</v>
      </c>
      <c r="P14" s="10">
        <f t="shared" si="3"/>
        <v>4000</v>
      </c>
    </row>
    <row r="15" spans="1:16" ht="21" x14ac:dyDescent="0.25">
      <c r="A15" s="2"/>
      <c r="C15" s="9"/>
      <c r="D15" s="9"/>
      <c r="E15" s="9"/>
    </row>
    <row r="16" spans="1:16" ht="21" x14ac:dyDescent="0.25">
      <c r="A16" s="2" t="s">
        <v>3</v>
      </c>
    </row>
    <row r="17" spans="2:16" x14ac:dyDescent="0.2">
      <c r="B17" t="s">
        <v>10</v>
      </c>
      <c r="C17" s="4">
        <v>100</v>
      </c>
      <c r="D17" s="4">
        <v>50</v>
      </c>
      <c r="E17" s="4">
        <v>50</v>
      </c>
      <c r="F17" s="4">
        <v>50</v>
      </c>
      <c r="G17" s="4">
        <v>50</v>
      </c>
      <c r="H17" s="4">
        <v>50</v>
      </c>
      <c r="I17" s="4">
        <v>50</v>
      </c>
      <c r="J17" s="4">
        <v>50</v>
      </c>
      <c r="K17" s="4">
        <v>50</v>
      </c>
      <c r="L17" s="4">
        <v>50</v>
      </c>
      <c r="M17" s="4">
        <v>50</v>
      </c>
      <c r="N17" s="4">
        <v>50</v>
      </c>
      <c r="O17" s="12">
        <f t="shared" ref="O17:O36" si="4">SUM(C17:N17)</f>
        <v>650</v>
      </c>
      <c r="P17" s="12">
        <f t="shared" ref="P17:P36" si="5">O17/12</f>
        <v>54.166666666666664</v>
      </c>
    </row>
    <row r="18" spans="2:16" x14ac:dyDescent="0.2">
      <c r="B18" t="s">
        <v>12</v>
      </c>
      <c r="C18" s="4">
        <v>100</v>
      </c>
      <c r="D18" s="4">
        <v>50</v>
      </c>
      <c r="E18" s="4">
        <v>50</v>
      </c>
      <c r="F18" s="4">
        <v>50</v>
      </c>
      <c r="G18" s="4">
        <v>50</v>
      </c>
      <c r="H18" s="4">
        <v>50</v>
      </c>
      <c r="I18" s="4">
        <v>50</v>
      </c>
      <c r="J18" s="4">
        <v>50</v>
      </c>
      <c r="K18" s="4">
        <v>50</v>
      </c>
      <c r="L18" s="4">
        <v>50</v>
      </c>
      <c r="M18" s="4">
        <v>50</v>
      </c>
      <c r="N18" s="4">
        <v>50</v>
      </c>
      <c r="O18" s="12">
        <f t="shared" si="4"/>
        <v>650</v>
      </c>
      <c r="P18" s="12">
        <f t="shared" si="5"/>
        <v>54.166666666666664</v>
      </c>
    </row>
    <row r="19" spans="2:16" x14ac:dyDescent="0.2">
      <c r="B19" t="s">
        <v>11</v>
      </c>
      <c r="C19" s="4">
        <v>100</v>
      </c>
      <c r="D19" s="4">
        <v>50</v>
      </c>
      <c r="E19" s="4">
        <v>50</v>
      </c>
      <c r="F19" s="4">
        <v>50</v>
      </c>
      <c r="G19" s="4">
        <v>50</v>
      </c>
      <c r="H19" s="4">
        <v>50</v>
      </c>
      <c r="I19" s="4">
        <v>50</v>
      </c>
      <c r="J19" s="4">
        <v>50</v>
      </c>
      <c r="K19" s="4">
        <v>50</v>
      </c>
      <c r="L19" s="4">
        <v>50</v>
      </c>
      <c r="M19" s="4">
        <v>50</v>
      </c>
      <c r="N19" s="4">
        <v>50</v>
      </c>
      <c r="O19" s="12">
        <f t="shared" si="4"/>
        <v>650</v>
      </c>
      <c r="P19" s="12">
        <f t="shared" si="5"/>
        <v>54.166666666666664</v>
      </c>
    </row>
    <row r="20" spans="2:16" x14ac:dyDescent="0.2">
      <c r="B20" t="s">
        <v>13</v>
      </c>
      <c r="C20" s="4">
        <v>100</v>
      </c>
      <c r="D20" s="4">
        <v>50</v>
      </c>
      <c r="E20" s="4">
        <v>50</v>
      </c>
      <c r="F20" s="4">
        <v>50</v>
      </c>
      <c r="G20" s="4">
        <v>50</v>
      </c>
      <c r="H20" s="4">
        <v>50</v>
      </c>
      <c r="I20" s="4">
        <v>50</v>
      </c>
      <c r="J20" s="4">
        <v>50</v>
      </c>
      <c r="K20" s="4">
        <v>50</v>
      </c>
      <c r="L20" s="4">
        <v>50</v>
      </c>
      <c r="M20" s="4">
        <v>50</v>
      </c>
      <c r="N20" s="4">
        <v>50</v>
      </c>
      <c r="O20" s="12">
        <f t="shared" si="4"/>
        <v>650</v>
      </c>
      <c r="P20" s="12">
        <f t="shared" si="5"/>
        <v>54.166666666666664</v>
      </c>
    </row>
    <row r="21" spans="2:16" x14ac:dyDescent="0.2">
      <c r="B21" t="s">
        <v>14</v>
      </c>
      <c r="C21" s="4">
        <v>100</v>
      </c>
      <c r="D21" s="4">
        <v>50</v>
      </c>
      <c r="E21" s="4">
        <v>50</v>
      </c>
      <c r="F21" s="4">
        <v>50</v>
      </c>
      <c r="G21" s="4">
        <v>50</v>
      </c>
      <c r="H21" s="4">
        <v>50</v>
      </c>
      <c r="I21" s="4">
        <v>50</v>
      </c>
      <c r="J21" s="4">
        <v>50</v>
      </c>
      <c r="K21" s="4">
        <v>50</v>
      </c>
      <c r="L21" s="4">
        <v>50</v>
      </c>
      <c r="M21" s="4">
        <v>50</v>
      </c>
      <c r="N21" s="4">
        <v>50</v>
      </c>
      <c r="O21" s="12">
        <f t="shared" si="4"/>
        <v>650</v>
      </c>
      <c r="P21" s="12">
        <f t="shared" si="5"/>
        <v>54.166666666666664</v>
      </c>
    </row>
    <row r="22" spans="2:16" x14ac:dyDescent="0.2">
      <c r="B22" t="s">
        <v>15</v>
      </c>
      <c r="C22" s="4">
        <v>100</v>
      </c>
      <c r="D22" s="4">
        <v>50</v>
      </c>
      <c r="E22" s="4">
        <v>50</v>
      </c>
      <c r="F22" s="4">
        <v>50</v>
      </c>
      <c r="G22" s="4">
        <v>50</v>
      </c>
      <c r="H22" s="4">
        <v>50</v>
      </c>
      <c r="I22" s="4">
        <v>50</v>
      </c>
      <c r="J22" s="4">
        <v>50</v>
      </c>
      <c r="K22" s="4">
        <v>50</v>
      </c>
      <c r="L22" s="4">
        <v>50</v>
      </c>
      <c r="M22" s="4">
        <v>50</v>
      </c>
      <c r="N22" s="4">
        <v>50</v>
      </c>
      <c r="O22" s="12">
        <f t="shared" si="4"/>
        <v>650</v>
      </c>
      <c r="P22" s="12">
        <f t="shared" si="5"/>
        <v>54.166666666666664</v>
      </c>
    </row>
    <row r="23" spans="2:16" x14ac:dyDescent="0.2">
      <c r="B23" t="s">
        <v>16</v>
      </c>
      <c r="C23" s="4">
        <v>100</v>
      </c>
      <c r="D23" s="4">
        <v>50</v>
      </c>
      <c r="E23" s="4">
        <v>50</v>
      </c>
      <c r="F23" s="4">
        <v>50</v>
      </c>
      <c r="G23" s="4">
        <v>50</v>
      </c>
      <c r="H23" s="4">
        <v>50</v>
      </c>
      <c r="I23" s="4">
        <v>50</v>
      </c>
      <c r="J23" s="4">
        <v>50</v>
      </c>
      <c r="K23" s="4">
        <v>50</v>
      </c>
      <c r="L23" s="4">
        <v>50</v>
      </c>
      <c r="M23" s="4">
        <v>50</v>
      </c>
      <c r="N23" s="4">
        <v>50</v>
      </c>
      <c r="O23" s="12">
        <f t="shared" si="4"/>
        <v>650</v>
      </c>
      <c r="P23" s="12">
        <f t="shared" si="5"/>
        <v>54.166666666666664</v>
      </c>
    </row>
    <row r="24" spans="2:16" x14ac:dyDescent="0.2">
      <c r="B24" t="s">
        <v>17</v>
      </c>
      <c r="C24" s="4">
        <v>100</v>
      </c>
      <c r="D24" s="4">
        <v>50</v>
      </c>
      <c r="E24" s="4">
        <v>50</v>
      </c>
      <c r="F24" s="4">
        <v>50</v>
      </c>
      <c r="G24" s="4">
        <v>50</v>
      </c>
      <c r="H24" s="4">
        <v>50</v>
      </c>
      <c r="I24" s="4">
        <v>50</v>
      </c>
      <c r="J24" s="4">
        <v>50</v>
      </c>
      <c r="K24" s="4">
        <v>50</v>
      </c>
      <c r="L24" s="4">
        <v>50</v>
      </c>
      <c r="M24" s="4">
        <v>50</v>
      </c>
      <c r="N24" s="4">
        <v>50</v>
      </c>
      <c r="O24" s="12">
        <f t="shared" si="4"/>
        <v>650</v>
      </c>
      <c r="P24" s="12">
        <f t="shared" si="5"/>
        <v>54.166666666666664</v>
      </c>
    </row>
    <row r="25" spans="2:16" x14ac:dyDescent="0.2">
      <c r="B25" t="s">
        <v>18</v>
      </c>
      <c r="C25" s="4">
        <v>100</v>
      </c>
      <c r="D25" s="4">
        <v>50</v>
      </c>
      <c r="E25" s="4">
        <v>50</v>
      </c>
      <c r="F25" s="4">
        <v>50</v>
      </c>
      <c r="G25" s="4">
        <v>50</v>
      </c>
      <c r="H25" s="4">
        <v>50</v>
      </c>
      <c r="I25" s="4">
        <v>50</v>
      </c>
      <c r="J25" s="4">
        <v>50</v>
      </c>
      <c r="K25" s="4">
        <v>50</v>
      </c>
      <c r="L25" s="4">
        <v>50</v>
      </c>
      <c r="M25" s="4">
        <v>50</v>
      </c>
      <c r="N25" s="4">
        <v>50</v>
      </c>
      <c r="O25" s="12">
        <f t="shared" si="4"/>
        <v>650</v>
      </c>
      <c r="P25" s="12">
        <f t="shared" si="5"/>
        <v>54.166666666666664</v>
      </c>
    </row>
    <row r="26" spans="2:16" x14ac:dyDescent="0.2">
      <c r="B26" t="s">
        <v>19</v>
      </c>
      <c r="C26" s="4">
        <v>100</v>
      </c>
      <c r="D26" s="4">
        <v>50</v>
      </c>
      <c r="E26" s="4">
        <v>50</v>
      </c>
      <c r="F26" s="4">
        <v>50</v>
      </c>
      <c r="G26" s="4">
        <v>50</v>
      </c>
      <c r="H26" s="4">
        <v>50</v>
      </c>
      <c r="I26" s="4">
        <v>50</v>
      </c>
      <c r="J26" s="4">
        <v>50</v>
      </c>
      <c r="K26" s="4">
        <v>50</v>
      </c>
      <c r="L26" s="4">
        <v>50</v>
      </c>
      <c r="M26" s="4">
        <v>50</v>
      </c>
      <c r="N26" s="4">
        <v>50</v>
      </c>
      <c r="O26" s="12">
        <f t="shared" si="4"/>
        <v>650</v>
      </c>
      <c r="P26" s="12">
        <f t="shared" si="5"/>
        <v>54.166666666666664</v>
      </c>
    </row>
    <row r="27" spans="2:16" x14ac:dyDescent="0.2">
      <c r="B27" t="s">
        <v>20</v>
      </c>
      <c r="C27" s="4">
        <v>100</v>
      </c>
      <c r="D27" s="4">
        <v>50</v>
      </c>
      <c r="E27" s="4">
        <v>50</v>
      </c>
      <c r="F27" s="4">
        <v>50</v>
      </c>
      <c r="G27" s="4">
        <v>50</v>
      </c>
      <c r="H27" s="4">
        <v>50</v>
      </c>
      <c r="I27" s="4">
        <v>50</v>
      </c>
      <c r="J27" s="4">
        <v>50</v>
      </c>
      <c r="K27" s="4">
        <v>50</v>
      </c>
      <c r="L27" s="4">
        <v>50</v>
      </c>
      <c r="M27" s="4">
        <v>50</v>
      </c>
      <c r="N27" s="4">
        <v>50</v>
      </c>
      <c r="O27" s="12">
        <f t="shared" si="4"/>
        <v>650</v>
      </c>
      <c r="P27" s="12">
        <f t="shared" si="5"/>
        <v>54.166666666666664</v>
      </c>
    </row>
    <row r="28" spans="2:16" x14ac:dyDescent="0.2">
      <c r="B28" t="s">
        <v>21</v>
      </c>
      <c r="C28" s="4">
        <v>100</v>
      </c>
      <c r="D28" s="4">
        <v>50</v>
      </c>
      <c r="E28" s="4">
        <v>50</v>
      </c>
      <c r="F28" s="4">
        <v>50</v>
      </c>
      <c r="G28" s="4">
        <v>50</v>
      </c>
      <c r="H28" s="4">
        <v>50</v>
      </c>
      <c r="I28" s="4">
        <v>50</v>
      </c>
      <c r="J28" s="4">
        <v>50</v>
      </c>
      <c r="K28" s="4">
        <v>50</v>
      </c>
      <c r="L28" s="4">
        <v>50</v>
      </c>
      <c r="M28" s="4">
        <v>50</v>
      </c>
      <c r="N28" s="4">
        <v>50</v>
      </c>
      <c r="O28" s="12">
        <f t="shared" si="4"/>
        <v>650</v>
      </c>
      <c r="P28" s="12">
        <f t="shared" si="5"/>
        <v>54.166666666666664</v>
      </c>
    </row>
    <row r="29" spans="2:16" x14ac:dyDescent="0.2">
      <c r="B29" t="s">
        <v>22</v>
      </c>
      <c r="C29" s="4">
        <v>100</v>
      </c>
      <c r="D29" s="4">
        <v>50</v>
      </c>
      <c r="E29" s="4">
        <v>50</v>
      </c>
      <c r="F29" s="4">
        <v>50</v>
      </c>
      <c r="G29" s="4">
        <v>50</v>
      </c>
      <c r="H29" s="4">
        <v>50</v>
      </c>
      <c r="I29" s="4">
        <v>50</v>
      </c>
      <c r="J29" s="4">
        <v>50</v>
      </c>
      <c r="K29" s="4">
        <v>50</v>
      </c>
      <c r="L29" s="4">
        <v>50</v>
      </c>
      <c r="M29" s="4">
        <v>50</v>
      </c>
      <c r="N29" s="4">
        <v>50</v>
      </c>
      <c r="O29" s="12">
        <f t="shared" si="4"/>
        <v>650</v>
      </c>
      <c r="P29" s="12">
        <f t="shared" si="5"/>
        <v>54.166666666666664</v>
      </c>
    </row>
    <row r="30" spans="2:16" x14ac:dyDescent="0.2">
      <c r="B30" t="s">
        <v>23</v>
      </c>
      <c r="C30" s="4">
        <v>100</v>
      </c>
      <c r="D30" s="4">
        <v>50</v>
      </c>
      <c r="E30" s="4">
        <v>50</v>
      </c>
      <c r="F30" s="4">
        <v>50</v>
      </c>
      <c r="G30" s="4">
        <v>50</v>
      </c>
      <c r="H30" s="4">
        <v>50</v>
      </c>
      <c r="I30" s="4">
        <v>50</v>
      </c>
      <c r="J30" s="4">
        <v>50</v>
      </c>
      <c r="K30" s="4">
        <v>50</v>
      </c>
      <c r="L30" s="4">
        <v>50</v>
      </c>
      <c r="M30" s="4">
        <v>50</v>
      </c>
      <c r="N30" s="4">
        <v>50</v>
      </c>
      <c r="O30" s="12">
        <f t="shared" si="4"/>
        <v>650</v>
      </c>
      <c r="P30" s="12">
        <f t="shared" si="5"/>
        <v>54.166666666666664</v>
      </c>
    </row>
    <row r="31" spans="2:16" x14ac:dyDescent="0.2">
      <c r="B31" t="s">
        <v>28</v>
      </c>
      <c r="C31" s="4">
        <v>100</v>
      </c>
      <c r="D31" s="4">
        <v>50</v>
      </c>
      <c r="E31" s="4">
        <v>50</v>
      </c>
      <c r="F31" s="4">
        <v>50</v>
      </c>
      <c r="G31" s="4">
        <v>50</v>
      </c>
      <c r="H31" s="4">
        <v>50</v>
      </c>
      <c r="I31" s="4">
        <v>50</v>
      </c>
      <c r="J31" s="4">
        <v>50</v>
      </c>
      <c r="K31" s="4">
        <v>50</v>
      </c>
      <c r="L31" s="4">
        <v>50</v>
      </c>
      <c r="M31" s="4">
        <v>50</v>
      </c>
      <c r="N31" s="4">
        <v>50</v>
      </c>
      <c r="O31" s="12">
        <f t="shared" si="4"/>
        <v>650</v>
      </c>
      <c r="P31" s="12">
        <f t="shared" si="5"/>
        <v>54.166666666666664</v>
      </c>
    </row>
    <row r="32" spans="2:16" x14ac:dyDescent="0.2">
      <c r="B32" t="s">
        <v>31</v>
      </c>
      <c r="C32" s="4">
        <v>100</v>
      </c>
      <c r="D32" s="4">
        <v>50</v>
      </c>
      <c r="E32" s="4">
        <v>50</v>
      </c>
      <c r="F32" s="4">
        <v>50</v>
      </c>
      <c r="G32" s="4">
        <v>50</v>
      </c>
      <c r="H32" s="4">
        <v>50</v>
      </c>
      <c r="I32" s="4">
        <v>50</v>
      </c>
      <c r="J32" s="4">
        <v>50</v>
      </c>
      <c r="K32" s="4">
        <v>50</v>
      </c>
      <c r="L32" s="4">
        <v>50</v>
      </c>
      <c r="M32" s="4">
        <v>50</v>
      </c>
      <c r="N32" s="4">
        <v>50</v>
      </c>
      <c r="O32" s="12">
        <f t="shared" si="4"/>
        <v>650</v>
      </c>
      <c r="P32" s="12">
        <f t="shared" si="5"/>
        <v>54.166666666666664</v>
      </c>
    </row>
    <row r="33" spans="1:16" x14ac:dyDescent="0.2">
      <c r="B33" t="s">
        <v>31</v>
      </c>
      <c r="C33" s="4">
        <v>100</v>
      </c>
      <c r="D33" s="4">
        <v>50</v>
      </c>
      <c r="E33" s="4">
        <v>50</v>
      </c>
      <c r="F33" s="4">
        <v>50</v>
      </c>
      <c r="G33" s="4">
        <v>50</v>
      </c>
      <c r="H33" s="4">
        <v>50</v>
      </c>
      <c r="I33" s="4">
        <v>50</v>
      </c>
      <c r="J33" s="4">
        <v>50</v>
      </c>
      <c r="K33" s="4">
        <v>50</v>
      </c>
      <c r="L33" s="4">
        <v>50</v>
      </c>
      <c r="M33" s="4">
        <v>50</v>
      </c>
      <c r="N33" s="4">
        <v>50</v>
      </c>
      <c r="O33" s="12">
        <f t="shared" si="4"/>
        <v>650</v>
      </c>
      <c r="P33" s="12">
        <f t="shared" si="5"/>
        <v>54.166666666666664</v>
      </c>
    </row>
    <row r="34" spans="1:16" x14ac:dyDescent="0.2">
      <c r="B34" t="s">
        <v>31</v>
      </c>
      <c r="C34" s="4">
        <v>100</v>
      </c>
      <c r="D34" s="4">
        <v>50</v>
      </c>
      <c r="E34" s="4">
        <v>50</v>
      </c>
      <c r="F34" s="4">
        <v>50</v>
      </c>
      <c r="G34" s="4">
        <v>50</v>
      </c>
      <c r="H34" s="4">
        <v>50</v>
      </c>
      <c r="I34" s="4">
        <v>50</v>
      </c>
      <c r="J34" s="4">
        <v>50</v>
      </c>
      <c r="K34" s="4">
        <v>50</v>
      </c>
      <c r="L34" s="4">
        <v>50</v>
      </c>
      <c r="M34" s="4">
        <v>50</v>
      </c>
      <c r="N34" s="4">
        <v>50</v>
      </c>
      <c r="O34" s="12">
        <f t="shared" si="4"/>
        <v>650</v>
      </c>
      <c r="P34" s="12">
        <f t="shared" si="5"/>
        <v>54.166666666666664</v>
      </c>
    </row>
    <row r="35" spans="1:16" x14ac:dyDescent="0.2">
      <c r="B35" t="s">
        <v>31</v>
      </c>
      <c r="C35" s="4">
        <v>100</v>
      </c>
      <c r="D35" s="4">
        <v>50</v>
      </c>
      <c r="E35" s="4">
        <v>50</v>
      </c>
      <c r="F35" s="4">
        <v>50</v>
      </c>
      <c r="G35" s="4">
        <v>50</v>
      </c>
      <c r="H35" s="4">
        <v>50</v>
      </c>
      <c r="I35" s="4">
        <v>50</v>
      </c>
      <c r="J35" s="4">
        <v>50</v>
      </c>
      <c r="K35" s="4">
        <v>50</v>
      </c>
      <c r="L35" s="4">
        <v>50</v>
      </c>
      <c r="M35" s="4">
        <v>50</v>
      </c>
      <c r="N35" s="4">
        <v>50</v>
      </c>
      <c r="O35" s="12">
        <f t="shared" si="4"/>
        <v>650</v>
      </c>
      <c r="P35" s="12">
        <f t="shared" si="5"/>
        <v>54.166666666666664</v>
      </c>
    </row>
    <row r="36" spans="1:16" x14ac:dyDescent="0.2">
      <c r="B36" t="s">
        <v>31</v>
      </c>
      <c r="C36" s="4">
        <v>100</v>
      </c>
      <c r="D36" s="4">
        <v>50</v>
      </c>
      <c r="E36" s="4">
        <v>50</v>
      </c>
      <c r="F36" s="4">
        <v>50</v>
      </c>
      <c r="G36" s="4">
        <v>50</v>
      </c>
      <c r="H36" s="4">
        <v>50</v>
      </c>
      <c r="I36" s="4">
        <v>50</v>
      </c>
      <c r="J36" s="4">
        <v>50</v>
      </c>
      <c r="K36" s="4">
        <v>50</v>
      </c>
      <c r="L36" s="4">
        <v>50</v>
      </c>
      <c r="M36" s="4">
        <v>50</v>
      </c>
      <c r="N36" s="4">
        <v>50</v>
      </c>
      <c r="O36" s="12">
        <f t="shared" si="4"/>
        <v>650</v>
      </c>
      <c r="P36" s="12">
        <f t="shared" si="5"/>
        <v>54.166666666666664</v>
      </c>
    </row>
    <row r="37" spans="1:16" ht="21" x14ac:dyDescent="0.25">
      <c r="A37" s="2" t="s">
        <v>29</v>
      </c>
      <c r="C37" s="11">
        <f>SUM(C17:C36)</f>
        <v>2000</v>
      </c>
      <c r="D37" s="11">
        <f>SUM(D17:D36)</f>
        <v>1000</v>
      </c>
      <c r="E37" s="11">
        <f>SUM(E17:E36)</f>
        <v>1000</v>
      </c>
      <c r="F37" s="11">
        <f t="shared" ref="F37:M37" si="6">SUM(F17:F36)</f>
        <v>1000</v>
      </c>
      <c r="G37" s="11">
        <f t="shared" si="6"/>
        <v>1000</v>
      </c>
      <c r="H37" s="11">
        <f t="shared" si="6"/>
        <v>1000</v>
      </c>
      <c r="I37" s="11">
        <f t="shared" si="6"/>
        <v>1000</v>
      </c>
      <c r="J37" s="11">
        <f t="shared" si="6"/>
        <v>1000</v>
      </c>
      <c r="K37" s="11">
        <f t="shared" si="6"/>
        <v>1000</v>
      </c>
      <c r="L37" s="11">
        <f t="shared" si="6"/>
        <v>1000</v>
      </c>
      <c r="M37" s="11">
        <f t="shared" si="6"/>
        <v>1000</v>
      </c>
      <c r="N37" s="11">
        <f>SUM(N17:N36)</f>
        <v>1000</v>
      </c>
      <c r="O37" s="11">
        <f>SUM(O17:O36)</f>
        <v>13000</v>
      </c>
      <c r="P37" s="11">
        <f>SUM(P17:P36)</f>
        <v>1083.3333333333333</v>
      </c>
    </row>
    <row r="38" spans="1:16" ht="22" thickBot="1" x14ac:dyDescent="0.3">
      <c r="A38" s="2" t="s">
        <v>30</v>
      </c>
      <c r="C38" s="5">
        <f>C14-C37</f>
        <v>2000</v>
      </c>
      <c r="D38" s="5">
        <f>D14-D37</f>
        <v>3000</v>
      </c>
      <c r="E38" s="5">
        <f>E14-E37</f>
        <v>3000</v>
      </c>
      <c r="F38" s="5">
        <f t="shared" ref="F38:M38" si="7">F14-F37</f>
        <v>3000</v>
      </c>
      <c r="G38" s="5">
        <f t="shared" si="7"/>
        <v>3000</v>
      </c>
      <c r="H38" s="5">
        <f t="shared" si="7"/>
        <v>3000</v>
      </c>
      <c r="I38" s="5">
        <f t="shared" si="7"/>
        <v>3000</v>
      </c>
      <c r="J38" s="5">
        <f t="shared" si="7"/>
        <v>3000</v>
      </c>
      <c r="K38" s="5">
        <f t="shared" si="7"/>
        <v>3000</v>
      </c>
      <c r="L38" s="5">
        <f t="shared" si="7"/>
        <v>3000</v>
      </c>
      <c r="M38" s="5">
        <f t="shared" si="7"/>
        <v>3000</v>
      </c>
      <c r="N38" s="5">
        <f>N14-N37</f>
        <v>3000</v>
      </c>
      <c r="O38" s="5">
        <f>O14-O37</f>
        <v>35000</v>
      </c>
      <c r="P38" s="5">
        <f>P14-P37</f>
        <v>2916.666666666667</v>
      </c>
    </row>
    <row r="39" spans="1:16" ht="17" thickTop="1" x14ac:dyDescent="0.2"/>
    <row r="40" spans="1:16" x14ac:dyDescent="0.2">
      <c r="A40" s="22" t="s">
        <v>48</v>
      </c>
      <c r="B40" s="13"/>
      <c r="C40" s="14">
        <f>C14</f>
        <v>4000</v>
      </c>
      <c r="D40" s="14">
        <f t="shared" ref="D40:P40" si="8">D14</f>
        <v>4000</v>
      </c>
      <c r="E40" s="14">
        <f t="shared" si="8"/>
        <v>4000</v>
      </c>
      <c r="F40" s="14">
        <f t="shared" si="8"/>
        <v>4000</v>
      </c>
      <c r="G40" s="14">
        <f t="shared" si="8"/>
        <v>4000</v>
      </c>
      <c r="H40" s="14">
        <f t="shared" si="8"/>
        <v>4000</v>
      </c>
      <c r="I40" s="14">
        <f t="shared" si="8"/>
        <v>4000</v>
      </c>
      <c r="J40" s="14">
        <f t="shared" si="8"/>
        <v>4000</v>
      </c>
      <c r="K40" s="14">
        <f t="shared" si="8"/>
        <v>4000</v>
      </c>
      <c r="L40" s="14">
        <f t="shared" si="8"/>
        <v>4000</v>
      </c>
      <c r="M40" s="14">
        <f t="shared" si="8"/>
        <v>4000</v>
      </c>
      <c r="N40" s="14">
        <f t="shared" si="8"/>
        <v>4000</v>
      </c>
      <c r="O40" s="14">
        <f t="shared" si="8"/>
        <v>48000</v>
      </c>
      <c r="P40" s="15">
        <f t="shared" si="8"/>
        <v>4000</v>
      </c>
    </row>
    <row r="41" spans="1:16" x14ac:dyDescent="0.2">
      <c r="A41" s="23" t="s">
        <v>49</v>
      </c>
      <c r="B41" s="16"/>
      <c r="C41" s="17">
        <f>C37</f>
        <v>2000</v>
      </c>
      <c r="D41" s="17">
        <f t="shared" ref="D41:P41" si="9">D37</f>
        <v>1000</v>
      </c>
      <c r="E41" s="17">
        <f t="shared" si="9"/>
        <v>1000</v>
      </c>
      <c r="F41" s="17">
        <f t="shared" si="9"/>
        <v>1000</v>
      </c>
      <c r="G41" s="17">
        <f t="shared" si="9"/>
        <v>1000</v>
      </c>
      <c r="H41" s="17">
        <f t="shared" si="9"/>
        <v>1000</v>
      </c>
      <c r="I41" s="17">
        <f t="shared" si="9"/>
        <v>1000</v>
      </c>
      <c r="J41" s="17">
        <f t="shared" si="9"/>
        <v>1000</v>
      </c>
      <c r="K41" s="17">
        <f t="shared" si="9"/>
        <v>1000</v>
      </c>
      <c r="L41" s="17">
        <f t="shared" si="9"/>
        <v>1000</v>
      </c>
      <c r="M41" s="17">
        <f t="shared" si="9"/>
        <v>1000</v>
      </c>
      <c r="N41" s="17">
        <f t="shared" si="9"/>
        <v>1000</v>
      </c>
      <c r="O41" s="17">
        <f t="shared" si="9"/>
        <v>13000</v>
      </c>
      <c r="P41" s="18">
        <f t="shared" si="9"/>
        <v>1083.3333333333333</v>
      </c>
    </row>
    <row r="42" spans="1:16" x14ac:dyDescent="0.2">
      <c r="A42" s="24" t="s">
        <v>50</v>
      </c>
      <c r="B42" s="19"/>
      <c r="C42" s="20">
        <f>C40-C41</f>
        <v>2000</v>
      </c>
      <c r="D42" s="20">
        <f t="shared" ref="D42:P42" si="10">D40-D41</f>
        <v>3000</v>
      </c>
      <c r="E42" s="20">
        <f t="shared" si="10"/>
        <v>3000</v>
      </c>
      <c r="F42" s="20">
        <f t="shared" si="10"/>
        <v>3000</v>
      </c>
      <c r="G42" s="20">
        <f t="shared" si="10"/>
        <v>3000</v>
      </c>
      <c r="H42" s="20">
        <f t="shared" si="10"/>
        <v>3000</v>
      </c>
      <c r="I42" s="20">
        <f t="shared" si="10"/>
        <v>3000</v>
      </c>
      <c r="J42" s="20">
        <f t="shared" si="10"/>
        <v>3000</v>
      </c>
      <c r="K42" s="20">
        <f t="shared" si="10"/>
        <v>3000</v>
      </c>
      <c r="L42" s="20">
        <f t="shared" si="10"/>
        <v>3000</v>
      </c>
      <c r="M42" s="20">
        <f t="shared" si="10"/>
        <v>3000</v>
      </c>
      <c r="N42" s="20">
        <f t="shared" si="10"/>
        <v>3000</v>
      </c>
      <c r="O42" s="20">
        <f t="shared" si="10"/>
        <v>35000</v>
      </c>
      <c r="P42" s="21">
        <f t="shared" si="10"/>
        <v>2916.666666666667</v>
      </c>
    </row>
  </sheetData>
  <phoneticPr fontId="6" type="noConversion"/>
  <hyperlinks>
    <hyperlink ref="A2" r:id="rId1" xr:uid="{7202B5EC-A4BE-7346-9C4F-4697102D2E8C}"/>
  </hyperlinks>
  <pageMargins left="0.7" right="0.7" top="0.75" bottom="0.75" header="0.3" footer="0.3"/>
  <pageSetup scale="5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Budget to Actual</vt:lpstr>
      <vt:lpstr>Annual Budget</vt:lpstr>
      <vt:lpstr>'Annual Budget'!Print_Area</vt:lpstr>
      <vt:lpstr>'Monthly Budget to Actual'!Print_Area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 Thomas</dc:creator>
  <cp:lastModifiedBy>Cari Thomas</cp:lastModifiedBy>
  <dcterms:created xsi:type="dcterms:W3CDTF">2023-11-05T15:41:56Z</dcterms:created>
  <dcterms:modified xsi:type="dcterms:W3CDTF">2023-11-05T16:05:18Z</dcterms:modified>
</cp:coreProperties>
</file>