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y Documents\Budget\2026-2027 Budget\"/>
    </mc:Choice>
  </mc:AlternateContent>
  <xr:revisionPtr revIDLastSave="0" documentId="14_{EC671FB4-C64E-4056-BF6F-48ABAAE9D4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1" l="1"/>
  <c r="J49" i="1"/>
  <c r="J64" i="1" s="1"/>
  <c r="J19" i="1"/>
  <c r="J39" i="1" s="1"/>
  <c r="I19" i="1" l="1"/>
  <c r="I39" i="1" s="1"/>
  <c r="I62" i="1" l="1"/>
  <c r="I49" i="1"/>
  <c r="I64" i="1" l="1"/>
</calcChain>
</file>

<file path=xl/sharedStrings.xml><?xml version="1.0" encoding="utf-8"?>
<sst xmlns="http://schemas.openxmlformats.org/spreadsheetml/2006/main" count="66" uniqueCount="66">
  <si>
    <t>NOTICE OF PUBLIC HEARING</t>
  </si>
  <si>
    <t>GOLDEN GATE HIGHWAY DISTRICT NO. 3</t>
  </si>
  <si>
    <r>
      <t>[STATUTORY PROCEDURE I.C.</t>
    </r>
    <r>
      <rPr>
        <sz val="11"/>
        <color theme="1"/>
        <rFont val="Calibri"/>
        <family val="2"/>
      </rPr>
      <t>§40-1326 AND §40-206]</t>
    </r>
  </si>
  <si>
    <t>To:  All Interested Persons</t>
  </si>
  <si>
    <t>Gate Avenue, Wilder, Idaho, at which time any interested person may appear and show cause why the</t>
  </si>
  <si>
    <t>Golden Gate Highway District No. 3</t>
  </si>
  <si>
    <t>CASH CARRY OVER</t>
  </si>
  <si>
    <t>INCOME</t>
  </si>
  <si>
    <t>Highway Users Fund</t>
  </si>
  <si>
    <t>H312 Increased Highway User Fund</t>
  </si>
  <si>
    <t>Interest</t>
  </si>
  <si>
    <t>Miscellaneous/Work Agreements</t>
  </si>
  <si>
    <t>Penalty &amp; Interest</t>
  </si>
  <si>
    <t>Personal Property Replacement</t>
  </si>
  <si>
    <t>Ag Equipment Replacement</t>
  </si>
  <si>
    <t xml:space="preserve">Property Tax </t>
  </si>
  <si>
    <t>Rental Income</t>
  </si>
  <si>
    <t>Application/Permit Fees/Manual</t>
  </si>
  <si>
    <t>Sale Of Surplus Equipment</t>
  </si>
  <si>
    <t>Sales Tax</t>
  </si>
  <si>
    <t>TOTAL INCOME</t>
  </si>
  <si>
    <t>EXPENSES</t>
  </si>
  <si>
    <t>Commissioners Salary</t>
  </si>
  <si>
    <t>District Wages</t>
  </si>
  <si>
    <t>Workman's Comp</t>
  </si>
  <si>
    <t>Retirement - PERSI</t>
  </si>
  <si>
    <t>Taxes</t>
  </si>
  <si>
    <t>Health Insurance</t>
  </si>
  <si>
    <t>"A" Budget</t>
  </si>
  <si>
    <t>Total "A" Budget</t>
  </si>
  <si>
    <t>"B" Budget</t>
  </si>
  <si>
    <t>Commissioners Expense Reimbursement</t>
  </si>
  <si>
    <t>Less To Cities</t>
  </si>
  <si>
    <t>Facilities</t>
  </si>
  <si>
    <t>Office And Administration</t>
  </si>
  <si>
    <t>Supplies</t>
  </si>
  <si>
    <t>Materials</t>
  </si>
  <si>
    <t>Fleet Services</t>
  </si>
  <si>
    <t>Professional Fees</t>
  </si>
  <si>
    <t>H312 Funded Maintenance Projects</t>
  </si>
  <si>
    <t>Road Construction Projects</t>
  </si>
  <si>
    <t>Total "B" Budget</t>
  </si>
  <si>
    <t>Proposed Carry Over</t>
  </si>
  <si>
    <t>TOTAL EXPENSES</t>
  </si>
  <si>
    <t xml:space="preserve"> at the Golden Gate Highway District Office, 500 Golden Gate Avenue, Wilder, Idaho during normal</t>
  </si>
  <si>
    <t>General Carry Over</t>
  </si>
  <si>
    <t>Infrastructure &amp; Equipment Fund</t>
  </si>
  <si>
    <t>TOTAL CARRY OVER</t>
  </si>
  <si>
    <t>Payroll at Separation Fund</t>
  </si>
  <si>
    <t>Sale of Surplus Real Property</t>
  </si>
  <si>
    <t>business hours, which are Monday through Thursday between the hours of 6:30 a.m. and 5:00 p.m.</t>
  </si>
  <si>
    <t>Please take further notice that the budget under consideration above set out is available for public inspection</t>
  </si>
  <si>
    <t>HB 362</t>
  </si>
  <si>
    <t>HB772</t>
  </si>
  <si>
    <t>HB362 Funded Maintenance Projects</t>
  </si>
  <si>
    <t>Road &amp; Bridge Maintenance Fund</t>
  </si>
  <si>
    <t>Original</t>
  </si>
  <si>
    <t>Amended</t>
  </si>
  <si>
    <t>Grant - LHTAC Grant Income</t>
  </si>
  <si>
    <t>Grant - Peckham Road Construction Reimbursement</t>
  </si>
  <si>
    <t>REGARDING ADOPTION OF AMENDED BUDGET FY 2025-2026</t>
  </si>
  <si>
    <t xml:space="preserve">TIME AND PLACE FOR HEARING:  Legal Notice is hearby given that a public hearing will be held on the 27th </t>
  </si>
  <si>
    <t xml:space="preserve">day of August, 2026 at 2:00 P.M. at the administrative office of Golden Gate Highway District, 500 Golden  </t>
  </si>
  <si>
    <t>proposed Amended Budget for FY 2025-2026 as below described should not be adopted by the Board of Commissioners.</t>
  </si>
  <si>
    <t>Anita Stanford, Clerk</t>
  </si>
  <si>
    <t>Please publish on August 14th, 17th,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</si>
</sst>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37" fontId="0" fillId="0" borderId="0" xfId="0" applyNumberFormat="1"/>
    <xf numFmtId="37" fontId="0" fillId="0" borderId="1" xfId="0" applyNumberFormat="1" applyBorder="1"/>
    <xf numFmtId="0" fontId="1" fillId="0" borderId="0" xfId="0" applyFont="1"/>
    <xf numFmtId="37" fontId="1" fillId="0" borderId="0" xfId="0" applyNumberFormat="1" applyFont="1"/>
    <xf numFmtId="15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7" fontId="0" fillId="0" borderId="0" xfId="0" applyNumberForma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topLeftCell="A49" workbookViewId="0">
      <selection activeCell="B77" sqref="B77"/>
    </sheetView>
  </sheetViews>
  <sheetFormatPr defaultRowHeight="15" x14ac:dyDescent="0.25"/>
  <cols>
    <col min="1" max="1" width="9.85546875" bestFit="1" customWidth="1"/>
    <col min="7" max="7" width="4.7109375" customWidth="1"/>
    <col min="8" max="8" width="5.28515625" customWidth="1"/>
    <col min="9" max="9" width="31.140625" style="1" customWidth="1"/>
    <col min="10" max="10" width="19.7109375" customWidth="1"/>
  </cols>
  <sheetData>
    <row r="1" spans="1:10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10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10" x14ac:dyDescent="0.25">
      <c r="A3" s="12" t="s">
        <v>60</v>
      </c>
      <c r="B3" s="12"/>
      <c r="C3" s="12"/>
      <c r="D3" s="12"/>
      <c r="E3" s="12"/>
      <c r="F3" s="12"/>
      <c r="G3" s="12"/>
      <c r="H3" s="12"/>
      <c r="I3" s="12"/>
    </row>
    <row r="4" spans="1:10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</row>
    <row r="6" spans="1:10" x14ac:dyDescent="0.25">
      <c r="A6" t="s">
        <v>3</v>
      </c>
    </row>
    <row r="8" spans="1:10" x14ac:dyDescent="0.25">
      <c r="A8" s="12" t="s">
        <v>61</v>
      </c>
      <c r="B8" s="12"/>
      <c r="C8" s="12"/>
      <c r="D8" s="12"/>
      <c r="E8" s="12"/>
      <c r="F8" s="12"/>
      <c r="G8" s="12"/>
      <c r="H8" s="12"/>
      <c r="I8" s="12"/>
    </row>
    <row r="9" spans="1:10" x14ac:dyDescent="0.25">
      <c r="A9" s="12" t="s">
        <v>62</v>
      </c>
      <c r="B9" s="12"/>
      <c r="C9" s="12"/>
      <c r="D9" s="12"/>
      <c r="E9" s="12"/>
      <c r="F9" s="12"/>
      <c r="G9" s="12"/>
      <c r="H9" s="12"/>
      <c r="I9" s="12"/>
    </row>
    <row r="10" spans="1:10" x14ac:dyDescent="0.25">
      <c r="A10" s="12" t="s">
        <v>4</v>
      </c>
      <c r="B10" s="12"/>
      <c r="C10" s="12"/>
      <c r="D10" s="12"/>
      <c r="E10" s="12"/>
      <c r="F10" s="12"/>
      <c r="G10" s="12"/>
      <c r="H10" s="12"/>
      <c r="I10" s="12"/>
    </row>
    <row r="11" spans="1:10" x14ac:dyDescent="0.25">
      <c r="A11" s="12" t="s">
        <v>63</v>
      </c>
      <c r="B11" s="12"/>
      <c r="C11" s="12"/>
      <c r="D11" s="12"/>
      <c r="E11" s="12"/>
      <c r="F11" s="12"/>
      <c r="G11" s="12"/>
      <c r="H11" s="12"/>
      <c r="I11" s="12"/>
    </row>
    <row r="12" spans="1:10" x14ac:dyDescent="0.25">
      <c r="I12"/>
    </row>
    <row r="13" spans="1:10" x14ac:dyDescent="0.25">
      <c r="A13" s="6"/>
      <c r="I13" s="8" t="s">
        <v>56</v>
      </c>
      <c r="J13" s="7" t="s">
        <v>57</v>
      </c>
    </row>
    <row r="14" spans="1:10" x14ac:dyDescent="0.25">
      <c r="A14" t="s">
        <v>6</v>
      </c>
    </row>
    <row r="15" spans="1:10" x14ac:dyDescent="0.25">
      <c r="B15" t="s">
        <v>45</v>
      </c>
      <c r="I15" s="1">
        <v>200000</v>
      </c>
      <c r="J15" s="9">
        <v>200000</v>
      </c>
    </row>
    <row r="16" spans="1:10" x14ac:dyDescent="0.25">
      <c r="B16" t="s">
        <v>46</v>
      </c>
      <c r="I16" s="1">
        <v>1526793</v>
      </c>
      <c r="J16" s="9">
        <v>1526793</v>
      </c>
    </row>
    <row r="17" spans="1:10" x14ac:dyDescent="0.25">
      <c r="B17" t="s">
        <v>55</v>
      </c>
      <c r="I17" s="1">
        <v>1000000</v>
      </c>
      <c r="J17" s="9">
        <v>1000000</v>
      </c>
    </row>
    <row r="18" spans="1:10" ht="15.75" thickBot="1" x14ac:dyDescent="0.3">
      <c r="B18" t="s">
        <v>48</v>
      </c>
      <c r="I18" s="2">
        <v>28000</v>
      </c>
      <c r="J18" s="10">
        <v>28000</v>
      </c>
    </row>
    <row r="19" spans="1:10" x14ac:dyDescent="0.25">
      <c r="A19" s="3" t="s">
        <v>47</v>
      </c>
      <c r="I19" s="4">
        <f>SUM(I15:I18)</f>
        <v>2754793</v>
      </c>
      <c r="J19" s="11">
        <f>SUM(J15:J18)</f>
        <v>2754793</v>
      </c>
    </row>
    <row r="20" spans="1:10" x14ac:dyDescent="0.25">
      <c r="A20" s="3"/>
      <c r="J20" s="9"/>
    </row>
    <row r="21" spans="1:10" x14ac:dyDescent="0.25">
      <c r="A21" t="s">
        <v>7</v>
      </c>
      <c r="J21" s="9"/>
    </row>
    <row r="22" spans="1:10" x14ac:dyDescent="0.25">
      <c r="B22" t="s">
        <v>8</v>
      </c>
      <c r="I22" s="1">
        <v>1300000</v>
      </c>
      <c r="J22" s="9">
        <v>1323961</v>
      </c>
    </row>
    <row r="23" spans="1:10" x14ac:dyDescent="0.25">
      <c r="B23" t="s">
        <v>9</v>
      </c>
      <c r="I23" s="1">
        <v>400000</v>
      </c>
      <c r="J23" s="9">
        <v>393066</v>
      </c>
    </row>
    <row r="24" spans="1:10" x14ac:dyDescent="0.25">
      <c r="B24" t="s">
        <v>52</v>
      </c>
      <c r="I24" s="1">
        <v>280000</v>
      </c>
      <c r="J24" s="9">
        <v>272659</v>
      </c>
    </row>
    <row r="25" spans="1:10" x14ac:dyDescent="0.25">
      <c r="B25" t="s">
        <v>53</v>
      </c>
      <c r="I25" s="1">
        <v>815000</v>
      </c>
      <c r="J25" s="9">
        <v>164408</v>
      </c>
    </row>
    <row r="26" spans="1:10" x14ac:dyDescent="0.25">
      <c r="B26" t="s">
        <v>10</v>
      </c>
      <c r="I26" s="1">
        <v>150000</v>
      </c>
      <c r="J26" s="9">
        <v>180000</v>
      </c>
    </row>
    <row r="27" spans="1:10" x14ac:dyDescent="0.25">
      <c r="B27" t="s">
        <v>11</v>
      </c>
      <c r="I27" s="1">
        <v>2000</v>
      </c>
      <c r="J27" s="9">
        <v>8627</v>
      </c>
    </row>
    <row r="28" spans="1:10" x14ac:dyDescent="0.25">
      <c r="B28" t="s">
        <v>12</v>
      </c>
      <c r="I28" s="1">
        <v>10000</v>
      </c>
      <c r="J28" s="9">
        <v>10000</v>
      </c>
    </row>
    <row r="29" spans="1:10" x14ac:dyDescent="0.25">
      <c r="B29" t="s">
        <v>13</v>
      </c>
      <c r="I29" s="1">
        <v>9125</v>
      </c>
      <c r="J29" s="9">
        <v>9125</v>
      </c>
    </row>
    <row r="30" spans="1:10" x14ac:dyDescent="0.25">
      <c r="B30" t="s">
        <v>14</v>
      </c>
      <c r="I30" s="1">
        <v>20908</v>
      </c>
      <c r="J30" s="9">
        <v>20908</v>
      </c>
    </row>
    <row r="31" spans="1:10" x14ac:dyDescent="0.25">
      <c r="B31" t="s">
        <v>15</v>
      </c>
      <c r="I31" s="1">
        <v>1800436</v>
      </c>
      <c r="J31" s="9">
        <v>1800436</v>
      </c>
    </row>
    <row r="32" spans="1:10" x14ac:dyDescent="0.25">
      <c r="B32" t="s">
        <v>16</v>
      </c>
      <c r="I32" s="1">
        <v>5999</v>
      </c>
      <c r="J32" s="9">
        <v>5999</v>
      </c>
    </row>
    <row r="33" spans="1:10" x14ac:dyDescent="0.25">
      <c r="B33" t="s">
        <v>17</v>
      </c>
      <c r="I33" s="1">
        <v>7000</v>
      </c>
      <c r="J33" s="9">
        <v>9000</v>
      </c>
    </row>
    <row r="34" spans="1:10" x14ac:dyDescent="0.25">
      <c r="B34" t="s">
        <v>59</v>
      </c>
      <c r="I34" s="1">
        <v>140000</v>
      </c>
      <c r="J34" s="9">
        <v>100000</v>
      </c>
    </row>
    <row r="35" spans="1:10" x14ac:dyDescent="0.25">
      <c r="B35" t="s">
        <v>58</v>
      </c>
      <c r="I35" s="1">
        <v>100</v>
      </c>
      <c r="J35" s="9">
        <v>100</v>
      </c>
    </row>
    <row r="36" spans="1:10" x14ac:dyDescent="0.25">
      <c r="B36" t="s">
        <v>18</v>
      </c>
      <c r="I36" s="1">
        <v>15000</v>
      </c>
      <c r="J36" s="9">
        <v>18325</v>
      </c>
    </row>
    <row r="37" spans="1:10" x14ac:dyDescent="0.25">
      <c r="B37" t="s">
        <v>49</v>
      </c>
      <c r="I37" s="1">
        <v>100</v>
      </c>
      <c r="J37" s="9">
        <v>100</v>
      </c>
    </row>
    <row r="38" spans="1:10" ht="15.75" thickBot="1" x14ac:dyDescent="0.3">
      <c r="B38" t="s">
        <v>19</v>
      </c>
      <c r="I38" s="2">
        <v>80000</v>
      </c>
      <c r="J38" s="10">
        <v>80000</v>
      </c>
    </row>
    <row r="39" spans="1:10" x14ac:dyDescent="0.25">
      <c r="A39" s="3" t="s">
        <v>20</v>
      </c>
      <c r="B39" s="3"/>
      <c r="C39" s="3"/>
      <c r="D39" s="3"/>
      <c r="E39" s="3"/>
      <c r="F39" s="3"/>
      <c r="G39" s="3"/>
      <c r="H39" s="3"/>
      <c r="I39" s="4">
        <f>SUM(I19:I38)</f>
        <v>7790461</v>
      </c>
      <c r="J39" s="11">
        <f>SUM(J19,J22:J38)</f>
        <v>7151507</v>
      </c>
    </row>
    <row r="40" spans="1:10" x14ac:dyDescent="0.25">
      <c r="J40" s="9"/>
    </row>
    <row r="41" spans="1:10" x14ac:dyDescent="0.25">
      <c r="A41" t="s">
        <v>21</v>
      </c>
      <c r="J41" s="9"/>
    </row>
    <row r="42" spans="1:10" x14ac:dyDescent="0.25">
      <c r="A42" t="s">
        <v>28</v>
      </c>
      <c r="J42" s="9"/>
    </row>
    <row r="43" spans="1:10" x14ac:dyDescent="0.25">
      <c r="B43" t="s">
        <v>22</v>
      </c>
      <c r="I43" s="1">
        <v>25500</v>
      </c>
      <c r="J43" s="9">
        <v>25500</v>
      </c>
    </row>
    <row r="44" spans="1:10" s="3" customFormat="1" x14ac:dyDescent="0.25">
      <c r="A44"/>
      <c r="B44" t="s">
        <v>23</v>
      </c>
      <c r="C44"/>
      <c r="D44"/>
      <c r="E44"/>
      <c r="F44"/>
      <c r="G44"/>
      <c r="H44"/>
      <c r="I44" s="1">
        <v>1006100</v>
      </c>
      <c r="J44" s="9">
        <v>1006100</v>
      </c>
    </row>
    <row r="45" spans="1:10" x14ac:dyDescent="0.25">
      <c r="B45" t="s">
        <v>24</v>
      </c>
      <c r="I45" s="1">
        <v>27500</v>
      </c>
      <c r="J45" s="9">
        <v>27500</v>
      </c>
    </row>
    <row r="46" spans="1:10" x14ac:dyDescent="0.25">
      <c r="B46" t="s">
        <v>25</v>
      </c>
      <c r="I46" s="1">
        <v>115000</v>
      </c>
      <c r="J46" s="9">
        <v>115000</v>
      </c>
    </row>
    <row r="47" spans="1:10" x14ac:dyDescent="0.25">
      <c r="B47" t="s">
        <v>26</v>
      </c>
      <c r="I47" s="1">
        <v>77600</v>
      </c>
      <c r="J47" s="9">
        <v>77600</v>
      </c>
    </row>
    <row r="48" spans="1:10" ht="15.75" thickBot="1" x14ac:dyDescent="0.3">
      <c r="B48" t="s">
        <v>27</v>
      </c>
      <c r="I48" s="2">
        <v>324600</v>
      </c>
      <c r="J48" s="10">
        <v>324600</v>
      </c>
    </row>
    <row r="49" spans="1:10" x14ac:dyDescent="0.25">
      <c r="A49" t="s">
        <v>29</v>
      </c>
      <c r="I49" s="4">
        <f>SUM(I43:I48)</f>
        <v>1576300</v>
      </c>
      <c r="J49" s="11">
        <f>SUM(J43:J48)</f>
        <v>1576300</v>
      </c>
    </row>
    <row r="50" spans="1:10" x14ac:dyDescent="0.25">
      <c r="A50" t="s">
        <v>30</v>
      </c>
      <c r="J50" s="9"/>
    </row>
    <row r="51" spans="1:10" x14ac:dyDescent="0.25">
      <c r="B51" t="s">
        <v>31</v>
      </c>
      <c r="I51" s="1">
        <v>100</v>
      </c>
      <c r="J51" s="9">
        <v>100</v>
      </c>
    </row>
    <row r="52" spans="1:10" x14ac:dyDescent="0.25">
      <c r="B52" t="s">
        <v>32</v>
      </c>
      <c r="I52" s="1">
        <v>90000</v>
      </c>
      <c r="J52" s="9">
        <v>90000</v>
      </c>
    </row>
    <row r="53" spans="1:10" x14ac:dyDescent="0.25">
      <c r="B53" t="s">
        <v>33</v>
      </c>
      <c r="I53" s="1">
        <v>31500</v>
      </c>
      <c r="J53" s="9">
        <v>31500</v>
      </c>
    </row>
    <row r="54" spans="1:10" x14ac:dyDescent="0.25">
      <c r="B54" t="s">
        <v>34</v>
      </c>
      <c r="I54" s="1">
        <v>91515</v>
      </c>
      <c r="J54" s="9">
        <v>91515</v>
      </c>
    </row>
    <row r="55" spans="1:10" x14ac:dyDescent="0.25">
      <c r="B55" t="s">
        <v>35</v>
      </c>
      <c r="I55" s="1">
        <v>176000</v>
      </c>
      <c r="J55" s="9">
        <v>176000</v>
      </c>
    </row>
    <row r="56" spans="1:10" x14ac:dyDescent="0.25">
      <c r="B56" t="s">
        <v>36</v>
      </c>
      <c r="I56" s="1">
        <v>973100</v>
      </c>
      <c r="J56" s="9">
        <v>318000</v>
      </c>
    </row>
    <row r="57" spans="1:10" x14ac:dyDescent="0.25">
      <c r="B57" t="s">
        <v>37</v>
      </c>
      <c r="I57" s="1">
        <v>680700</v>
      </c>
      <c r="J57" s="9">
        <v>610166</v>
      </c>
    </row>
    <row r="58" spans="1:10" x14ac:dyDescent="0.25">
      <c r="B58" t="s">
        <v>38</v>
      </c>
      <c r="I58" s="1">
        <v>183100</v>
      </c>
      <c r="J58" s="9">
        <v>122600</v>
      </c>
    </row>
    <row r="59" spans="1:10" x14ac:dyDescent="0.25">
      <c r="B59" t="s">
        <v>54</v>
      </c>
      <c r="I59" s="1">
        <v>310000</v>
      </c>
      <c r="J59" s="9">
        <v>310000</v>
      </c>
    </row>
    <row r="60" spans="1:10" x14ac:dyDescent="0.25">
      <c r="B60" t="s">
        <v>39</v>
      </c>
      <c r="I60" s="1">
        <v>399000</v>
      </c>
      <c r="J60" s="9">
        <v>350200</v>
      </c>
    </row>
    <row r="61" spans="1:10" ht="15.75" thickBot="1" x14ac:dyDescent="0.3">
      <c r="B61" t="s">
        <v>40</v>
      </c>
      <c r="I61" s="2">
        <v>2534646</v>
      </c>
      <c r="J61" s="10">
        <v>2076662</v>
      </c>
    </row>
    <row r="62" spans="1:10" x14ac:dyDescent="0.25">
      <c r="A62" t="s">
        <v>41</v>
      </c>
      <c r="I62" s="4">
        <f>SUM(I51:I61)</f>
        <v>5469661</v>
      </c>
      <c r="J62" s="11">
        <f>SUM(J51:J61)</f>
        <v>4176743</v>
      </c>
    </row>
    <row r="63" spans="1:10" x14ac:dyDescent="0.25">
      <c r="A63" t="s">
        <v>42</v>
      </c>
      <c r="I63" s="1">
        <v>744500</v>
      </c>
      <c r="J63" s="9">
        <v>1398464</v>
      </c>
    </row>
    <row r="64" spans="1:10" x14ac:dyDescent="0.25">
      <c r="A64" s="3" t="s">
        <v>43</v>
      </c>
      <c r="B64" s="3"/>
      <c r="C64" s="3"/>
      <c r="D64" s="3"/>
      <c r="E64" s="3"/>
      <c r="F64" s="3"/>
      <c r="G64" s="3"/>
      <c r="H64" s="3"/>
      <c r="I64" s="4">
        <f>I49+I62+I63</f>
        <v>7790461</v>
      </c>
      <c r="J64" s="11">
        <f>SUM(J63,J62,J49)</f>
        <v>7151507</v>
      </c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4"/>
    </row>
    <row r="67" spans="1:9" x14ac:dyDescent="0.25">
      <c r="A67" t="s">
        <v>51</v>
      </c>
    </row>
    <row r="68" spans="1:9" x14ac:dyDescent="0.25">
      <c r="A68" t="s">
        <v>44</v>
      </c>
    </row>
    <row r="69" spans="1:9" s="3" customFormat="1" x14ac:dyDescent="0.25">
      <c r="A69" t="s">
        <v>50</v>
      </c>
      <c r="B69"/>
      <c r="C69"/>
      <c r="D69"/>
      <c r="E69"/>
      <c r="F69"/>
      <c r="G69"/>
      <c r="H69"/>
      <c r="I69" s="1"/>
    </row>
    <row r="70" spans="1:9" s="3" customFormat="1" x14ac:dyDescent="0.25">
      <c r="A70"/>
      <c r="B70"/>
      <c r="C70"/>
      <c r="D70"/>
      <c r="E70"/>
      <c r="F70"/>
      <c r="G70"/>
      <c r="H70"/>
      <c r="I70" s="1"/>
    </row>
    <row r="71" spans="1:9" s="3" customFormat="1" x14ac:dyDescent="0.25">
      <c r="A71" t="s">
        <v>64</v>
      </c>
      <c r="B71"/>
      <c r="C71"/>
      <c r="D71"/>
      <c r="E71"/>
      <c r="F71"/>
      <c r="G71"/>
      <c r="H71"/>
      <c r="I71" s="1"/>
    </row>
    <row r="72" spans="1:9" x14ac:dyDescent="0.25">
      <c r="A72" t="s">
        <v>5</v>
      </c>
    </row>
    <row r="74" spans="1:9" x14ac:dyDescent="0.25">
      <c r="A74" s="5"/>
    </row>
    <row r="75" spans="1:9" x14ac:dyDescent="0.25">
      <c r="A75" t="s">
        <v>65</v>
      </c>
    </row>
  </sheetData>
  <mergeCells count="8">
    <mergeCell ref="A10:I10"/>
    <mergeCell ref="A11:I11"/>
    <mergeCell ref="A4:I4"/>
    <mergeCell ref="A1:I1"/>
    <mergeCell ref="A2:I2"/>
    <mergeCell ref="A3:I3"/>
    <mergeCell ref="A8:I8"/>
    <mergeCell ref="A9:I9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Teila</dc:creator>
  <cp:lastModifiedBy>office gghd3.org</cp:lastModifiedBy>
  <cp:lastPrinted>2025-07-31T14:39:41Z</cp:lastPrinted>
  <dcterms:created xsi:type="dcterms:W3CDTF">2017-08-08T20:07:28Z</dcterms:created>
  <dcterms:modified xsi:type="dcterms:W3CDTF">2026-08-04T17:52:03Z</dcterms:modified>
</cp:coreProperties>
</file>