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HCCA 2021-2022\HCCA Annual meeting\"/>
    </mc:Choice>
  </mc:AlternateContent>
  <xr:revisionPtr revIDLastSave="0" documentId="13_ncr:1_{52E7EFC0-22A7-43C3-9037-ADB110C18C54}" xr6:coauthVersionLast="47" xr6:coauthVersionMax="47" xr10:uidLastSave="{00000000-0000-0000-0000-000000000000}"/>
  <bookViews>
    <workbookView xWindow="-120" yWindow="-120" windowWidth="29040" windowHeight="16440" xr2:uid="{4732A791-3EBE-4FDE-B635-6E72966ED8CC}"/>
  </bookViews>
  <sheets>
    <sheet name="compariso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3" l="1"/>
  <c r="C4" i="3"/>
  <c r="C20" i="3" s="1"/>
  <c r="F20" i="3"/>
  <c r="C15" i="3"/>
  <c r="E6" i="3"/>
  <c r="C6" i="3"/>
  <c r="C7" i="3"/>
  <c r="C8" i="3"/>
  <c r="C9" i="3"/>
  <c r="C10" i="3"/>
  <c r="C11" i="3"/>
  <c r="C12" i="3"/>
  <c r="C13" i="3"/>
  <c r="C14" i="3"/>
  <c r="C16" i="3"/>
  <c r="C17" i="3"/>
  <c r="C18" i="3"/>
  <c r="C19" i="3"/>
  <c r="C5" i="3"/>
  <c r="E19" i="3"/>
  <c r="E17" i="3"/>
  <c r="E16" i="3"/>
  <c r="D20" i="3"/>
  <c r="E20" i="3" l="1"/>
</calcChain>
</file>

<file path=xl/sharedStrings.xml><?xml version="1.0" encoding="utf-8"?>
<sst xmlns="http://schemas.openxmlformats.org/spreadsheetml/2006/main" count="27" uniqueCount="26">
  <si>
    <t>Fiscal Year</t>
  </si>
  <si>
    <t>Annual Assessments</t>
  </si>
  <si>
    <t>Annual Fees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</si>
  <si>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</si>
  <si>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</si>
  <si>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</si>
  <si>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</si>
  <si>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</si>
  <si>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</si>
  <si>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</si>
  <si>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</si>
  <si>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</si>
  <si>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</si>
  <si>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2018-2019</t>
  </si>
  <si>
    <t>2019-2020</t>
  </si>
  <si>
    <t>2020-2021</t>
  </si>
  <si>
    <t>2021-2022</t>
  </si>
  <si>
    <t>Annual Fee Increase %</t>
  </si>
  <si>
    <t>Inflation %</t>
  </si>
  <si>
    <t>Assessments as % Fees</t>
  </si>
  <si>
    <t xml:space="preserve">  Total</t>
  </si>
  <si>
    <t>2017-2018</t>
  </si>
  <si>
    <t>2006-2007</t>
  </si>
  <si>
    <t>2005-2006</t>
  </si>
  <si>
    <t>2004-2005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</si>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</sst>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8"/>
      <name val="Calibri"/>
      <family val="2"/>
      <scheme val="minor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2" applyFont="1"/>
    <xf numFmtId="0" fontId="3" fillId="0" borderId="0" xfId="0" applyFont="1"/>
    <xf numFmtId="49" fontId="4" fillId="0" borderId="2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4" fontId="0" fillId="0" borderId="0" xfId="3" applyNumberFormat="1" applyFont="1"/>
    <xf numFmtId="164" fontId="3" fillId="0" borderId="0" xfId="3" applyNumberFormat="1" applyFont="1"/>
    <xf numFmtId="9" fontId="3" fillId="0" borderId="0" xfId="2" applyFont="1"/>
    <xf numFmtId="10" fontId="3" fillId="0" borderId="0" xfId="2" applyNumberFormat="1" applyFont="1"/>
    <xf numFmtId="164" fontId="3" fillId="0" borderId="2" xfId="3" applyNumberFormat="1" applyFont="1" applyBorder="1"/>
    <xf numFmtId="10" fontId="3" fillId="0" borderId="2" xfId="2" applyNumberFormat="1" applyFont="1" applyBorder="1"/>
    <xf numFmtId="9" fontId="3" fillId="0" borderId="2" xfId="2" applyFont="1" applyBorder="1"/>
    <xf numFmtId="0" fontId="4" fillId="0" borderId="0" xfId="0" applyFont="1"/>
    <xf numFmtId="164" fontId="4" fillId="0" borderId="0" xfId="3" applyNumberFormat="1" applyFont="1"/>
    <xf numFmtId="9" fontId="4" fillId="0" borderId="0" xfId="2" applyFont="1"/>
    <xf numFmtId="165" fontId="4" fillId="0" borderId="0" xfId="2" applyNumberFormat="1" applyFont="1"/>
    <xf numFmtId="49" fontId="5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9" fontId="7" fillId="0" borderId="0" xfId="0" applyNumberFormat="1" applyFont="1" applyAlignment="1">
      <alignment horizontal="right" wrapText="1"/>
    </xf>
    <xf numFmtId="165" fontId="3" fillId="0" borderId="0" xfId="2" applyNumberFormat="1" applyFont="1" applyAlignment="1">
      <alignment horizontal="right"/>
    </xf>
    <xf numFmtId="165" fontId="3" fillId="0" borderId="2" xfId="2" applyNumberFormat="1" applyFont="1" applyBorder="1" applyAlignment="1">
      <alignment horizontal="right"/>
    </xf>
  </cellXfs>
  <cellStyles count="4">
    <cellStyle name="Comma" xfId="3" builtinId="3"/>
    <cellStyle name="Normal" xfId="0" builtinId="0"/>
    <cellStyle name="Normal 2" xfId="1" xr:uid="{E9EFDF71-E6C4-4DD3-808F-199B30EB958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946B-266E-4C9F-B48A-29D0C5E2E804}">
  <dimension ref="A1:F21"/>
  <sheetViews>
    <sheetView tabSelected="1" workbookViewId="0">
      <selection activeCell="G19" sqref="G19"/>
    </sheetView>
  </sheetViews>
  <sheetFormatPr defaultRowHeight="15" x14ac:dyDescent="0.25"/>
  <cols>
    <col min="1" max="1" width="13.42578125" bestFit="1" customWidth="1"/>
    <col min="2" max="2" width="21" customWidth="1"/>
    <col min="3" max="3" width="19.28515625" customWidth="1"/>
    <col min="4" max="4" width="16.85546875" customWidth="1"/>
    <col min="5" max="5" width="18.140625" customWidth="1"/>
    <col min="6" max="6" width="14.42578125" customWidth="1"/>
  </cols>
  <sheetData>
    <row r="1" spans="1:6" ht="37.5" thickBot="1" x14ac:dyDescent="0.35">
      <c r="A1" s="3" t="s">
        <v>0</v>
      </c>
      <c r="B1" s="4" t="s">
        <v>1</v>
      </c>
      <c r="C1" s="4" t="s">
        <v>19</v>
      </c>
      <c r="D1" s="5" t="s">
        <v>2</v>
      </c>
      <c r="E1" s="5" t="s">
        <v>17</v>
      </c>
      <c r="F1" s="5" t="s">
        <v>18</v>
      </c>
    </row>
    <row r="2" spans="1:6" ht="19.5" thickTop="1" x14ac:dyDescent="0.3">
      <c r="A2" s="2" t="s">
        <v>24</v>
      </c>
      <c r="B2" s="18" t="s">
        <v>25</v>
      </c>
      <c r="C2" s="17"/>
      <c r="D2" s="7">
        <v>60832</v>
      </c>
      <c r="E2" s="19">
        <v>0</v>
      </c>
      <c r="F2" s="9">
        <v>2.7E-2</v>
      </c>
    </row>
    <row r="3" spans="1:6" ht="18.75" x14ac:dyDescent="0.3">
      <c r="A3" s="2" t="s">
        <v>23</v>
      </c>
      <c r="B3" s="18" t="s">
        <v>25</v>
      </c>
      <c r="C3" s="17"/>
      <c r="D3" s="7">
        <v>60832</v>
      </c>
      <c r="E3" s="19">
        <v>0</v>
      </c>
      <c r="F3" s="9">
        <v>3.39E-2</v>
      </c>
    </row>
    <row r="4" spans="1:6" ht="18.75" x14ac:dyDescent="0.3">
      <c r="A4" s="2" t="s">
        <v>22</v>
      </c>
      <c r="B4" s="7">
        <v>0</v>
      </c>
      <c r="C4" s="8">
        <f>B4/D4</f>
        <v>0</v>
      </c>
      <c r="D4" s="7">
        <v>60832</v>
      </c>
      <c r="E4" s="19">
        <v>0</v>
      </c>
      <c r="F4" s="9">
        <v>3.2300000000000002E-2</v>
      </c>
    </row>
    <row r="5" spans="1:6" ht="18.75" x14ac:dyDescent="0.3">
      <c r="A5" s="2" t="s">
        <v>3</v>
      </c>
      <c r="B5" s="7">
        <v>10515</v>
      </c>
      <c r="C5" s="8">
        <f>B5/D5</f>
        <v>0.1728531036296686</v>
      </c>
      <c r="D5" s="7">
        <v>60832</v>
      </c>
      <c r="E5" s="19">
        <v>0</v>
      </c>
      <c r="F5" s="9">
        <v>2.8500000000000001E-2</v>
      </c>
    </row>
    <row r="6" spans="1:6" ht="18.75" x14ac:dyDescent="0.3">
      <c r="A6" s="2" t="s">
        <v>4</v>
      </c>
      <c r="B6" s="7">
        <v>9485</v>
      </c>
      <c r="C6" s="8">
        <f t="shared" ref="C6:C19" si="0">B6/D6</f>
        <v>0.14455315776639843</v>
      </c>
      <c r="D6" s="7">
        <v>65616</v>
      </c>
      <c r="E6" s="20">
        <f>(D6-D5)/D5</f>
        <v>7.8642819568648076E-2</v>
      </c>
      <c r="F6" s="9">
        <v>3.8399999999999997E-2</v>
      </c>
    </row>
    <row r="7" spans="1:6" ht="18.75" x14ac:dyDescent="0.3">
      <c r="A7" s="2" t="s">
        <v>5</v>
      </c>
      <c r="B7" s="7">
        <v>0</v>
      </c>
      <c r="C7" s="8">
        <f t="shared" si="0"/>
        <v>0</v>
      </c>
      <c r="D7" s="7">
        <v>65616</v>
      </c>
      <c r="E7" s="19">
        <v>0</v>
      </c>
      <c r="F7" s="9">
        <v>-3.5999999999999999E-3</v>
      </c>
    </row>
    <row r="8" spans="1:6" ht="18.75" x14ac:dyDescent="0.3">
      <c r="A8" s="2" t="s">
        <v>6</v>
      </c>
      <c r="B8" s="7">
        <v>0</v>
      </c>
      <c r="C8" s="8">
        <f t="shared" si="0"/>
        <v>0</v>
      </c>
      <c r="D8" s="7">
        <v>65616</v>
      </c>
      <c r="E8" s="19">
        <v>0</v>
      </c>
      <c r="F8" s="9">
        <v>1.6400000000000001E-2</v>
      </c>
    </row>
    <row r="9" spans="1:6" ht="18.75" x14ac:dyDescent="0.3">
      <c r="A9" s="2" t="s">
        <v>7</v>
      </c>
      <c r="B9" s="7">
        <v>20000</v>
      </c>
      <c r="C9" s="8">
        <f t="shared" si="0"/>
        <v>0.30480370641306997</v>
      </c>
      <c r="D9" s="7">
        <v>65616</v>
      </c>
      <c r="E9" s="19">
        <v>0</v>
      </c>
      <c r="F9" s="9">
        <v>3.1600000000000003E-2</v>
      </c>
    </row>
    <row r="10" spans="1:6" ht="18.75" x14ac:dyDescent="0.3">
      <c r="A10" s="2" t="s">
        <v>8</v>
      </c>
      <c r="B10" s="7">
        <v>20022</v>
      </c>
      <c r="C10" s="8">
        <f t="shared" si="0"/>
        <v>0.30513899049012438</v>
      </c>
      <c r="D10" s="7">
        <v>65616</v>
      </c>
      <c r="E10" s="19">
        <v>0</v>
      </c>
      <c r="F10" s="9">
        <v>2.07E-2</v>
      </c>
    </row>
    <row r="11" spans="1:6" ht="18.75" x14ac:dyDescent="0.3">
      <c r="A11" s="2" t="s">
        <v>9</v>
      </c>
      <c r="B11" s="7">
        <v>0</v>
      </c>
      <c r="C11" s="8">
        <f t="shared" si="0"/>
        <v>0</v>
      </c>
      <c r="D11" s="7">
        <v>65616</v>
      </c>
      <c r="E11" s="19">
        <v>0</v>
      </c>
      <c r="F11" s="9">
        <v>1.46E-2</v>
      </c>
    </row>
    <row r="12" spans="1:6" ht="18.75" x14ac:dyDescent="0.3">
      <c r="A12" s="2" t="s">
        <v>10</v>
      </c>
      <c r="B12" s="7">
        <v>0</v>
      </c>
      <c r="C12" s="8">
        <f t="shared" si="0"/>
        <v>0</v>
      </c>
      <c r="D12" s="7">
        <v>65616</v>
      </c>
      <c r="E12" s="19">
        <v>0</v>
      </c>
      <c r="F12" s="9">
        <v>1.6199999999999999E-2</v>
      </c>
    </row>
    <row r="13" spans="1:6" ht="18.75" x14ac:dyDescent="0.3">
      <c r="A13" s="2" t="s">
        <v>11</v>
      </c>
      <c r="B13" s="7">
        <v>10962</v>
      </c>
      <c r="C13" s="8">
        <f t="shared" si="0"/>
        <v>0.16706291148500366</v>
      </c>
      <c r="D13" s="7">
        <v>65616</v>
      </c>
      <c r="E13" s="19">
        <v>0</v>
      </c>
      <c r="F13" s="9">
        <v>1.1999999999999999E-3</v>
      </c>
    </row>
    <row r="14" spans="1:6" ht="18.75" x14ac:dyDescent="0.3">
      <c r="A14" s="2" t="s">
        <v>12</v>
      </c>
      <c r="B14" s="7">
        <v>19868</v>
      </c>
      <c r="C14" s="8">
        <f t="shared" si="0"/>
        <v>0.30279200195074374</v>
      </c>
      <c r="D14" s="7">
        <v>65616</v>
      </c>
      <c r="E14" s="19">
        <v>0</v>
      </c>
      <c r="F14" s="9">
        <v>1.26E-2</v>
      </c>
    </row>
    <row r="15" spans="1:6" ht="18.75" x14ac:dyDescent="0.3">
      <c r="A15" s="2" t="s">
        <v>21</v>
      </c>
      <c r="B15" s="7">
        <v>59585</v>
      </c>
      <c r="C15" s="8">
        <f t="shared" si="0"/>
        <v>0.90808644233113878</v>
      </c>
      <c r="D15" s="7">
        <v>65616</v>
      </c>
      <c r="E15" s="19">
        <v>0</v>
      </c>
      <c r="F15" s="9">
        <v>2.1299999999999999E-2</v>
      </c>
    </row>
    <row r="16" spans="1:6" ht="18.75" x14ac:dyDescent="0.3">
      <c r="A16" s="2" t="s">
        <v>13</v>
      </c>
      <c r="B16" s="7">
        <v>21997</v>
      </c>
      <c r="C16" s="8">
        <f t="shared" si="0"/>
        <v>0.29651946511377114</v>
      </c>
      <c r="D16" s="7">
        <v>74184</v>
      </c>
      <c r="E16" s="20">
        <f>(D16-D14)/D14</f>
        <v>0.13057790782735917</v>
      </c>
      <c r="F16" s="9">
        <v>2.4400000000000002E-2</v>
      </c>
    </row>
    <row r="17" spans="1:6" ht="18.75" x14ac:dyDescent="0.3">
      <c r="A17" s="2" t="s">
        <v>14</v>
      </c>
      <c r="B17" s="7">
        <v>26103</v>
      </c>
      <c r="C17" s="8">
        <f t="shared" si="0"/>
        <v>0.31988970588235294</v>
      </c>
      <c r="D17" s="7">
        <v>81600</v>
      </c>
      <c r="E17" s="20">
        <f>(D17-D16)/D16</f>
        <v>9.9967648010352642E-2</v>
      </c>
      <c r="F17" s="9">
        <v>1.8100000000000002E-2</v>
      </c>
    </row>
    <row r="18" spans="1:6" ht="18.75" x14ac:dyDescent="0.3">
      <c r="A18" s="2" t="s">
        <v>15</v>
      </c>
      <c r="B18" s="7">
        <v>5561</v>
      </c>
      <c r="C18" s="8">
        <f t="shared" si="0"/>
        <v>6.8149509803921565E-2</v>
      </c>
      <c r="D18" s="7">
        <v>81600</v>
      </c>
      <c r="E18" s="19">
        <v>0</v>
      </c>
      <c r="F18" s="9">
        <v>1.23E-2</v>
      </c>
    </row>
    <row r="19" spans="1:6" ht="18.75" x14ac:dyDescent="0.3">
      <c r="A19" s="2" t="s">
        <v>16</v>
      </c>
      <c r="B19" s="10">
        <v>23167</v>
      </c>
      <c r="C19" s="12">
        <f t="shared" si="0"/>
        <v>0.26280742354115616</v>
      </c>
      <c r="D19" s="10">
        <v>88152</v>
      </c>
      <c r="E19" s="21">
        <f>(D19-D18)/D18</f>
        <v>8.0294117647058821E-2</v>
      </c>
      <c r="F19" s="11">
        <v>4.7E-2</v>
      </c>
    </row>
    <row r="20" spans="1:6" ht="18.75" x14ac:dyDescent="0.3">
      <c r="A20" s="13" t="s">
        <v>20</v>
      </c>
      <c r="B20" s="14">
        <f>SUM(B4:B19)</f>
        <v>227265</v>
      </c>
      <c r="C20" s="15">
        <f>AVERAGE(C4:C19)</f>
        <v>0.20329102615045935</v>
      </c>
      <c r="D20" s="14">
        <f>SUM(D5:D19)</f>
        <v>1042528</v>
      </c>
      <c r="E20" s="16">
        <f>SUM(E5:E19)</f>
        <v>0.38948249305341875</v>
      </c>
      <c r="F20" s="16">
        <f>SUM(F2:F19)</f>
        <v>0.39289999999999992</v>
      </c>
    </row>
    <row r="21" spans="1:6" x14ac:dyDescent="0.25">
      <c r="B21" s="6"/>
      <c r="C21" s="6"/>
      <c r="D21" s="1"/>
    </row>
  </sheetData>
  <phoneticPr fontId="6" type="noConversion"/>
  <pageMargins left="0" right="0" top="0.75" bottom="0.75" header="0.3" footer="0.3"/>
  <pageSetup scale="95" orientation="portrait" horizontalDpi="4294967294" r:id="rId1"/>
  <headerFooter>
    <oddHeader>&amp;C&amp;"-,Bold"&amp;14&amp;UHCCA Fees and Assessment History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2022-08-21T16:02:40Z</cp:lastPrinted>
  <dcterms:created xsi:type="dcterms:W3CDTF">2022-07-01T11:32:26Z</dcterms:created>
  <dcterms:modified xsi:type="dcterms:W3CDTF">2022-08-21T16:56:45Z</dcterms:modified>
</cp:coreProperties>
</file>