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j/Desktop/OPRATION EVIL ELEPHANT/"/>
    </mc:Choice>
  </mc:AlternateContent>
  <xr:revisionPtr revIDLastSave="0" documentId="8_{EC3AD81C-1019-EC49-AF80-12717729D8E2}" xr6:coauthVersionLast="45" xr6:coauthVersionMax="45" xr10:uidLastSave="{00000000-0000-0000-0000-000000000000}"/>
  <bookViews>
    <workbookView xWindow="0" yWindow="460" windowWidth="28800" windowHeight="15840" xr2:uid="{97336312-62A7-411B-84E7-E3F30E6036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M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4" i="1"/>
  <c r="M29" i="1" l="1"/>
</calcChain>
</file>

<file path=xl/sharedStrings.xml><?xml version="1.0" encoding="utf-8"?>
<sst xmlns="http://schemas.openxmlformats.org/spreadsheetml/2006/main" count="46" uniqueCount="42">
  <si>
    <t>location</t>
  </si>
  <si>
    <t>Store</t>
  </si>
  <si>
    <t>1421 Centerpark Rd</t>
  </si>
  <si>
    <t xml:space="preserve">240 N 17th </t>
  </si>
  <si>
    <t xml:space="preserve">610 S 10th </t>
  </si>
  <si>
    <t xml:space="preserve">946 S 27th </t>
  </si>
  <si>
    <t>18940 S 68th, Hickman</t>
  </si>
  <si>
    <t xml:space="preserve">2140 K </t>
  </si>
  <si>
    <t>1301 South</t>
  </si>
  <si>
    <t>8231 O</t>
  </si>
  <si>
    <t>3747 S 27th</t>
  </si>
  <si>
    <t>2700 Porter Ridge Rd</t>
  </si>
  <si>
    <t>7100 Pioneers Blvd</t>
  </si>
  <si>
    <t>8350 Northwoods Dr</t>
  </si>
  <si>
    <t>5240 S 48th</t>
  </si>
  <si>
    <t>6400 N 84th &amp; Hwy 6</t>
  </si>
  <si>
    <t>3244 Cornhusker</t>
  </si>
  <si>
    <t>2925 NW 12th</t>
  </si>
  <si>
    <t>5600 S 56th</t>
  </si>
  <si>
    <t xml:space="preserve">6801 Wildcat </t>
  </si>
  <si>
    <t>502 Hwy 6 Ashland</t>
  </si>
  <si>
    <t>3280 Superior</t>
  </si>
  <si>
    <t>110 West O</t>
  </si>
  <si>
    <t>110 West Fletcher</t>
  </si>
  <si>
    <t>8201 N 56th</t>
  </si>
  <si>
    <t>HQ</t>
  </si>
  <si>
    <t>Headquarters (Randolph)</t>
  </si>
  <si>
    <t>U-Stop</t>
  </si>
  <si>
    <t>marked U-Stop only</t>
  </si>
  <si>
    <t>not marked</t>
  </si>
  <si>
    <t>blank tickets</t>
  </si>
  <si>
    <t>U-Stop Counter Kettles</t>
  </si>
  <si>
    <t>$/date counted</t>
  </si>
  <si>
    <t>*</t>
  </si>
  <si>
    <t>* batch accept tag is missing (coin receipt) - kettle was placed 12.16</t>
  </si>
  <si>
    <t>24 marked locations</t>
  </si>
  <si>
    <t>12.24 **</t>
  </si>
  <si>
    <t xml:space="preserve">** correction: previous spreadsheet had this cell as $4.63 when the actual number is $9.63 </t>
  </si>
  <si>
    <t>12.17***</t>
  </si>
  <si>
    <t>*** this cell was under "only marked U-Stop", however after going through the kettle tags again I noticed it did have #5 written on it so I switched it from "only marked U-Stop" to the 8231 location</t>
  </si>
  <si>
    <t>****MOST IMPORTANT note: the last spreadsheet had column H's total =sum(h3:h26) which left out row 27, therefore the new total of $2,619.61 is up $5.00 due to the correction above (**)</t>
  </si>
  <si>
    <t>***** 946 and 3747 S 27th Streets may be mixed up to some degree as some tags only state S 27 as the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</si>
</sst>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B2B2B2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7" xfId="0" applyBorder="1"/>
    <xf numFmtId="44" fontId="1" fillId="3" borderId="7" xfId="3" applyNumberFormat="1" applyBorder="1"/>
    <xf numFmtId="0" fontId="1" fillId="3" borderId="7" xfId="3" applyBorder="1"/>
    <xf numFmtId="44" fontId="1" fillId="3" borderId="6" xfId="3" applyNumberFormat="1" applyBorder="1"/>
    <xf numFmtId="0" fontId="1" fillId="3" borderId="6" xfId="3" applyBorder="1"/>
    <xf numFmtId="44" fontId="1" fillId="3" borderId="0" xfId="3" applyNumberFormat="1"/>
    <xf numFmtId="0" fontId="1" fillId="3" borderId="0" xfId="3"/>
    <xf numFmtId="44" fontId="1" fillId="4" borderId="7" xfId="4" applyNumberFormat="1" applyBorder="1"/>
    <xf numFmtId="0" fontId="1" fillId="4" borderId="7" xfId="4" applyBorder="1"/>
    <xf numFmtId="44" fontId="1" fillId="4" borderId="6" xfId="4" applyNumberFormat="1" applyBorder="1"/>
    <xf numFmtId="0" fontId="1" fillId="4" borderId="6" xfId="4" applyBorder="1"/>
    <xf numFmtId="44" fontId="1" fillId="4" borderId="0" xfId="4" applyNumberFormat="1"/>
    <xf numFmtId="0" fontId="1" fillId="4" borderId="0" xfId="4"/>
    <xf numFmtId="44" fontId="1" fillId="5" borderId="7" xfId="5" applyNumberFormat="1" applyBorder="1"/>
    <xf numFmtId="44" fontId="1" fillId="5" borderId="6" xfId="5" applyNumberFormat="1" applyBorder="1"/>
    <xf numFmtId="0" fontId="1" fillId="5" borderId="6" xfId="5" applyBorder="1"/>
    <xf numFmtId="44" fontId="1" fillId="5" borderId="0" xfId="5" applyNumberFormat="1"/>
    <xf numFmtId="0" fontId="1" fillId="5" borderId="0" xfId="5"/>
    <xf numFmtId="44" fontId="1" fillId="6" borderId="7" xfId="6" applyNumberFormat="1" applyBorder="1"/>
    <xf numFmtId="0" fontId="1" fillId="6" borderId="7" xfId="6" applyBorder="1"/>
    <xf numFmtId="44" fontId="1" fillId="6" borderId="6" xfId="6" applyNumberFormat="1" applyBorder="1"/>
    <xf numFmtId="0" fontId="1" fillId="6" borderId="6" xfId="6" applyBorder="1"/>
    <xf numFmtId="44" fontId="1" fillId="6" borderId="0" xfId="6" applyNumberFormat="1"/>
    <xf numFmtId="0" fontId="1" fillId="6" borderId="0" xfId="6"/>
    <xf numFmtId="0" fontId="1" fillId="7" borderId="0" xfId="7"/>
    <xf numFmtId="0" fontId="0" fillId="0" borderId="8" xfId="0" applyBorder="1" applyAlignment="1">
      <alignment horizontal="left"/>
    </xf>
    <xf numFmtId="0" fontId="0" fillId="0" borderId="9" xfId="0" applyBorder="1"/>
    <xf numFmtId="0" fontId="1" fillId="6" borderId="12" xfId="6" applyBorder="1"/>
    <xf numFmtId="0" fontId="1" fillId="5" borderId="12" xfId="5" applyBorder="1"/>
    <xf numFmtId="0" fontId="1" fillId="5" borderId="11" xfId="5" applyBorder="1"/>
    <xf numFmtId="44" fontId="1" fillId="8" borderId="6" xfId="5" applyNumberFormat="1" applyFill="1" applyBorder="1"/>
    <xf numFmtId="2" fontId="1" fillId="6" borderId="12" xfId="6" applyNumberFormat="1" applyBorder="1"/>
    <xf numFmtId="0" fontId="1" fillId="7" borderId="11" xfId="7" applyBorder="1"/>
    <xf numFmtId="0" fontId="3" fillId="7" borderId="12" xfId="7" applyFont="1" applyBorder="1"/>
    <xf numFmtId="0" fontId="1" fillId="7" borderId="12" xfId="7" applyBorder="1"/>
    <xf numFmtId="44" fontId="0" fillId="0" borderId="6" xfId="0" applyNumberFormat="1" applyBorder="1"/>
    <xf numFmtId="2" fontId="1" fillId="7" borderId="12" xfId="7" applyNumberFormat="1" applyBorder="1"/>
    <xf numFmtId="44" fontId="1" fillId="7" borderId="7" xfId="1" applyFill="1" applyBorder="1"/>
    <xf numFmtId="44" fontId="3" fillId="7" borderId="6" xfId="1" applyFont="1" applyFill="1" applyBorder="1"/>
    <xf numFmtId="44" fontId="1" fillId="7" borderId="6" xfId="1" applyFill="1" applyBorder="1"/>
    <xf numFmtId="44" fontId="1" fillId="7" borderId="0" xfId="1" applyFill="1"/>
    <xf numFmtId="44" fontId="0" fillId="0" borderId="7" xfId="0" applyNumberFormat="1" applyBorder="1"/>
    <xf numFmtId="0" fontId="0" fillId="0" borderId="0" xfId="0" applyFont="1" applyAlignment="1">
      <alignment horizontal="center"/>
    </xf>
    <xf numFmtId="0" fontId="1" fillId="8" borderId="6" xfId="5" applyFill="1" applyBorder="1"/>
    <xf numFmtId="2" fontId="1" fillId="5" borderId="12" xfId="5" applyNumberFormat="1" applyBorder="1"/>
    <xf numFmtId="44" fontId="0" fillId="9" borderId="6" xfId="0" applyNumberFormat="1" applyFill="1" applyBorder="1"/>
    <xf numFmtId="2" fontId="1" fillId="5" borderId="6" xfId="5" applyNumberFormat="1" applyBorder="1"/>
    <xf numFmtId="44" fontId="1" fillId="8" borderId="6" xfId="3" applyNumberFormat="1" applyFill="1" applyBorder="1"/>
    <xf numFmtId="0" fontId="1" fillId="8" borderId="6" xfId="3" applyFill="1" applyBorder="1"/>
    <xf numFmtId="44" fontId="1" fillId="2" borderId="1" xfId="2" applyNumberFormat="1"/>
    <xf numFmtId="0" fontId="1" fillId="2" borderId="1" xfId="2"/>
    <xf numFmtId="2" fontId="1" fillId="3" borderId="6" xfId="3" applyNumberFormat="1" applyBorder="1"/>
    <xf numFmtId="44" fontId="1" fillId="2" borderId="1" xfId="2" applyNumberFormat="1" applyAlignment="1">
      <alignment wrapText="1"/>
    </xf>
    <xf numFmtId="0" fontId="0" fillId="2" borderId="1" xfId="2" applyFont="1" applyAlignment="1">
      <alignment wrapText="1"/>
    </xf>
    <xf numFmtId="44" fontId="1" fillId="2" borderId="14" xfId="2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2" borderId="14" xfId="2" applyFont="1" applyBorder="1" applyAlignment="1">
      <alignment wrapText="1"/>
    </xf>
    <xf numFmtId="44" fontId="1" fillId="3" borderId="8" xfId="3" applyNumberFormat="1" applyBorder="1" applyAlignment="1"/>
    <xf numFmtId="0" fontId="1" fillId="3" borderId="10" xfId="3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/>
    <xf numFmtId="44" fontId="1" fillId="4" borderId="3" xfId="4" applyNumberFormat="1" applyBorder="1" applyAlignment="1"/>
    <xf numFmtId="0" fontId="0" fillId="0" borderId="5" xfId="0" applyBorder="1" applyAlignment="1"/>
    <xf numFmtId="0" fontId="1" fillId="3" borderId="13" xfId="3" applyBorder="1" applyAlignment="1"/>
  </cellXfs>
  <cellStyles count="8">
    <cellStyle name="20% - Accent1" xfId="3" builtinId="30"/>
    <cellStyle name="20% - Accent2" xfId="4" builtinId="34"/>
    <cellStyle name="20% - Accent3" xfId="5" builtinId="38"/>
    <cellStyle name="20% - Accent4" xfId="6" builtinId="42"/>
    <cellStyle name="20% - Accent5" xfId="7" builtinId="46"/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F90A7-44D5-4C8C-B59C-BA06A9724B7D}">
  <dimension ref="A1:M36"/>
  <sheetViews>
    <sheetView tabSelected="1" zoomScale="200" zoomScaleNormal="200" workbookViewId="0">
      <pane ySplit="2" topLeftCell="A3" activePane="bottomLeft" state="frozen"/>
      <selection pane="bottomLeft" activeCell="I42" sqref="I42"/>
    </sheetView>
  </sheetViews>
  <sheetFormatPr baseColWidth="10" defaultColWidth="8.83203125" defaultRowHeight="15" x14ac:dyDescent="0.2"/>
  <cols>
    <col min="1" max="1" width="6.1640625" style="1" customWidth="1"/>
    <col min="2" max="2" width="21.5" customWidth="1"/>
    <col min="3" max="3" width="9.1640625" style="11"/>
    <col min="4" max="4" width="9.1640625" style="12"/>
    <col min="5" max="5" width="9.1640625" style="17"/>
    <col min="6" max="6" width="9.1640625" style="18"/>
    <col min="7" max="7" width="9.1640625" style="22"/>
    <col min="8" max="8" width="9.1640625" style="23"/>
    <col min="9" max="9" width="9.1640625" style="28"/>
    <col min="10" max="10" width="9.1640625" style="29"/>
    <col min="11" max="11" width="9.1640625" style="46"/>
    <col min="12" max="12" width="9.1640625" style="30"/>
    <col min="13" max="13" width="10.6640625" bestFit="1" customWidth="1"/>
  </cols>
  <sheetData>
    <row r="1" spans="1:13" ht="16" thickBot="1" x14ac:dyDescent="0.25">
      <c r="A1" s="66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2"/>
    </row>
    <row r="2" spans="1:13" ht="16" thickBot="1" x14ac:dyDescent="0.25">
      <c r="A2" s="31" t="s">
        <v>1</v>
      </c>
      <c r="B2" s="32" t="s">
        <v>0</v>
      </c>
      <c r="C2" s="64" t="s">
        <v>32</v>
      </c>
      <c r="D2" s="65"/>
      <c r="E2" s="69" t="s">
        <v>32</v>
      </c>
      <c r="F2" s="70"/>
      <c r="G2" s="64" t="s">
        <v>32</v>
      </c>
      <c r="H2" s="65"/>
      <c r="I2" s="69" t="s">
        <v>32</v>
      </c>
      <c r="J2" s="70"/>
      <c r="K2" s="64" t="s">
        <v>32</v>
      </c>
      <c r="L2" s="71"/>
      <c r="M2" s="2"/>
    </row>
    <row r="3" spans="1:13" x14ac:dyDescent="0.2">
      <c r="A3" s="5">
        <v>2</v>
      </c>
      <c r="B3" s="6" t="s">
        <v>3</v>
      </c>
      <c r="C3" s="7">
        <v>19.8</v>
      </c>
      <c r="D3" s="8">
        <v>12.19</v>
      </c>
      <c r="E3" s="13">
        <v>9.19</v>
      </c>
      <c r="F3" s="14">
        <v>12.21</v>
      </c>
      <c r="G3" s="19">
        <v>10.77</v>
      </c>
      <c r="H3" s="35">
        <v>12.24</v>
      </c>
      <c r="I3" s="24">
        <v>12.05</v>
      </c>
      <c r="J3" s="25">
        <v>1.3</v>
      </c>
      <c r="K3" s="43"/>
      <c r="L3" s="38"/>
      <c r="M3" s="47">
        <f>C3+E3+G3+I3+K3</f>
        <v>51.81</v>
      </c>
    </row>
    <row r="4" spans="1:13" x14ac:dyDescent="0.2">
      <c r="A4" s="3">
        <v>3</v>
      </c>
      <c r="B4" s="4" t="s">
        <v>4</v>
      </c>
      <c r="C4" s="9">
        <v>35.82</v>
      </c>
      <c r="D4" s="10">
        <v>12.21</v>
      </c>
      <c r="E4" s="15">
        <v>8.02</v>
      </c>
      <c r="F4" s="16">
        <v>12.24</v>
      </c>
      <c r="G4" s="20">
        <v>14.47</v>
      </c>
      <c r="H4" s="34">
        <v>1.3</v>
      </c>
      <c r="I4" s="26">
        <v>14.93</v>
      </c>
      <c r="J4" s="27">
        <v>1.3</v>
      </c>
      <c r="K4" s="44"/>
      <c r="L4" s="39"/>
      <c r="M4" s="41">
        <f>C4+E4+G4+I4+K4</f>
        <v>73.240000000000009</v>
      </c>
    </row>
    <row r="5" spans="1:13" x14ac:dyDescent="0.2">
      <c r="A5" s="3">
        <v>4</v>
      </c>
      <c r="B5" s="4" t="s">
        <v>15</v>
      </c>
      <c r="C5" s="9">
        <v>29.3</v>
      </c>
      <c r="D5" s="10">
        <v>12.21</v>
      </c>
      <c r="E5" s="15">
        <v>2.27</v>
      </c>
      <c r="F5" s="16">
        <v>12.24</v>
      </c>
      <c r="G5" s="20">
        <v>2.9</v>
      </c>
      <c r="H5" s="50">
        <v>1.1000000000000001</v>
      </c>
      <c r="I5" s="26"/>
      <c r="J5" s="27"/>
      <c r="K5" s="45"/>
      <c r="L5" s="40"/>
      <c r="M5" s="41">
        <f t="shared" ref="M5:M28" si="0">C5+E5+G5+I5+K5</f>
        <v>34.47</v>
      </c>
    </row>
    <row r="6" spans="1:13" x14ac:dyDescent="0.2">
      <c r="A6" s="3">
        <v>5</v>
      </c>
      <c r="B6" s="4" t="s">
        <v>9</v>
      </c>
      <c r="C6" s="53">
        <v>50.37</v>
      </c>
      <c r="D6" s="54" t="s">
        <v>38</v>
      </c>
      <c r="E6" s="15">
        <v>8.85</v>
      </c>
      <c r="F6" s="16">
        <v>12.18</v>
      </c>
      <c r="G6" s="20">
        <v>25.49</v>
      </c>
      <c r="H6" s="21">
        <v>12.21</v>
      </c>
      <c r="I6" s="26">
        <v>31.75</v>
      </c>
      <c r="J6" s="33">
        <v>12.24</v>
      </c>
      <c r="K6" s="45">
        <v>58.31</v>
      </c>
      <c r="L6" s="40">
        <v>1.3</v>
      </c>
      <c r="M6" s="41">
        <f t="shared" si="0"/>
        <v>174.76999999999998</v>
      </c>
    </row>
    <row r="7" spans="1:13" x14ac:dyDescent="0.2">
      <c r="A7" s="3">
        <v>6</v>
      </c>
      <c r="B7" s="4" t="s">
        <v>5</v>
      </c>
      <c r="C7" s="9">
        <v>12.46</v>
      </c>
      <c r="D7" s="10">
        <v>12.7</v>
      </c>
      <c r="E7" s="15">
        <v>6.61</v>
      </c>
      <c r="F7" s="16">
        <v>12.21</v>
      </c>
      <c r="G7" s="20">
        <v>13.33</v>
      </c>
      <c r="H7" s="21">
        <v>12.24</v>
      </c>
      <c r="I7" s="26"/>
      <c r="J7" s="33"/>
      <c r="K7" s="45"/>
      <c r="L7" s="40"/>
      <c r="M7" s="41">
        <f t="shared" si="0"/>
        <v>32.4</v>
      </c>
    </row>
    <row r="8" spans="1:13" x14ac:dyDescent="0.2">
      <c r="A8" s="3">
        <v>7</v>
      </c>
      <c r="B8" s="4" t="s">
        <v>18</v>
      </c>
      <c r="C8" s="9">
        <v>39.01</v>
      </c>
      <c r="D8" s="10">
        <v>12.18</v>
      </c>
      <c r="E8" s="15">
        <v>56.37</v>
      </c>
      <c r="F8" s="16">
        <v>12.21</v>
      </c>
      <c r="G8" s="20">
        <v>14.33</v>
      </c>
      <c r="H8" s="21">
        <v>12.24</v>
      </c>
      <c r="I8" s="26">
        <v>95.84</v>
      </c>
      <c r="J8" s="37">
        <v>1.1000000000000001</v>
      </c>
      <c r="K8" s="45"/>
      <c r="L8" s="40"/>
      <c r="M8" s="41">
        <f t="shared" si="0"/>
        <v>205.55</v>
      </c>
    </row>
    <row r="9" spans="1:13" x14ac:dyDescent="0.2">
      <c r="A9" s="3">
        <v>8</v>
      </c>
      <c r="B9" s="4" t="s">
        <v>2</v>
      </c>
      <c r="C9" s="9">
        <v>22.57</v>
      </c>
      <c r="D9" s="10">
        <v>12.18</v>
      </c>
      <c r="E9" s="15">
        <v>16.920000000000002</v>
      </c>
      <c r="F9" s="16">
        <v>12.21</v>
      </c>
      <c r="G9" s="20">
        <v>21.69</v>
      </c>
      <c r="H9" s="52">
        <v>1.1000000000000001</v>
      </c>
      <c r="I9" s="26"/>
      <c r="J9" s="33"/>
      <c r="K9" s="45"/>
      <c r="L9" s="40"/>
      <c r="M9" s="41">
        <f t="shared" si="0"/>
        <v>61.180000000000007</v>
      </c>
    </row>
    <row r="10" spans="1:13" x14ac:dyDescent="0.2">
      <c r="A10" s="3">
        <v>9</v>
      </c>
      <c r="B10" s="4" t="s">
        <v>16</v>
      </c>
      <c r="C10" s="9">
        <v>14.06</v>
      </c>
      <c r="D10" s="10">
        <v>12.17</v>
      </c>
      <c r="E10" s="15">
        <v>13.17</v>
      </c>
      <c r="F10" s="16">
        <v>12.21</v>
      </c>
      <c r="G10" s="20">
        <v>6.3</v>
      </c>
      <c r="H10" s="21">
        <v>12.24</v>
      </c>
      <c r="I10" s="26">
        <v>9.36</v>
      </c>
      <c r="J10" s="37">
        <v>1.1000000000000001</v>
      </c>
      <c r="K10" s="45"/>
      <c r="L10" s="40"/>
      <c r="M10" s="41">
        <f t="shared" si="0"/>
        <v>42.89</v>
      </c>
    </row>
    <row r="11" spans="1:13" x14ac:dyDescent="0.2">
      <c r="A11" s="3">
        <v>10</v>
      </c>
      <c r="B11" s="4" t="s">
        <v>10</v>
      </c>
      <c r="C11" s="9">
        <v>22.39</v>
      </c>
      <c r="D11" s="10">
        <v>12.18</v>
      </c>
      <c r="E11" s="15">
        <v>20.350000000000001</v>
      </c>
      <c r="F11" s="16">
        <v>12.19</v>
      </c>
      <c r="G11" s="20">
        <v>28.62</v>
      </c>
      <c r="H11" s="21">
        <v>12.21</v>
      </c>
      <c r="I11" s="26">
        <v>12.75</v>
      </c>
      <c r="J11" s="33">
        <v>1.3</v>
      </c>
      <c r="K11" s="45">
        <v>40.92</v>
      </c>
      <c r="L11" s="42">
        <v>1.1000000000000001</v>
      </c>
      <c r="M11" s="41">
        <f t="shared" si="0"/>
        <v>125.03</v>
      </c>
    </row>
    <row r="12" spans="1:13" x14ac:dyDescent="0.2">
      <c r="A12" s="3">
        <v>11</v>
      </c>
      <c r="B12" s="4" t="s">
        <v>17</v>
      </c>
      <c r="C12" s="9">
        <v>5.27</v>
      </c>
      <c r="D12" s="10">
        <v>12.17</v>
      </c>
      <c r="E12" s="15">
        <v>6.66</v>
      </c>
      <c r="F12" s="16">
        <v>12.21</v>
      </c>
      <c r="G12" s="20">
        <v>22.1</v>
      </c>
      <c r="H12" s="21">
        <v>12.24</v>
      </c>
      <c r="I12" s="26">
        <v>12.27</v>
      </c>
      <c r="J12" s="33">
        <v>1.2</v>
      </c>
      <c r="K12" s="45">
        <v>2.37</v>
      </c>
      <c r="L12" s="42">
        <v>1.1000000000000001</v>
      </c>
      <c r="M12" s="41">
        <f t="shared" si="0"/>
        <v>48.669999999999995</v>
      </c>
    </row>
    <row r="13" spans="1:13" x14ac:dyDescent="0.2">
      <c r="A13" s="3">
        <v>12</v>
      </c>
      <c r="B13" s="4" t="s">
        <v>19</v>
      </c>
      <c r="C13" s="9">
        <v>34.24</v>
      </c>
      <c r="D13" s="10">
        <v>12.17</v>
      </c>
      <c r="E13" s="15">
        <v>26.5</v>
      </c>
      <c r="F13" s="16">
        <v>12.21</v>
      </c>
      <c r="G13" s="36">
        <v>9.6300000000000008</v>
      </c>
      <c r="H13" s="49" t="s">
        <v>36</v>
      </c>
      <c r="I13" s="26">
        <v>41.45</v>
      </c>
      <c r="J13" s="33"/>
      <c r="K13" s="45"/>
      <c r="L13" s="40"/>
      <c r="M13" s="51">
        <f t="shared" si="0"/>
        <v>111.82000000000001</v>
      </c>
    </row>
    <row r="14" spans="1:13" x14ac:dyDescent="0.2">
      <c r="A14" s="3">
        <v>13</v>
      </c>
      <c r="B14" s="4" t="s">
        <v>20</v>
      </c>
      <c r="C14" s="9">
        <v>23.74</v>
      </c>
      <c r="D14" s="10">
        <v>12.17</v>
      </c>
      <c r="E14" s="15">
        <v>28.41</v>
      </c>
      <c r="F14" s="16">
        <v>1.2</v>
      </c>
      <c r="G14" s="20">
        <v>5.1100000000000003</v>
      </c>
      <c r="H14" s="21">
        <v>1.2</v>
      </c>
      <c r="I14" s="26">
        <v>14.04</v>
      </c>
      <c r="J14" s="37">
        <v>1.1000000000000001</v>
      </c>
      <c r="K14" s="45"/>
      <c r="L14" s="40"/>
      <c r="M14" s="41">
        <f t="shared" si="0"/>
        <v>71.3</v>
      </c>
    </row>
    <row r="15" spans="1:13" x14ac:dyDescent="0.2">
      <c r="A15" s="3">
        <v>14</v>
      </c>
      <c r="B15" s="4" t="s">
        <v>11</v>
      </c>
      <c r="C15" s="9">
        <v>63.37</v>
      </c>
      <c r="D15" s="10">
        <v>12.9</v>
      </c>
      <c r="E15" s="15">
        <v>71.58</v>
      </c>
      <c r="F15" s="16">
        <v>12.17</v>
      </c>
      <c r="G15" s="20">
        <v>56.97</v>
      </c>
      <c r="H15" s="21" t="s">
        <v>33</v>
      </c>
      <c r="I15" s="26">
        <v>104.27</v>
      </c>
      <c r="J15" s="33">
        <v>1.2</v>
      </c>
      <c r="K15" s="45"/>
      <c r="L15" s="40"/>
      <c r="M15" s="41">
        <f t="shared" si="0"/>
        <v>296.19</v>
      </c>
    </row>
    <row r="16" spans="1:13" x14ac:dyDescent="0.2">
      <c r="A16" s="3">
        <v>15</v>
      </c>
      <c r="B16" s="4" t="s">
        <v>12</v>
      </c>
      <c r="C16" s="9">
        <v>63.2</v>
      </c>
      <c r="D16" s="10">
        <v>12.9</v>
      </c>
      <c r="E16" s="15">
        <v>46.51</v>
      </c>
      <c r="F16" s="16">
        <v>12.17</v>
      </c>
      <c r="G16" s="20">
        <v>64.81</v>
      </c>
      <c r="H16" s="21">
        <v>12.21</v>
      </c>
      <c r="I16" s="26"/>
      <c r="J16" s="33"/>
      <c r="K16" s="45"/>
      <c r="L16" s="40"/>
      <c r="M16" s="41">
        <f t="shared" si="0"/>
        <v>174.52</v>
      </c>
    </row>
    <row r="17" spans="1:13" x14ac:dyDescent="0.2">
      <c r="A17" s="3">
        <v>16</v>
      </c>
      <c r="B17" s="4" t="s">
        <v>21</v>
      </c>
      <c r="C17" s="9">
        <v>35.75</v>
      </c>
      <c r="D17" s="10">
        <v>12.17</v>
      </c>
      <c r="E17" s="15">
        <v>20.66</v>
      </c>
      <c r="F17" s="16">
        <v>12.24</v>
      </c>
      <c r="G17" s="20">
        <v>30.09</v>
      </c>
      <c r="H17" s="21">
        <v>1.2</v>
      </c>
      <c r="I17" s="26">
        <v>15.82</v>
      </c>
      <c r="J17" s="37">
        <v>1.1000000000000001</v>
      </c>
      <c r="K17" s="45"/>
      <c r="L17" s="40"/>
      <c r="M17" s="41">
        <f t="shared" si="0"/>
        <v>102.32</v>
      </c>
    </row>
    <row r="18" spans="1:13" x14ac:dyDescent="0.2">
      <c r="A18" s="3">
        <v>17</v>
      </c>
      <c r="B18" s="4" t="s">
        <v>6</v>
      </c>
      <c r="C18" s="9">
        <v>19.3</v>
      </c>
      <c r="D18" s="10">
        <v>12.9</v>
      </c>
      <c r="E18" s="15">
        <v>21.03</v>
      </c>
      <c r="F18" s="16">
        <v>12.17</v>
      </c>
      <c r="G18" s="20">
        <v>19.510000000000002</v>
      </c>
      <c r="H18" s="21">
        <v>12.21</v>
      </c>
      <c r="I18" s="26">
        <v>108.08</v>
      </c>
      <c r="J18" s="33">
        <v>1.2</v>
      </c>
      <c r="K18" s="45">
        <v>6.11</v>
      </c>
      <c r="L18" s="42">
        <v>1.1000000000000001</v>
      </c>
      <c r="M18" s="41">
        <f t="shared" si="0"/>
        <v>174.03000000000003</v>
      </c>
    </row>
    <row r="19" spans="1:13" x14ac:dyDescent="0.2">
      <c r="A19" s="3">
        <v>18</v>
      </c>
      <c r="B19" s="4" t="s">
        <v>22</v>
      </c>
      <c r="C19" s="9">
        <v>6.34</v>
      </c>
      <c r="D19" s="10">
        <v>12.17</v>
      </c>
      <c r="E19" s="15">
        <v>8.43</v>
      </c>
      <c r="F19" s="16">
        <v>12.21</v>
      </c>
      <c r="G19" s="20">
        <v>10.78</v>
      </c>
      <c r="H19" s="21">
        <v>12.24</v>
      </c>
      <c r="I19" s="26">
        <v>19.7</v>
      </c>
      <c r="J19" s="37">
        <v>1.1000000000000001</v>
      </c>
      <c r="K19" s="45"/>
      <c r="L19" s="40"/>
      <c r="M19" s="41">
        <f t="shared" si="0"/>
        <v>45.25</v>
      </c>
    </row>
    <row r="20" spans="1:13" x14ac:dyDescent="0.2">
      <c r="A20" s="3">
        <v>24</v>
      </c>
      <c r="B20" s="4" t="s">
        <v>23</v>
      </c>
      <c r="C20" s="9">
        <v>36.1</v>
      </c>
      <c r="D20" s="10">
        <v>12.17</v>
      </c>
      <c r="E20" s="15">
        <v>39.229999999999997</v>
      </c>
      <c r="F20" s="16">
        <v>12.21</v>
      </c>
      <c r="G20" s="20">
        <v>13.87</v>
      </c>
      <c r="H20" s="21">
        <v>12.24</v>
      </c>
      <c r="I20" s="26">
        <v>17.239999999999998</v>
      </c>
      <c r="J20" s="33">
        <v>1.2</v>
      </c>
      <c r="K20" s="45">
        <v>17.71</v>
      </c>
      <c r="L20" s="42">
        <v>1.1000000000000001</v>
      </c>
      <c r="M20" s="41">
        <f t="shared" si="0"/>
        <v>124.15</v>
      </c>
    </row>
    <row r="21" spans="1:13" x14ac:dyDescent="0.2">
      <c r="A21" s="3">
        <v>25</v>
      </c>
      <c r="B21" s="4" t="s">
        <v>7</v>
      </c>
      <c r="C21" s="9">
        <v>15.01</v>
      </c>
      <c r="D21" s="10">
        <v>12.19</v>
      </c>
      <c r="E21" s="15">
        <v>14.12</v>
      </c>
      <c r="F21" s="16">
        <v>12.21</v>
      </c>
      <c r="G21" s="20">
        <v>8.34</v>
      </c>
      <c r="H21" s="21">
        <v>12.24</v>
      </c>
      <c r="I21" s="26">
        <v>11.4</v>
      </c>
      <c r="J21" s="33">
        <v>1.3</v>
      </c>
      <c r="K21" s="45">
        <v>2.73</v>
      </c>
      <c r="L21" s="42">
        <v>1.1000000000000001</v>
      </c>
      <c r="M21" s="41">
        <f t="shared" si="0"/>
        <v>51.599999999999994</v>
      </c>
    </row>
    <row r="22" spans="1:13" x14ac:dyDescent="0.2">
      <c r="A22" s="3">
        <v>26</v>
      </c>
      <c r="B22" s="4" t="s">
        <v>13</v>
      </c>
      <c r="C22" s="9">
        <v>2.2999999999999998</v>
      </c>
      <c r="D22" s="10">
        <v>12.18</v>
      </c>
      <c r="E22" s="15">
        <v>6.16</v>
      </c>
      <c r="F22" s="16">
        <v>12.24</v>
      </c>
      <c r="G22" s="20">
        <v>11.25</v>
      </c>
      <c r="H22" s="21">
        <v>1.3</v>
      </c>
      <c r="I22" s="26"/>
      <c r="J22" s="33"/>
      <c r="K22" s="45"/>
      <c r="L22" s="40"/>
      <c r="M22" s="41">
        <f t="shared" si="0"/>
        <v>19.71</v>
      </c>
    </row>
    <row r="23" spans="1:13" x14ac:dyDescent="0.2">
      <c r="A23" s="3">
        <v>27</v>
      </c>
      <c r="B23" s="4" t="s">
        <v>8</v>
      </c>
      <c r="C23" s="9">
        <v>8.57</v>
      </c>
      <c r="D23" s="10">
        <v>12.7</v>
      </c>
      <c r="E23" s="15">
        <v>11.21</v>
      </c>
      <c r="F23" s="16">
        <v>12.18</v>
      </c>
      <c r="G23" s="20">
        <v>7.16</v>
      </c>
      <c r="H23" s="21">
        <v>12.21</v>
      </c>
      <c r="I23" s="26">
        <v>24.18</v>
      </c>
      <c r="J23" s="37">
        <v>1.1000000000000001</v>
      </c>
      <c r="K23" s="45"/>
      <c r="L23" s="40"/>
      <c r="M23" s="41">
        <f t="shared" si="0"/>
        <v>51.120000000000005</v>
      </c>
    </row>
    <row r="24" spans="1:13" x14ac:dyDescent="0.2">
      <c r="A24" s="3">
        <v>28</v>
      </c>
      <c r="B24" s="4" t="s">
        <v>24</v>
      </c>
      <c r="C24" s="9">
        <v>7.73</v>
      </c>
      <c r="D24" s="10">
        <v>12.7</v>
      </c>
      <c r="E24" s="15">
        <v>16.12</v>
      </c>
      <c r="F24" s="16">
        <v>12.17</v>
      </c>
      <c r="G24" s="20">
        <v>8.8699999999999992</v>
      </c>
      <c r="H24" s="21">
        <v>12.21</v>
      </c>
      <c r="I24" s="26">
        <v>10.94</v>
      </c>
      <c r="J24" s="37">
        <v>1.1000000000000001</v>
      </c>
      <c r="K24" s="45"/>
      <c r="L24" s="40"/>
      <c r="M24" s="41">
        <f t="shared" si="0"/>
        <v>43.66</v>
      </c>
    </row>
    <row r="25" spans="1:13" x14ac:dyDescent="0.2">
      <c r="A25" s="3">
        <v>31</v>
      </c>
      <c r="B25" s="4" t="s">
        <v>14</v>
      </c>
      <c r="C25" s="9">
        <v>87.03</v>
      </c>
      <c r="D25" s="57">
        <v>1.1000000000000001</v>
      </c>
      <c r="E25" s="15"/>
      <c r="F25" s="16"/>
      <c r="G25" s="20"/>
      <c r="H25" s="21"/>
      <c r="I25" s="26"/>
      <c r="J25" s="33"/>
      <c r="K25" s="45"/>
      <c r="L25" s="40"/>
      <c r="M25" s="41">
        <f t="shared" si="0"/>
        <v>87.03</v>
      </c>
    </row>
    <row r="26" spans="1:13" x14ac:dyDescent="0.2">
      <c r="A26" s="3" t="s">
        <v>25</v>
      </c>
      <c r="B26" s="4" t="s">
        <v>26</v>
      </c>
      <c r="C26" s="9">
        <v>6.04</v>
      </c>
      <c r="D26" s="10">
        <v>12.18</v>
      </c>
      <c r="E26" s="15">
        <v>47.06</v>
      </c>
      <c r="F26" s="16">
        <v>1.3</v>
      </c>
      <c r="G26" s="20"/>
      <c r="H26" s="21"/>
      <c r="I26" s="26"/>
      <c r="J26" s="33"/>
      <c r="K26" s="45"/>
      <c r="L26" s="40"/>
      <c r="M26" s="41">
        <f t="shared" si="0"/>
        <v>53.1</v>
      </c>
    </row>
    <row r="27" spans="1:13" x14ac:dyDescent="0.2">
      <c r="A27" s="3" t="s">
        <v>27</v>
      </c>
      <c r="B27" s="4" t="s">
        <v>28</v>
      </c>
      <c r="C27" s="9">
        <v>272.55</v>
      </c>
      <c r="D27" s="10">
        <v>12.9</v>
      </c>
      <c r="E27" s="15">
        <v>13.29</v>
      </c>
      <c r="F27" s="16">
        <v>1.2</v>
      </c>
      <c r="G27" s="20"/>
      <c r="H27" s="21"/>
      <c r="I27" s="26"/>
      <c r="J27" s="33"/>
      <c r="K27" s="45"/>
      <c r="L27" s="40"/>
      <c r="M27" s="41">
        <f t="shared" si="0"/>
        <v>285.84000000000003</v>
      </c>
    </row>
    <row r="28" spans="1:13" x14ac:dyDescent="0.2">
      <c r="A28" s="3" t="s">
        <v>29</v>
      </c>
      <c r="B28" s="4" t="s">
        <v>30</v>
      </c>
      <c r="C28" s="9">
        <v>16.62</v>
      </c>
      <c r="D28" s="10">
        <v>12.7</v>
      </c>
      <c r="E28" s="15">
        <v>34.340000000000003</v>
      </c>
      <c r="F28" s="16">
        <v>12.13</v>
      </c>
      <c r="G28" s="20">
        <v>1.5</v>
      </c>
      <c r="H28" s="21">
        <v>12.17</v>
      </c>
      <c r="I28" s="26">
        <v>5.21</v>
      </c>
      <c r="J28" s="33">
        <v>12.19</v>
      </c>
      <c r="K28" s="45">
        <v>20.29</v>
      </c>
      <c r="L28" s="40">
        <v>12.21</v>
      </c>
      <c r="M28" s="41">
        <f t="shared" si="0"/>
        <v>77.960000000000008</v>
      </c>
    </row>
    <row r="29" spans="1:13" x14ac:dyDescent="0.2">
      <c r="B29" s="48">
        <f>COUNTA(B3:B26)</f>
        <v>24</v>
      </c>
      <c r="C29" s="55" t="s">
        <v>34</v>
      </c>
      <c r="D29" s="56"/>
      <c r="E29" s="55"/>
      <c r="F29" s="56"/>
      <c r="G29" s="55"/>
      <c r="H29" s="56"/>
      <c r="I29" s="55"/>
      <c r="J29" s="56"/>
      <c r="K29" s="55"/>
      <c r="L29" s="56"/>
      <c r="M29" s="41">
        <f>SUM(M3:M28)</f>
        <v>2619.61</v>
      </c>
    </row>
    <row r="30" spans="1:13" x14ac:dyDescent="0.2">
      <c r="B30" t="s">
        <v>35</v>
      </c>
      <c r="C30" s="55" t="s">
        <v>37</v>
      </c>
      <c r="D30" s="56"/>
      <c r="E30" s="55"/>
      <c r="F30" s="56"/>
      <c r="G30" s="55"/>
      <c r="H30" s="56"/>
      <c r="I30" s="55"/>
      <c r="J30" s="56"/>
      <c r="K30" s="55"/>
      <c r="L30" s="56"/>
    </row>
    <row r="31" spans="1:13" x14ac:dyDescent="0.2">
      <c r="C31" s="58" t="s">
        <v>39</v>
      </c>
      <c r="D31" s="59"/>
      <c r="E31" s="59"/>
      <c r="F31" s="59"/>
      <c r="G31" s="59"/>
      <c r="H31" s="59"/>
      <c r="I31" s="59"/>
      <c r="J31" s="59"/>
      <c r="K31" s="59"/>
      <c r="L31" s="59"/>
    </row>
    <row r="32" spans="1:13" x14ac:dyDescent="0.2"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3:12" x14ac:dyDescent="0.2">
      <c r="C33" s="60" t="s">
        <v>40</v>
      </c>
      <c r="D33" s="61"/>
      <c r="E33" s="61"/>
      <c r="F33" s="61"/>
      <c r="G33" s="61"/>
      <c r="H33" s="61"/>
      <c r="I33" s="61"/>
      <c r="J33" s="61"/>
      <c r="K33" s="61"/>
      <c r="L33" s="61"/>
    </row>
    <row r="34" spans="3:12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3:12" x14ac:dyDescent="0.2">
      <c r="C35" s="60" t="s">
        <v>41</v>
      </c>
      <c r="D35" s="63"/>
      <c r="E35" s="63"/>
      <c r="F35" s="63"/>
      <c r="G35" s="63"/>
      <c r="H35" s="63"/>
      <c r="I35" s="63"/>
      <c r="J35" s="63"/>
      <c r="K35" s="63"/>
      <c r="L35" s="63"/>
    </row>
    <row r="36" spans="3:12" x14ac:dyDescent="0.2">
      <c r="C36" s="62"/>
      <c r="D36" s="62"/>
      <c r="E36" s="62"/>
      <c r="F36" s="62"/>
      <c r="G36" s="62"/>
      <c r="H36" s="62"/>
      <c r="I36" s="62"/>
      <c r="J36" s="62"/>
      <c r="K36" s="62"/>
      <c r="L36" s="62"/>
    </row>
  </sheetData>
  <mergeCells count="9">
    <mergeCell ref="C31:L32"/>
    <mergeCell ref="C33:L34"/>
    <mergeCell ref="C35:L36"/>
    <mergeCell ref="C2:D2"/>
    <mergeCell ref="A1:L1"/>
    <mergeCell ref="E2:F2"/>
    <mergeCell ref="G2:H2"/>
    <mergeCell ref="I2:J2"/>
    <mergeCell ref="K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Salvation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Williard</dc:creator>
  <cp:lastModifiedBy>Brian Williard</cp:lastModifiedBy>
  <dcterms:created xsi:type="dcterms:W3CDTF">2020-01-13T22:22:58Z</dcterms:created>
  <dcterms:modified xsi:type="dcterms:W3CDTF">2020-09-02T04:35:50Z</dcterms:modified>
</cp:coreProperties>
</file>