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Rafael Vela\OneDrive\SCMSERVICES\"/>
    </mc:Choice>
  </mc:AlternateContent>
  <xr:revisionPtr revIDLastSave="12" documentId="8_{FEF1359E-CCEC-4DC5-9BDB-59E63A7BB73E}" xr6:coauthVersionLast="45" xr6:coauthVersionMax="45" xr10:uidLastSave="{B2B47AE4-A7E7-4F79-9E0B-642884C0B9D8}"/>
  <bookViews>
    <workbookView xWindow="-120" yWindow="-120" windowWidth="20730" windowHeight="11160" xr2:uid="{0C49195A-AEE3-409B-AA45-D0966092EAED}"/>
  </bookViews>
  <sheets>
    <sheet name="Introduction" sheetId="2" r:id="rId1"/>
    <sheet name="English version" sheetId="1" r:id="rId2"/>
    <sheet name="Versione Italiana" sheetId="3" r:id="rId3"/>
    <sheet name="Version en Espanol"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3" l="1"/>
  <c r="D38" i="3"/>
  <c r="C30" i="4"/>
  <c r="D38" i="4"/>
  <c r="C43" i="3" l="1"/>
  <c r="C39" i="3"/>
  <c r="D37" i="3"/>
  <c r="D36" i="3"/>
  <c r="D35" i="3"/>
  <c r="D34" i="3"/>
  <c r="D33" i="3"/>
  <c r="D32" i="3"/>
  <c r="D31" i="3"/>
  <c r="D29" i="3"/>
  <c r="D28" i="3"/>
  <c r="D27" i="3"/>
  <c r="D26" i="3"/>
  <c r="D25" i="3"/>
  <c r="C24" i="3" s="1"/>
  <c r="D23" i="3"/>
  <c r="D22" i="3"/>
  <c r="D21" i="3"/>
  <c r="C20" i="3" s="1"/>
  <c r="D19" i="3"/>
  <c r="D18" i="3"/>
  <c r="D17" i="3"/>
  <c r="D15" i="3"/>
  <c r="D14" i="3"/>
  <c r="C12" i="3" s="1"/>
  <c r="D13" i="3"/>
  <c r="D11" i="3"/>
  <c r="D10" i="3"/>
  <c r="C43" i="4"/>
  <c r="C39" i="4"/>
  <c r="D37" i="4"/>
  <c r="D36" i="4"/>
  <c r="D35" i="4"/>
  <c r="D34" i="4"/>
  <c r="D33" i="4"/>
  <c r="D32" i="4"/>
  <c r="D31" i="4"/>
  <c r="D29" i="4"/>
  <c r="D28" i="4"/>
  <c r="D27" i="4"/>
  <c r="D26" i="4"/>
  <c r="D25" i="4"/>
  <c r="C24" i="4" s="1"/>
  <c r="D23" i="4"/>
  <c r="D22" i="4"/>
  <c r="D21" i="4"/>
  <c r="C20" i="4" s="1"/>
  <c r="D19" i="4"/>
  <c r="C16" i="4" s="1"/>
  <c r="D18" i="4"/>
  <c r="D17" i="4"/>
  <c r="D15" i="4"/>
  <c r="D14" i="4"/>
  <c r="D13" i="4"/>
  <c r="D11" i="4"/>
  <c r="D10" i="4"/>
  <c r="C12" i="4" l="1"/>
  <c r="C9" i="3"/>
  <c r="C16" i="3"/>
  <c r="C9" i="4"/>
  <c r="D27" i="1"/>
  <c r="D26" i="1"/>
  <c r="D25" i="1"/>
  <c r="D24" i="1"/>
  <c r="D17" i="1"/>
  <c r="C49" i="3" l="1"/>
  <c r="K9" i="3" s="1"/>
  <c r="E38" i="3" s="1"/>
  <c r="C49" i="4"/>
  <c r="K9" i="4" s="1"/>
  <c r="C40" i="1"/>
  <c r="E38" i="4" l="1"/>
  <c r="E37" i="4"/>
  <c r="E46" i="3"/>
  <c r="E39" i="3"/>
  <c r="E36" i="3"/>
  <c r="E34" i="3"/>
  <c r="E32" i="3"/>
  <c r="E28" i="3"/>
  <c r="E26" i="3"/>
  <c r="E22" i="3"/>
  <c r="E18" i="3"/>
  <c r="E45" i="3"/>
  <c r="E42" i="3"/>
  <c r="L16" i="3"/>
  <c r="L17" i="3" s="1"/>
  <c r="E13" i="3"/>
  <c r="E10" i="3"/>
  <c r="E48" i="3"/>
  <c r="E44" i="3"/>
  <c r="E41" i="3"/>
  <c r="L9" i="3"/>
  <c r="E47" i="3"/>
  <c r="E43" i="3"/>
  <c r="E40" i="3"/>
  <c r="L12" i="3"/>
  <c r="L13" i="3" s="1"/>
  <c r="E15" i="3"/>
  <c r="E30" i="3"/>
  <c r="E37" i="3"/>
  <c r="E29" i="3"/>
  <c r="E21" i="3"/>
  <c r="E9" i="3"/>
  <c r="E35" i="3"/>
  <c r="E12" i="3"/>
  <c r="E17" i="3"/>
  <c r="E23" i="3"/>
  <c r="E19" i="3"/>
  <c r="E11" i="3"/>
  <c r="E31" i="3"/>
  <c r="E20" i="3"/>
  <c r="E27" i="3"/>
  <c r="E33" i="3"/>
  <c r="E24" i="3"/>
  <c r="E14" i="3"/>
  <c r="E25" i="3"/>
  <c r="E16" i="3"/>
  <c r="E46" i="4"/>
  <c r="E39" i="4"/>
  <c r="E13" i="4"/>
  <c r="L12" i="4"/>
  <c r="L13" i="4" s="1"/>
  <c r="E45" i="4"/>
  <c r="E42" i="4"/>
  <c r="L16" i="4"/>
  <c r="L17" i="4" s="1"/>
  <c r="E48" i="4"/>
  <c r="E44" i="4"/>
  <c r="E41" i="4"/>
  <c r="L9" i="4"/>
  <c r="E47" i="4"/>
  <c r="E43" i="4"/>
  <c r="E40" i="4"/>
  <c r="E17" i="4"/>
  <c r="E22" i="4"/>
  <c r="E18" i="4"/>
  <c r="E29" i="4"/>
  <c r="E11" i="4"/>
  <c r="E30" i="4"/>
  <c r="E25" i="4"/>
  <c r="E23" i="4"/>
  <c r="E34" i="4"/>
  <c r="E35" i="4"/>
  <c r="E28" i="4"/>
  <c r="E27" i="4"/>
  <c r="E14" i="4"/>
  <c r="E12" i="4"/>
  <c r="E24" i="4"/>
  <c r="E26" i="4"/>
  <c r="E32" i="4"/>
  <c r="E15" i="4"/>
  <c r="E16" i="4"/>
  <c r="E31" i="4"/>
  <c r="E20" i="4"/>
  <c r="E33" i="4"/>
  <c r="E10" i="4"/>
  <c r="E36" i="4"/>
  <c r="E19" i="4"/>
  <c r="E21" i="4"/>
  <c r="E9" i="4"/>
  <c r="D9" i="1"/>
  <c r="D35" i="1"/>
  <c r="D34" i="1"/>
  <c r="D33" i="1"/>
  <c r="D32" i="1"/>
  <c r="D31" i="1"/>
  <c r="D30" i="1"/>
  <c r="D29" i="1"/>
  <c r="D23" i="1"/>
  <c r="C22" i="1" s="1"/>
  <c r="D21" i="1"/>
  <c r="D20" i="1"/>
  <c r="D19" i="1"/>
  <c r="D16" i="1"/>
  <c r="D15" i="1"/>
  <c r="D13" i="1"/>
  <c r="D12" i="1"/>
  <c r="D11" i="1"/>
  <c r="D8" i="1"/>
  <c r="E49" i="3" l="1"/>
  <c r="E49" i="4"/>
  <c r="C14" i="1"/>
  <c r="C7" i="1"/>
  <c r="C18" i="1"/>
  <c r="C10" i="1"/>
  <c r="C36" i="1"/>
  <c r="C28" i="1"/>
  <c r="C46" i="1" l="1"/>
  <c r="K7" i="1" s="1"/>
  <c r="E42" i="1" l="1"/>
  <c r="L14" i="1"/>
  <c r="L15" i="1" s="1"/>
  <c r="L10" i="1"/>
  <c r="L11" i="1" s="1"/>
  <c r="E25" i="1"/>
  <c r="E24" i="1"/>
  <c r="E27" i="1"/>
  <c r="E26" i="1"/>
  <c r="E17" i="1"/>
  <c r="E7" i="1"/>
  <c r="E44" i="1"/>
  <c r="E38" i="1"/>
  <c r="E43" i="1"/>
  <c r="E37" i="1"/>
  <c r="E41" i="1"/>
  <c r="E45" i="1"/>
  <c r="E39" i="1"/>
  <c r="E40" i="1"/>
  <c r="E12" i="1"/>
  <c r="E8" i="1"/>
  <c r="E9" i="1"/>
  <c r="E15" i="1"/>
  <c r="E29" i="1"/>
  <c r="E20" i="1"/>
  <c r="E21" i="1"/>
  <c r="E13" i="1"/>
  <c r="E33" i="1"/>
  <c r="E30" i="1"/>
  <c r="E32" i="1"/>
  <c r="E35" i="1"/>
  <c r="E23" i="1"/>
  <c r="E19" i="1"/>
  <c r="E11" i="1"/>
  <c r="E31" i="1"/>
  <c r="E34" i="1"/>
  <c r="E16" i="1"/>
  <c r="E28" i="1"/>
  <c r="E10" i="1"/>
  <c r="E14" i="1"/>
  <c r="E36" i="1"/>
  <c r="E22" i="1"/>
  <c r="E18" i="1"/>
  <c r="L7" i="1"/>
  <c r="E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Rafael Vela</author>
  </authors>
  <commentList>
    <comment ref="G5" authorId="0" shapeId="0" xr:uid="{69876C75-F82F-4315-87A5-3FD1D05E1C96}">
      <text>
        <r>
          <rPr>
            <b/>
            <sz val="9"/>
            <color indexed="81"/>
            <rFont val="Tahoma"/>
            <family val="2"/>
          </rPr>
          <t>Tis is the average inventory cost. 
It is recommended that the average be taken from the end-of-month inventory balance for the last 12 months.</t>
        </r>
        <r>
          <rPr>
            <sz val="9"/>
            <color indexed="81"/>
            <rFont val="Tahoma"/>
            <family val="2"/>
          </rPr>
          <t xml:space="preserve">
</t>
        </r>
      </text>
    </comment>
    <comment ref="K7" authorId="0" shapeId="0" xr:uid="{1B4EBD0E-D6D7-4DDA-95F5-ABC7DED504BF}">
      <text>
        <r>
          <rPr>
            <b/>
            <sz val="9"/>
            <color indexed="81"/>
            <rFont val="Tahoma"/>
            <family val="2"/>
          </rPr>
          <t>This is the total annual cost of mantaining the inventory</t>
        </r>
      </text>
    </comment>
    <comment ref="L7" authorId="0" shapeId="0" xr:uid="{96478391-BAD7-4A44-9DF1-89CDC049130D}">
      <text>
        <r>
          <rPr>
            <b/>
            <sz val="9"/>
            <color indexed="81"/>
            <rFont val="Tahoma"/>
            <family val="2"/>
          </rPr>
          <t>This is the percentage of your average inventory spent annually to have and manage your inventory.</t>
        </r>
      </text>
    </comment>
    <comment ref="B8" authorId="0" shapeId="0" xr:uid="{EBD10746-F915-4A6E-9BE8-557D980583AD}">
      <text>
        <r>
          <rPr>
            <b/>
            <sz val="9"/>
            <color indexed="81"/>
            <rFont val="Tahoma"/>
            <family val="2"/>
          </rPr>
          <t>Indicate rent if storage facility is not owned.</t>
        </r>
        <r>
          <rPr>
            <sz val="9"/>
            <color indexed="81"/>
            <rFont val="Tahoma"/>
            <family val="2"/>
          </rPr>
          <t xml:space="preserve">
</t>
        </r>
      </text>
    </comment>
    <comment ref="G8" authorId="0" shapeId="0" xr:uid="{D33E241C-45E4-411C-A6CF-1591635006EE}">
      <text>
        <r>
          <rPr>
            <b/>
            <sz val="9"/>
            <color indexed="81"/>
            <rFont val="Tahoma"/>
            <family val="2"/>
          </rPr>
          <t xml:space="preserve">Effective warehouse area used to store inventory in square meters.
</t>
        </r>
      </text>
    </comment>
    <comment ref="B9" authorId="0" shapeId="0" xr:uid="{B60399BC-1A55-4D7C-BB0D-E45335B48886}">
      <text>
        <r>
          <rPr>
            <b/>
            <sz val="9"/>
            <color indexed="81"/>
            <rFont val="Tahoma"/>
            <family val="2"/>
          </rPr>
          <t>Indicate monthly maintenance cost of all storage infrastructure.</t>
        </r>
      </text>
    </comment>
    <comment ref="G10" authorId="0" shapeId="0" xr:uid="{958EE11D-0309-403B-955F-D399FA389D0A}">
      <text>
        <r>
          <rPr>
            <b/>
            <sz val="9"/>
            <color indexed="81"/>
            <rFont val="Tahoma"/>
            <family val="2"/>
          </rPr>
          <t xml:space="preserve">Number of pallet positions that can be stored in the warehouse regardless of pallets being placed on the floor or on racks.
</t>
        </r>
      </text>
    </comment>
    <comment ref="K10" authorId="0" shapeId="0" xr:uid="{D9E95C55-5635-4BA2-8E8C-52A29ECE995C}">
      <text>
        <r>
          <rPr>
            <b/>
            <sz val="9"/>
            <color indexed="81"/>
            <rFont val="Tahoma"/>
            <family val="2"/>
          </rPr>
          <t>This is the annual cost for each square meter of storage.</t>
        </r>
      </text>
    </comment>
    <comment ref="B11" authorId="0" shapeId="0" xr:uid="{79220DD0-9A0E-47A0-8576-7EEA81189988}">
      <text>
        <r>
          <rPr>
            <b/>
            <sz val="9"/>
            <color indexed="81"/>
            <rFont val="Tahoma"/>
            <family val="2"/>
          </rPr>
          <t>If material moving equipment is rented indicate monthly rate fee.
Include lifttrucks, pallet trucks, or any othe rented equipment used in the warehouse.</t>
        </r>
        <r>
          <rPr>
            <sz val="9"/>
            <color indexed="81"/>
            <rFont val="Tahoma"/>
            <family val="2"/>
          </rPr>
          <t xml:space="preserve">
</t>
        </r>
      </text>
    </comment>
    <comment ref="K11" authorId="0" shapeId="0" xr:uid="{29231911-8B46-4F1B-AFF2-BD4ACF37762A}">
      <text>
        <r>
          <rPr>
            <b/>
            <sz val="9"/>
            <color indexed="81"/>
            <rFont val="Tahoma"/>
            <family val="2"/>
          </rPr>
          <t>This is the monthly cost for each square meter of storage.</t>
        </r>
      </text>
    </comment>
    <comment ref="B12" authorId="0" shapeId="0" xr:uid="{733B12B0-3841-490E-90F2-8F6254CA4A1E}">
      <text>
        <r>
          <rPr>
            <b/>
            <sz val="9"/>
            <color indexed="81"/>
            <rFont val="Tahoma"/>
            <family val="2"/>
          </rPr>
          <t>Indicate monthly cost of maintenance if material moving equipment is owned.  
It is assumed that if equipment is rented then the rental company takes care of maintenance and that cost is included in rent, if this is not the case then include it here together with maintenance of owned equipment if any.</t>
        </r>
        <r>
          <rPr>
            <sz val="9"/>
            <color indexed="81"/>
            <rFont val="Tahoma"/>
            <family val="2"/>
          </rPr>
          <t xml:space="preserve">
</t>
        </r>
      </text>
    </comment>
    <comment ref="B13" authorId="0" shapeId="0" xr:uid="{E5B504D6-64CC-469E-A275-1308F52DC8C6}">
      <text>
        <r>
          <rPr>
            <b/>
            <sz val="9"/>
            <color indexed="81"/>
            <rFont val="Tahoma"/>
            <family val="2"/>
          </rPr>
          <t>Insert monthly depreciation of owned equipment.</t>
        </r>
        <r>
          <rPr>
            <sz val="9"/>
            <color indexed="81"/>
            <rFont val="Tahoma"/>
            <family val="2"/>
          </rPr>
          <t xml:space="preserve">
</t>
        </r>
      </text>
    </comment>
    <comment ref="K14" authorId="0" shapeId="0" xr:uid="{027C796A-430E-4330-8187-D7496E235B7A}">
      <text>
        <r>
          <rPr>
            <b/>
            <sz val="9"/>
            <color indexed="81"/>
            <rFont val="Tahoma"/>
            <family val="2"/>
          </rPr>
          <t xml:space="preserve">This is the annual cost for each pallet position </t>
        </r>
      </text>
    </comment>
    <comment ref="B15" authorId="0" shapeId="0" xr:uid="{458FD217-FFF7-4AE3-962F-E5665FD54239}">
      <text>
        <r>
          <rPr>
            <b/>
            <sz val="9"/>
            <color indexed="81"/>
            <rFont val="Tahoma"/>
            <family val="2"/>
          </rPr>
          <t>Insert monthly telephone fee</t>
        </r>
      </text>
    </comment>
    <comment ref="K15" authorId="0" shapeId="0" xr:uid="{A53B4FF6-36EC-45A9-A8A1-C4869DF78F42}">
      <text>
        <r>
          <rPr>
            <b/>
            <sz val="9"/>
            <color indexed="81"/>
            <rFont val="Tahoma"/>
            <family val="2"/>
          </rPr>
          <t xml:space="preserve">This is the monthly cost for each pallet position </t>
        </r>
      </text>
    </comment>
    <comment ref="B16" authorId="0" shapeId="0" xr:uid="{8DBE0262-71D0-4144-B03D-F1D62A73C03C}">
      <text>
        <r>
          <rPr>
            <b/>
            <sz val="9"/>
            <color indexed="81"/>
            <rFont val="Tahoma"/>
            <family val="2"/>
          </rPr>
          <t>Insert monthly internet fee</t>
        </r>
        <r>
          <rPr>
            <sz val="9"/>
            <color indexed="81"/>
            <rFont val="Tahoma"/>
            <family val="2"/>
          </rPr>
          <t xml:space="preserve">
</t>
        </r>
      </text>
    </comment>
    <comment ref="B17" authorId="0" shapeId="0" xr:uid="{33B29494-125E-40C0-93BA-16077C5F95D3}">
      <text>
        <r>
          <rPr>
            <b/>
            <sz val="9"/>
            <color indexed="81"/>
            <rFont val="Tahoma"/>
            <family val="2"/>
          </rPr>
          <t>Insert 
monthly fee of any additional communications service</t>
        </r>
        <r>
          <rPr>
            <sz val="9"/>
            <color indexed="81"/>
            <rFont val="Tahoma"/>
            <family val="2"/>
          </rPr>
          <t xml:space="preserve">
</t>
        </r>
      </text>
    </comment>
    <comment ref="B19" authorId="0" shapeId="0" xr:uid="{F039494B-465E-433E-B007-F6DDEDD7F103}">
      <text>
        <r>
          <rPr>
            <b/>
            <sz val="9"/>
            <color indexed="81"/>
            <rFont val="Tahoma"/>
            <family val="2"/>
          </rPr>
          <t>Insert monthly water fee</t>
        </r>
        <r>
          <rPr>
            <sz val="9"/>
            <color indexed="81"/>
            <rFont val="Tahoma"/>
            <family val="2"/>
          </rPr>
          <t xml:space="preserve">
</t>
        </r>
      </text>
    </comment>
    <comment ref="B20" authorId="0" shapeId="0" xr:uid="{B380C096-DAC4-4365-A060-BE15B930DD44}">
      <text>
        <r>
          <rPr>
            <b/>
            <sz val="9"/>
            <color indexed="81"/>
            <rFont val="Tahoma"/>
            <family val="2"/>
          </rPr>
          <t>Insert monthly electricity fee</t>
        </r>
        <r>
          <rPr>
            <sz val="9"/>
            <color indexed="81"/>
            <rFont val="Tahoma"/>
            <family val="2"/>
          </rPr>
          <t xml:space="preserve">
</t>
        </r>
      </text>
    </comment>
    <comment ref="B21" authorId="0" shapeId="0" xr:uid="{4FBEF7F9-9CE9-4428-85E9-09B6A68A7C08}">
      <text>
        <r>
          <rPr>
            <b/>
            <sz val="9"/>
            <color indexed="81"/>
            <rFont val="Tahoma"/>
            <family val="2"/>
          </rPr>
          <t>Insert average Indicate monthly garbage collection fee</t>
        </r>
        <r>
          <rPr>
            <sz val="9"/>
            <color indexed="81"/>
            <rFont val="Tahoma"/>
            <family val="2"/>
          </rPr>
          <t xml:space="preserve">
</t>
        </r>
      </text>
    </comment>
    <comment ref="B23" authorId="0" shapeId="0" xr:uid="{51F49A78-8574-4F0B-872D-304F7984320C}">
      <text>
        <r>
          <rPr>
            <b/>
            <sz val="9"/>
            <color indexed="81"/>
            <rFont val="Tahoma"/>
            <family val="2"/>
          </rPr>
          <t>Indicate monthly insurance on building</t>
        </r>
      </text>
    </comment>
    <comment ref="B24" authorId="0" shapeId="0" xr:uid="{5A07FD2E-BFC5-41E0-9504-6B5EFDE6D291}">
      <text>
        <r>
          <rPr>
            <b/>
            <sz val="9"/>
            <color indexed="81"/>
            <rFont val="Tahoma"/>
            <family val="2"/>
          </rPr>
          <t>Indicate monthly property taxes and any other tax on the building.</t>
        </r>
      </text>
    </comment>
    <comment ref="B25" authorId="0" shapeId="0" xr:uid="{831F53AD-0A44-4189-9A09-B0BF4B4B3A7B}">
      <text>
        <r>
          <rPr>
            <b/>
            <sz val="9"/>
            <color indexed="81"/>
            <rFont val="Tahoma"/>
            <family val="2"/>
          </rPr>
          <t>Indicate monthly insurance fee on inventory</t>
        </r>
      </text>
    </comment>
    <comment ref="B26" authorId="0" shapeId="0" xr:uid="{9507A2CE-C27D-4F78-8DF6-202096151DA9}">
      <text>
        <r>
          <rPr>
            <b/>
            <sz val="9"/>
            <color indexed="81"/>
            <rFont val="Tahoma"/>
            <family val="2"/>
          </rPr>
          <t>Indicate any monthly tax on the inventory</t>
        </r>
      </text>
    </comment>
    <comment ref="B27" authorId="0" shapeId="0" xr:uid="{37F29DC5-D4C1-4808-A5A0-22E7E2AE0730}">
      <text>
        <r>
          <rPr>
            <b/>
            <sz val="9"/>
            <color indexed="81"/>
            <rFont val="Tahoma"/>
            <family val="2"/>
          </rPr>
          <t>Indicate any tax paid on material moving equipment</t>
        </r>
      </text>
    </comment>
    <comment ref="B29" authorId="0" shapeId="0" xr:uid="{AD7D6420-DB7E-47F2-95BE-7C032140BD65}">
      <text>
        <r>
          <rPr>
            <b/>
            <sz val="9"/>
            <color indexed="81"/>
            <rFont val="Tahoma"/>
            <family val="2"/>
          </rPr>
          <t>Monthly salary of all direct personnel</t>
        </r>
      </text>
    </comment>
    <comment ref="B30" authorId="0" shapeId="0" xr:uid="{336477AC-D3AC-4445-BF6B-31CA0CC5B67A}">
      <text>
        <r>
          <rPr>
            <b/>
            <sz val="9"/>
            <color indexed="81"/>
            <rFont val="Tahoma"/>
            <family val="2"/>
          </rPr>
          <t>Social security, bonuses, paid vacations, other private insurance, other benefits. Anything paid by the company other than salary.</t>
        </r>
        <r>
          <rPr>
            <sz val="9"/>
            <color indexed="81"/>
            <rFont val="Tahoma"/>
            <family val="2"/>
          </rPr>
          <t xml:space="preserve">
</t>
        </r>
      </text>
    </comment>
    <comment ref="B31" authorId="0" shapeId="0" xr:uid="{50EB7136-DFA1-4CDE-8818-0504E0540E17}">
      <text>
        <r>
          <rPr>
            <b/>
            <sz val="9"/>
            <color indexed="81"/>
            <rFont val="Tahoma"/>
            <family val="2"/>
          </rPr>
          <t>Monthly salary of all cleaning personnel</t>
        </r>
      </text>
    </comment>
    <comment ref="B32" authorId="0" shapeId="0" xr:uid="{F0C1678A-D8F2-4C62-AB08-84C83A02EF9C}">
      <text>
        <r>
          <rPr>
            <b/>
            <sz val="9"/>
            <color indexed="81"/>
            <rFont val="Tahoma"/>
            <family val="2"/>
          </rPr>
          <t>Social security, bonuses, paid vacations, other private insurance, other benefits. Anything paid by the company other than salary.</t>
        </r>
        <r>
          <rPr>
            <sz val="9"/>
            <color indexed="81"/>
            <rFont val="Tahoma"/>
            <family val="2"/>
          </rPr>
          <t xml:space="preserve">
</t>
        </r>
      </text>
    </comment>
    <comment ref="B33" authorId="0" shapeId="0" xr:uid="{4F661E9F-5171-4BF4-8F04-5096E41E384A}">
      <text>
        <r>
          <rPr>
            <b/>
            <sz val="9"/>
            <color indexed="81"/>
            <rFont val="Tahoma"/>
            <family val="2"/>
          </rPr>
          <t>Monthly salary of all security personnel</t>
        </r>
      </text>
    </comment>
    <comment ref="B34" authorId="0" shapeId="0" xr:uid="{5562A6F8-7D6E-4BF0-8FE7-75B462E55AB7}">
      <text>
        <r>
          <rPr>
            <b/>
            <sz val="9"/>
            <color indexed="81"/>
            <rFont val="Tahoma"/>
            <family val="2"/>
          </rPr>
          <t>Social security, bonuses, paid vacations, other private insurance, other benefits. Anything paid by the company other than salary.</t>
        </r>
        <r>
          <rPr>
            <sz val="9"/>
            <color indexed="81"/>
            <rFont val="Tahoma"/>
            <family val="2"/>
          </rPr>
          <t xml:space="preserve">
</t>
        </r>
      </text>
    </comment>
    <comment ref="B35" authorId="0" shapeId="0" xr:uid="{0949877C-F9A6-4ECC-A4AD-CC317AE25071}">
      <text>
        <r>
          <rPr>
            <b/>
            <sz val="9"/>
            <color indexed="81"/>
            <rFont val="Tahoma"/>
            <family val="2"/>
          </rPr>
          <t>If security is private, not in the company's payroll, then indicate monthly fee for security services</t>
        </r>
        <r>
          <rPr>
            <sz val="9"/>
            <color indexed="81"/>
            <rFont val="Tahoma"/>
            <family val="2"/>
          </rPr>
          <t xml:space="preserve">
</t>
        </r>
      </text>
    </comment>
    <comment ref="B37" authorId="0" shapeId="0" xr:uid="{A4570A50-6143-43BE-BEC0-EC1AE3955257}">
      <text>
        <r>
          <rPr>
            <b/>
            <sz val="9"/>
            <color indexed="81"/>
            <rFont val="Tahoma"/>
            <family val="2"/>
          </rPr>
          <t xml:space="preserve">
Insert the US$ value of all inventory that was discarded due to obsolescence.
If some obsolete products were was sold at a discounted price then also insert the amount resulting from the difference 
        Regular Selling Price - Discounted price
The amount entered must be aligned with the rest of the information in this template. Example, if all other costs are for a one-year period, do not include obsolescence registered in the last 2 years.
Maintain temporal guidelines.</t>
        </r>
      </text>
    </comment>
    <comment ref="B38" authorId="0" shapeId="0" xr:uid="{4EA97D4B-5884-49C2-943F-49A85442DCF3}">
      <text>
        <r>
          <rPr>
            <b/>
            <sz val="9"/>
            <color indexed="81"/>
            <rFont val="Tahoma"/>
            <family val="2"/>
          </rPr>
          <t xml:space="preserve">
Insert the US$ value of all inventory that was discarded due to damage.
If the product was sold as scrap then insert the amount resulting from the difference 
              Regular selling Price - Scrap selling price
The amount entered must be aligned with the rest of the information in this template. Example, if all other costs are for a one-year period, do not include products damaged in the last 2 years.
Maintain temporal guidelines.</t>
        </r>
      </text>
    </comment>
    <comment ref="B39" authorId="0" shapeId="0" xr:uid="{BFC10BC2-6A8D-4649-A4B0-1C4A7AC72F49}">
      <text>
        <r>
          <rPr>
            <b/>
            <sz val="9"/>
            <color indexed="81"/>
            <rFont val="Tahoma"/>
            <family val="2"/>
          </rPr>
          <t xml:space="preserve">
Insert the US$ value of all lost inventory.
The amount entered must be aligned with the rest of the information in this template. 
Example, if all other costs are for a one-year period, do not include products products lost in the last 2 years.
Maintain temporal guidelines.
</t>
        </r>
      </text>
    </comment>
    <comment ref="B42" authorId="0" shapeId="0" xr:uid="{7D83E44E-E20B-4838-BDD9-C24518716FDB}">
      <text>
        <r>
          <rPr>
            <b/>
            <sz val="9"/>
            <color indexed="81"/>
            <rFont val="Tahoma"/>
            <family val="2"/>
          </rPr>
          <t>Indicate any interest paid on loans obtained for inventory purchases</t>
        </r>
      </text>
    </comment>
    <comment ref="B43" authorId="0" shapeId="0" xr:uid="{8D13AE39-46D1-4D1A-A5FD-440AAF0187E4}">
      <text>
        <r>
          <rPr>
            <b/>
            <sz val="9"/>
            <color indexed="81"/>
            <rFont val="Tahoma"/>
            <family val="2"/>
          </rPr>
          <t xml:space="preserve">Specify any other financial or capital cost
</t>
        </r>
      </text>
    </comment>
    <comment ref="B44" authorId="0" shapeId="0" xr:uid="{F005355B-64BE-45CE-B128-86005FF41F1A}">
      <text>
        <r>
          <rPr>
            <b/>
            <sz val="9"/>
            <color indexed="81"/>
            <rFont val="Tahoma"/>
            <family val="2"/>
          </rPr>
          <t xml:space="preserve">Specify any other financial or capital cost
</t>
        </r>
      </text>
    </comment>
    <comment ref="B45" authorId="0" shapeId="0" xr:uid="{2F977923-D8B5-4FA5-A350-2412736D5057}">
      <text>
        <r>
          <rPr>
            <b/>
            <sz val="9"/>
            <color indexed="81"/>
            <rFont val="Tahoma"/>
            <family val="2"/>
          </rPr>
          <t xml:space="preserve">Specify any other financial or capital cost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Rafael Vela</author>
  </authors>
  <commentList>
    <comment ref="G7" authorId="0" shapeId="0" xr:uid="{B3F2FE51-49E2-47BE-BBD3-DFFF3861FF33}">
      <text>
        <r>
          <rPr>
            <b/>
            <sz val="9"/>
            <color indexed="81"/>
            <rFont val="Tahoma"/>
            <family val="2"/>
          </rPr>
          <t>Questo è il costo medio dell'inventario.
Si consiglia di prelevare la media dal saldo dell'inventario di fine mese per gli ultimi 12 mesi.</t>
        </r>
        <r>
          <rPr>
            <sz val="9"/>
            <color indexed="81"/>
            <rFont val="Tahoma"/>
            <family val="2"/>
          </rPr>
          <t xml:space="preserve">
</t>
        </r>
      </text>
    </comment>
    <comment ref="K7" authorId="0" shapeId="0" xr:uid="{2D4BCF87-D8D0-4833-99D1-31E7300D3ECD}">
      <text>
        <r>
          <rPr>
            <b/>
            <sz val="9"/>
            <color indexed="81"/>
            <rFont val="Tahoma"/>
            <family val="2"/>
          </rPr>
          <t>Costo annuale di gestione dell'inventario</t>
        </r>
        <r>
          <rPr>
            <sz val="9"/>
            <color indexed="81"/>
            <rFont val="Tahoma"/>
            <family val="2"/>
          </rPr>
          <t xml:space="preserve">
</t>
        </r>
      </text>
    </comment>
    <comment ref="K9" authorId="0" shapeId="0" xr:uid="{09FD7442-B186-4EFC-BEE7-100A65322472}">
      <text>
        <r>
          <rPr>
            <b/>
            <sz val="9"/>
            <color indexed="81"/>
            <rFont val="Tahoma"/>
            <family val="2"/>
          </rPr>
          <t>Questo è il costo annuale di gestione di un inventario con valore medio indicato.</t>
        </r>
      </text>
    </comment>
    <comment ref="L9" authorId="0" shapeId="0" xr:uid="{186007CF-D4EC-427C-BAB0-BCC0192273A5}">
      <text>
        <r>
          <rPr>
            <b/>
            <sz val="9"/>
            <color indexed="81"/>
            <rFont val="Tahoma"/>
            <family val="2"/>
          </rPr>
          <t>Questa è la percentuale del tuo inventario medio che l'azienda spendi ogni anno per mantenere il suo inventario.</t>
        </r>
      </text>
    </comment>
    <comment ref="B10" authorId="0" shapeId="0" xr:uid="{7C60E991-17EA-40DC-B51E-FEAF5C3FFFBB}">
      <text>
        <r>
          <rPr>
            <b/>
            <sz val="9"/>
            <color indexed="81"/>
            <rFont val="Tahoma"/>
            <family val="2"/>
          </rPr>
          <t>Indicare l'importo dell'affitto</t>
        </r>
        <r>
          <rPr>
            <sz val="9"/>
            <color indexed="81"/>
            <rFont val="Tahoma"/>
            <family val="2"/>
          </rPr>
          <t xml:space="preserve">
</t>
        </r>
      </text>
    </comment>
    <comment ref="G10" authorId="0" shapeId="0" xr:uid="{4F9A43D9-11FA-45C2-83CF-95F11D47FD47}">
      <text>
        <r>
          <rPr>
            <b/>
            <sz val="9"/>
            <color indexed="81"/>
            <rFont val="Tahoma"/>
            <family val="2"/>
          </rPr>
          <t>Area di stoccaggio totale in metri quadrati</t>
        </r>
      </text>
    </comment>
    <comment ref="B11" authorId="0" shapeId="0" xr:uid="{844EE673-AEF8-4131-9E03-AC1DA48B7390}">
      <text>
        <r>
          <rPr>
            <b/>
            <sz val="9"/>
            <color indexed="81"/>
            <rFont val="Tahoma"/>
            <family val="2"/>
          </rPr>
          <t>Indicare l'importo totale di tutte le attività di manutenzione dell'infrastruttura</t>
        </r>
      </text>
    </comment>
    <comment ref="G12" authorId="0" shapeId="0" xr:uid="{651055A7-E756-4728-986D-E9FDEB8D9161}">
      <text>
        <r>
          <rPr>
            <b/>
            <sz val="9"/>
            <color indexed="81"/>
            <rFont val="Tahoma"/>
            <family val="2"/>
          </rPr>
          <t>Numero di pallet che possono essere immagazzinati</t>
        </r>
      </text>
    </comment>
    <comment ref="K12" authorId="0" shapeId="0" xr:uid="{1E3E93F0-4455-45D2-9458-DD75DCE02189}">
      <text>
        <r>
          <rPr>
            <b/>
            <sz val="9"/>
            <color indexed="81"/>
            <rFont val="Tahoma"/>
            <family val="2"/>
          </rPr>
          <t>Questo è il costo annuale di ogni metro quadrato di stoccaggio.</t>
        </r>
      </text>
    </comment>
    <comment ref="B13" authorId="0" shapeId="0" xr:uid="{835E6120-1B71-4069-BF86-D6EDE39972D5}">
      <text>
        <r>
          <rPr>
            <b/>
            <sz val="9"/>
            <color indexed="81"/>
            <rFont val="Tahoma"/>
            <family val="2"/>
          </rPr>
          <t>Indicare l'importo del noleggio mensile delle attrezzature per il movimento dei materiali. Tutti i noleggi di tutte le attrezzature. (carrello elevatore, ecc)</t>
        </r>
      </text>
    </comment>
    <comment ref="K13" authorId="0" shapeId="0" xr:uid="{8367BEE2-639E-4FEE-8B2A-8927BD1EC1B3}">
      <text>
        <r>
          <rPr>
            <b/>
            <sz val="9"/>
            <color indexed="81"/>
            <rFont val="Tahoma"/>
            <family val="2"/>
          </rPr>
          <t>Questo è il costo mensile di ogni metro quadrato di stoccaggio</t>
        </r>
      </text>
    </comment>
    <comment ref="B14" authorId="0" shapeId="0" xr:uid="{EA0060CA-0E0E-4E23-81B6-91082D7FA19A}">
      <text>
        <r>
          <rPr>
            <b/>
            <sz val="9"/>
            <color indexed="81"/>
            <rFont val="Tahoma"/>
            <family val="2"/>
          </rPr>
          <t>Indicare l'importo mensile per la manutenzione</t>
        </r>
      </text>
    </comment>
    <comment ref="B15" authorId="0" shapeId="0" xr:uid="{84E046F7-279D-41DC-948F-BD559B74C098}">
      <text>
        <r>
          <rPr>
            <b/>
            <sz val="9"/>
            <color indexed="81"/>
            <rFont val="Tahoma"/>
            <family val="2"/>
          </rPr>
          <t>Indicare l'importo dell'ammortamento mensile di tutte le attrezzature.</t>
        </r>
      </text>
    </comment>
    <comment ref="K16" authorId="0" shapeId="0" xr:uid="{A6FC43A1-6E42-4E5A-9EDA-AEF40C9D3CC0}">
      <text>
        <r>
          <rPr>
            <b/>
            <sz val="9"/>
            <color indexed="81"/>
            <rFont val="Tahoma"/>
            <family val="2"/>
          </rPr>
          <t>Questo è il costo annuale di ogni posizione disponibile.</t>
        </r>
      </text>
    </comment>
    <comment ref="B17" authorId="0" shapeId="0" xr:uid="{266B0558-CEEC-4F0D-A620-545B719A3A45}">
      <text>
        <r>
          <rPr>
            <b/>
            <sz val="9"/>
            <color indexed="81"/>
            <rFont val="Tahoma"/>
            <family val="2"/>
          </rPr>
          <t>Inserisci la tariffa telefonica mensile</t>
        </r>
      </text>
    </comment>
    <comment ref="K17" authorId="0" shapeId="0" xr:uid="{9ADA6D65-BFF6-4A6E-8836-8A49EA2DADE3}">
      <text>
        <r>
          <rPr>
            <b/>
            <sz val="9"/>
            <color indexed="81"/>
            <rFont val="Tahoma"/>
            <family val="2"/>
          </rPr>
          <t>Questo è il mensile di ogni posizione disponibile..</t>
        </r>
      </text>
    </comment>
    <comment ref="B18" authorId="0" shapeId="0" xr:uid="{BF9A7F6C-3262-48AA-A9BF-25D9AFD3B0F7}">
      <text>
        <r>
          <rPr>
            <b/>
            <sz val="9"/>
            <color indexed="81"/>
            <rFont val="Tahoma"/>
            <family val="2"/>
          </rPr>
          <t>Inserisci tariffa Internet mensile</t>
        </r>
        <r>
          <rPr>
            <sz val="9"/>
            <color indexed="81"/>
            <rFont val="Tahoma"/>
            <family val="2"/>
          </rPr>
          <t xml:space="preserve">
</t>
        </r>
      </text>
    </comment>
    <comment ref="B19" authorId="0" shapeId="0" xr:uid="{119BEC37-267F-4B4D-94BC-3DDC35C8B96B}">
      <text>
        <r>
          <rPr>
            <b/>
            <sz val="9"/>
            <color indexed="81"/>
            <rFont val="Tahoma"/>
            <family val="2"/>
          </rPr>
          <t>Inserire
canone mensile di altri servizi di comunicazione</t>
        </r>
        <r>
          <rPr>
            <sz val="9"/>
            <color indexed="81"/>
            <rFont val="Tahoma"/>
            <family val="2"/>
          </rPr>
          <t xml:space="preserve">
</t>
        </r>
      </text>
    </comment>
    <comment ref="B21" authorId="0" shapeId="0" xr:uid="{3373A1FC-CEFE-4B66-A982-0803A9F88620}">
      <text>
        <r>
          <rPr>
            <b/>
            <sz val="9"/>
            <color indexed="81"/>
            <rFont val="Tahoma"/>
            <family val="2"/>
          </rPr>
          <t>Inserisci la tariffa mensile dell'acqua</t>
        </r>
      </text>
    </comment>
    <comment ref="B22" authorId="0" shapeId="0" xr:uid="{7F2C6848-B8EE-4F44-BE37-8F2BA0E72D9C}">
      <text>
        <r>
          <rPr>
            <b/>
            <sz val="9"/>
            <color indexed="81"/>
            <rFont val="Tahoma"/>
            <family val="2"/>
          </rPr>
          <t>Inserisci la tariffa mensile per l'elettricità</t>
        </r>
      </text>
    </comment>
    <comment ref="B23" authorId="0" shapeId="0" xr:uid="{76B6BB86-8122-4891-A1A8-F74837165838}">
      <text>
        <r>
          <rPr>
            <b/>
            <sz val="9"/>
            <color indexed="81"/>
            <rFont val="Tahoma"/>
            <family val="2"/>
          </rPr>
          <t>Inserisci la tariffa mensile per la raccolta dei rifiuti</t>
        </r>
      </text>
    </comment>
    <comment ref="B25" authorId="0" shapeId="0" xr:uid="{1FC5FAFC-4D43-48D4-B880-39BE072FD743}">
      <text>
        <r>
          <rPr>
            <b/>
            <sz val="9"/>
            <color indexed="81"/>
            <rFont val="Tahoma"/>
            <family val="2"/>
          </rPr>
          <t>Indicare l'assicurazione mensile sull'edificio</t>
        </r>
      </text>
    </comment>
    <comment ref="B26" authorId="0" shapeId="0" xr:uid="{4D073602-AC84-4DEE-A24C-9616BCEF9B17}">
      <text>
        <r>
          <rPr>
            <b/>
            <sz val="9"/>
            <color indexed="81"/>
            <rFont val="Tahoma"/>
            <family val="2"/>
          </rPr>
          <t>Indicare le tasse mensile sulla proprietà e qualsiasi altra imposta sull'edificio.</t>
        </r>
      </text>
    </comment>
    <comment ref="B27" authorId="0" shapeId="0" xr:uid="{E5BAEC29-54C0-440B-81AF-B9F04E5DA23B}">
      <text>
        <r>
          <rPr>
            <b/>
            <sz val="9"/>
            <color indexed="81"/>
            <rFont val="Tahoma"/>
            <family val="2"/>
          </rPr>
          <t>Indicare la tassa di assicurazione mensile sull'inventario</t>
        </r>
      </text>
    </comment>
    <comment ref="B28" authorId="0" shapeId="0" xr:uid="{6E3163B2-1D31-4CC9-8580-026E485F7338}">
      <text>
        <r>
          <rPr>
            <b/>
            <sz val="9"/>
            <color indexed="81"/>
            <rFont val="Tahoma"/>
            <family val="2"/>
          </rPr>
          <t>Indicare qualsiasi imposte mensile sull'inventario</t>
        </r>
      </text>
    </comment>
    <comment ref="B29" authorId="0" shapeId="0" xr:uid="{E12F0BF3-F58F-4401-980D-F56CCA9D3DC9}">
      <text>
        <r>
          <rPr>
            <b/>
            <sz val="9"/>
            <color indexed="81"/>
            <rFont val="Tahoma"/>
            <family val="2"/>
          </rPr>
          <t>Indicare eventuali tasse pagate sulle attrezzature</t>
        </r>
      </text>
    </comment>
    <comment ref="B31" authorId="0" shapeId="0" xr:uid="{11FFBF41-8C1E-4C7C-B01C-65CFA995C12C}">
      <text>
        <r>
          <rPr>
            <b/>
            <sz val="9"/>
            <color indexed="81"/>
            <rFont val="Tahoma"/>
            <family val="2"/>
          </rPr>
          <t>salario mensile del personale diretto</t>
        </r>
      </text>
    </comment>
    <comment ref="B32" authorId="0" shapeId="0" xr:uid="{9E504DE9-E34E-42FF-9544-487C0F5B6063}">
      <text>
        <r>
          <rPr>
            <sz val="9"/>
            <color indexed="81"/>
            <rFont val="Tahoma"/>
            <family val="2"/>
          </rPr>
          <t xml:space="preserve">
</t>
        </r>
        <r>
          <rPr>
            <b/>
            <sz val="9"/>
            <color indexed="81"/>
            <rFont val="Tahoma"/>
            <family val="2"/>
          </rPr>
          <t>Previdenza sociale, bonus, ferie pagate, altre assicurazioni private, altre prestazioni. Qualunque cosa pagata dalla società diversa dallo stipendio.</t>
        </r>
      </text>
    </comment>
    <comment ref="B33" authorId="0" shapeId="0" xr:uid="{DFD2D6BF-5BF4-4F29-A82F-3F4A06FDFE87}">
      <text>
        <r>
          <rPr>
            <b/>
            <sz val="9"/>
            <color indexed="81"/>
            <rFont val="Tahoma"/>
            <family val="2"/>
          </rPr>
          <t>salario mensile per il personale addetto alle pulizie e alla manutenzione</t>
        </r>
      </text>
    </comment>
    <comment ref="B34" authorId="0" shapeId="0" xr:uid="{FF421258-C235-437E-BA28-F34DCEA92388}">
      <text>
        <r>
          <rPr>
            <b/>
            <sz val="9"/>
            <color indexed="81"/>
            <rFont val="Tahoma"/>
            <family val="2"/>
          </rPr>
          <t>Previdenza sociale, bonus, ferie pagate, altre assicurazioni private, altre prestazioni. Qualunque cosa pagata dalla società diversa dallo stipendio.</t>
        </r>
        <r>
          <rPr>
            <sz val="9"/>
            <color indexed="81"/>
            <rFont val="Tahoma"/>
            <family val="2"/>
          </rPr>
          <t xml:space="preserve">
</t>
        </r>
      </text>
    </comment>
    <comment ref="B35" authorId="0" shapeId="0" xr:uid="{0A815D41-5197-45AB-B92A-199986E00D45}">
      <text>
        <r>
          <rPr>
            <b/>
            <sz val="9"/>
            <color indexed="81"/>
            <rFont val="Tahoma"/>
            <family val="2"/>
          </rPr>
          <t>salario mensile del personale di sicurezza</t>
        </r>
      </text>
    </comment>
    <comment ref="B36" authorId="0" shapeId="0" xr:uid="{71FB8C81-7454-477D-8387-1492BBD00B52}">
      <text>
        <r>
          <rPr>
            <b/>
            <sz val="9"/>
            <color indexed="81"/>
            <rFont val="Tahoma"/>
            <family val="2"/>
          </rPr>
          <t>Previdenza sociale, bonus, ferie pagate, altre assicurazioni private, altre prestazioni. Qualunque cosa pagata dalla società diversa dallo stipendio.</t>
        </r>
        <r>
          <rPr>
            <sz val="9"/>
            <color indexed="81"/>
            <rFont val="Tahoma"/>
            <family val="2"/>
          </rPr>
          <t xml:space="preserve">
</t>
        </r>
      </text>
    </comment>
    <comment ref="B37" authorId="0" shapeId="0" xr:uid="{E9AEA471-6C15-42D9-B6C3-7AB8263C5A2B}">
      <text>
        <r>
          <rPr>
            <b/>
            <sz val="9"/>
            <color indexed="81"/>
            <rFont val="Tahoma"/>
            <family val="2"/>
          </rPr>
          <t>Se la sicurezza è privata indicare la tariffa mensile per i servizi di sicurezza</t>
        </r>
        <r>
          <rPr>
            <sz val="9"/>
            <color indexed="81"/>
            <rFont val="Tahoma"/>
            <family val="2"/>
          </rPr>
          <t xml:space="preserve">
</t>
        </r>
      </text>
    </comment>
    <comment ref="B40" authorId="0" shapeId="0" xr:uid="{2F94E481-29D5-4655-B1DD-12B0C8A950E1}">
      <text>
        <r>
          <rPr>
            <b/>
            <sz val="9"/>
            <color indexed="81"/>
            <rFont val="Tahoma"/>
            <family val="2"/>
          </rPr>
          <t xml:space="preserve">
Inserisci il valore in USD di l'inventario che è stato scartato a causa dell'obsolescenza.
Se alcuni prodotti obsoleti sono stati venduti a un prezzo scontato, inserire anche l'importo risultante dalla differenza
         Prezzo di vendita normale - Prezzo scontato
L'importo inserito deve essere allineato con il resto delle informazioni in questo modello. Esempio, se tutti gli altri costi sono per un periodo di un anno, non includere l'obsolescenza registrata negli ultimi 2 anni.
Sii coerente con la sequenza temporale</t>
        </r>
      </text>
    </comment>
    <comment ref="B41" authorId="0" shapeId="0" xr:uid="{6334B879-0160-4D18-993E-9BDC96299AB1}">
      <text>
        <r>
          <rPr>
            <b/>
            <sz val="9"/>
            <color indexed="81"/>
            <rFont val="Tahoma"/>
            <family val="2"/>
          </rPr>
          <t xml:space="preserve">
Inserisci il valore in USD di inventario danneggiati.
Se alcuni prodotti danneggiati sono stati venduti a un prezzo scontato, inserire anche l'importo risultante dalla differenza
         Prezzo di vendita normale - Prezzo scontato
L'importo inserito deve essere allineato con il resto delle informazioni in questo modello. Esempio, se tutti gli altri costi sono per un periodo di un anno, non includere il valore di prodotti danneggiati registrata negli ultimi 2 anni.
Sii coerente con la sequenza temporale</t>
        </r>
      </text>
    </comment>
    <comment ref="B42" authorId="0" shapeId="0" xr:uid="{7109A7F4-ACE4-48C6-BBC9-80309FD9D532}">
      <text>
        <r>
          <rPr>
            <b/>
            <sz val="9"/>
            <color indexed="81"/>
            <rFont val="Tahoma"/>
            <family val="2"/>
          </rPr>
          <t xml:space="preserve">
Inserisci il valore in USD di inventario perso o rubato.
L'importo inserito deve essere allineato con il resto delle informazioni in questo modello. Esempio, se tutti gli altri costi sono per un periodo di un anno, non includere il valore di prodotti perso o rubato negli ultimi 2 anni.
Sii coerente con la sequenza temporale</t>
        </r>
      </text>
    </comment>
    <comment ref="B45" authorId="0" shapeId="0" xr:uid="{A10CEBCD-6B3C-46F0-AB69-6261A09D848B}">
      <text>
        <r>
          <rPr>
            <b/>
            <sz val="9"/>
            <color indexed="81"/>
            <rFont val="Tahoma"/>
            <family val="2"/>
          </rPr>
          <t>interessi pagati sui prestiti per l'acquisto di inventario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Rafael Vela</author>
  </authors>
  <commentList>
    <comment ref="G7" authorId="0" shapeId="0" xr:uid="{A2D9F531-8E54-4861-B638-C964D5482550}">
      <text>
        <r>
          <rPr>
            <b/>
            <sz val="9"/>
            <color indexed="81"/>
            <rFont val="Tahoma"/>
            <family val="2"/>
          </rPr>
          <t>Valor promedio del inventario.
Se recomienda que el promedio se calcule sobre el valor del inventario al final de cada mes en los ultimos 12 meses.</t>
        </r>
        <r>
          <rPr>
            <sz val="9"/>
            <color indexed="81"/>
            <rFont val="Tahoma"/>
            <family val="2"/>
          </rPr>
          <t xml:space="preserve">
</t>
        </r>
      </text>
    </comment>
    <comment ref="K9" authorId="0" shapeId="0" xr:uid="{079342A6-28D1-4E7E-9D6E-FA36BC3A483F}">
      <text>
        <r>
          <rPr>
            <b/>
            <sz val="9"/>
            <color indexed="81"/>
            <rFont val="Tahoma"/>
            <family val="2"/>
          </rPr>
          <t>Este es el costo annual de mantener un inventario con valor promedio indicado por Ud.</t>
        </r>
      </text>
    </comment>
    <comment ref="L9" authorId="0" shapeId="0" xr:uid="{7AD7830C-400C-45D2-8C44-810A3514AF86}">
      <text>
        <r>
          <rPr>
            <b/>
            <sz val="9"/>
            <color indexed="81"/>
            <rFont val="Tahoma"/>
            <family val="2"/>
          </rPr>
          <t>Este es el porcentaje de su inventario promedio que ud. gasta anualmente para mantener su inventario.</t>
        </r>
      </text>
    </comment>
    <comment ref="B10" authorId="0" shapeId="0" xr:uid="{AE085372-140F-4B77-B58B-65DC7151EDBB}">
      <text>
        <r>
          <rPr>
            <b/>
            <sz val="9"/>
            <color indexed="81"/>
            <rFont val="Tahoma"/>
            <family val="2"/>
          </rPr>
          <t>Indicar monto de la renta o alquiler</t>
        </r>
        <r>
          <rPr>
            <sz val="9"/>
            <color indexed="81"/>
            <rFont val="Tahoma"/>
            <family val="2"/>
          </rPr>
          <t xml:space="preserve">
</t>
        </r>
      </text>
    </comment>
    <comment ref="G10" authorId="0" shapeId="0" xr:uid="{3D1BBB5A-25A4-451F-B5C6-7E3A99C9A313}">
      <text>
        <r>
          <rPr>
            <b/>
            <sz val="9"/>
            <color indexed="81"/>
            <rFont val="Tahoma"/>
            <family val="2"/>
          </rPr>
          <t>Area total de almacenaje en metros cuadrados</t>
        </r>
      </text>
    </comment>
    <comment ref="B11" authorId="0" shapeId="0" xr:uid="{A03704C0-EE62-449C-A81D-70B4A4E96288}">
      <text>
        <r>
          <rPr>
            <b/>
            <sz val="9"/>
            <color indexed="81"/>
            <rFont val="Tahoma"/>
            <family val="2"/>
          </rPr>
          <t>Indicar monto total de todas las actividades de mantenimiento de la infraestructura</t>
        </r>
      </text>
    </comment>
    <comment ref="G12" authorId="0" shapeId="0" xr:uid="{FB38FD55-EA0F-480F-8601-E4180082A403}">
      <text>
        <r>
          <rPr>
            <b/>
            <sz val="9"/>
            <color indexed="81"/>
            <rFont val="Tahoma"/>
            <family val="2"/>
          </rPr>
          <t>Numero de paletas que pueden ser almacenadas independientemente de si se almacenan en el piso o en racks.</t>
        </r>
      </text>
    </comment>
    <comment ref="K12" authorId="0" shapeId="0" xr:uid="{EEDD6846-5F73-47AF-93DF-812A2D21A325}">
      <text>
        <r>
          <rPr>
            <b/>
            <sz val="9"/>
            <color indexed="81"/>
            <rFont val="Tahoma"/>
            <family val="2"/>
          </rPr>
          <t>Este es el costo annual de cada metro cuadrado de almacenaje en su operacion.</t>
        </r>
      </text>
    </comment>
    <comment ref="B13" authorId="0" shapeId="0" xr:uid="{0772FD2F-82B6-4697-9F8A-638FA278FAA0}">
      <text>
        <r>
          <rPr>
            <b/>
            <sz val="9"/>
            <color indexed="81"/>
            <rFont val="Tahoma"/>
            <family val="2"/>
          </rPr>
          <t>Indicar el monto mensual de alquiler de equipos de movimiento de materiales. Todos los alquileres de todos los equipos.</t>
        </r>
      </text>
    </comment>
    <comment ref="K13" authorId="0" shapeId="0" xr:uid="{29DA274F-25F3-4C9F-99F1-7B4DD113098D}">
      <text>
        <r>
          <rPr>
            <b/>
            <sz val="9"/>
            <color indexed="81"/>
            <rFont val="Tahoma"/>
            <family val="2"/>
          </rPr>
          <t>Este es el costo mensual de cada metro cuadrado de almacenaje en su operacion.</t>
        </r>
      </text>
    </comment>
    <comment ref="B14" authorId="0" shapeId="0" xr:uid="{A2F723FF-19DC-425C-9ADE-DC597E679404}">
      <text>
        <r>
          <rPr>
            <b/>
            <sz val="9"/>
            <color indexed="81"/>
            <rFont val="Tahoma"/>
            <family val="2"/>
          </rPr>
          <t>Si tiene equipos de movimiento de materiales propios entonces indicar el monto mensual para el mantenimiento de los equipos</t>
        </r>
      </text>
    </comment>
    <comment ref="B15" authorId="0" shapeId="0" xr:uid="{94722099-EBC9-426A-826A-1C80778A0AA9}">
      <text>
        <r>
          <rPr>
            <b/>
            <sz val="9"/>
            <color indexed="81"/>
            <rFont val="Tahoma"/>
            <family val="2"/>
          </rPr>
          <t>Indicar monto de depreciacio mensual de todos los equipos.</t>
        </r>
      </text>
    </comment>
    <comment ref="K16" authorId="0" shapeId="0" xr:uid="{F82D0E12-8A36-4115-A728-B584256EB8A2}">
      <text>
        <r>
          <rPr>
            <b/>
            <sz val="9"/>
            <color indexed="81"/>
            <rFont val="Tahoma"/>
            <family val="2"/>
          </rPr>
          <t>Este es el costo annual de cada posicion de paleta disponible en su operacion.</t>
        </r>
      </text>
    </comment>
    <comment ref="B17" authorId="0" shapeId="0" xr:uid="{2223DD01-1F0B-49C6-9240-FBA45B0F830B}">
      <text>
        <r>
          <rPr>
            <b/>
            <sz val="9"/>
            <color indexed="81"/>
            <rFont val="Tahoma"/>
            <family val="2"/>
          </rPr>
          <t>Indicar monto mensual de servicio telefonico</t>
        </r>
      </text>
    </comment>
    <comment ref="K17" authorId="0" shapeId="0" xr:uid="{56D8BDD9-F82F-4A34-939A-9ED057CA4683}">
      <text>
        <r>
          <rPr>
            <b/>
            <sz val="9"/>
            <color indexed="81"/>
            <rFont val="Tahoma"/>
            <family val="2"/>
          </rPr>
          <t>Este es el costo mensual de cada posicion de paleta disponible en su operacion.</t>
        </r>
      </text>
    </comment>
    <comment ref="B18" authorId="0" shapeId="0" xr:uid="{9F1DEEE4-A245-4F6A-97EE-5FC148F8A26E}">
      <text>
        <r>
          <rPr>
            <b/>
            <sz val="9"/>
            <color indexed="81"/>
            <rFont val="Tahoma"/>
            <family val="2"/>
          </rPr>
          <t>Indicar monto mensual de servicio de internet</t>
        </r>
      </text>
    </comment>
    <comment ref="B19" authorId="0" shapeId="0" xr:uid="{4025EECE-94EB-4419-93DE-75757C0C6A05}">
      <text>
        <r>
          <rPr>
            <b/>
            <sz val="9"/>
            <color indexed="81"/>
            <rFont val="Tahoma"/>
            <family val="2"/>
          </rPr>
          <t>Indicar monto mensual de cualquier otro servicio de comunicacion</t>
        </r>
        <r>
          <rPr>
            <sz val="9"/>
            <color indexed="81"/>
            <rFont val="Tahoma"/>
            <family val="2"/>
          </rPr>
          <t xml:space="preserve">
</t>
        </r>
      </text>
    </comment>
    <comment ref="B21" authorId="0" shapeId="0" xr:uid="{A2BF7C8F-2782-4CCB-BA5C-D407FCE6D616}">
      <text>
        <r>
          <rPr>
            <b/>
            <sz val="9"/>
            <color indexed="81"/>
            <rFont val="Tahoma"/>
            <family val="2"/>
          </rPr>
          <t>Indicar gasto mensual de agua</t>
        </r>
        <r>
          <rPr>
            <sz val="9"/>
            <color indexed="81"/>
            <rFont val="Tahoma"/>
            <family val="2"/>
          </rPr>
          <t xml:space="preserve">
</t>
        </r>
      </text>
    </comment>
    <comment ref="B22" authorId="0" shapeId="0" xr:uid="{A417774E-0118-4057-B849-9617091357DD}">
      <text>
        <r>
          <rPr>
            <b/>
            <sz val="9"/>
            <color indexed="81"/>
            <rFont val="Tahoma"/>
            <family val="2"/>
          </rPr>
          <t>Indicar gasto mensual de electricidad</t>
        </r>
        <r>
          <rPr>
            <sz val="9"/>
            <color indexed="81"/>
            <rFont val="Tahoma"/>
            <family val="2"/>
          </rPr>
          <t xml:space="preserve">
</t>
        </r>
      </text>
    </comment>
    <comment ref="B23" authorId="0" shapeId="0" xr:uid="{49FF7B55-8819-427B-A157-721359A1519D}">
      <text>
        <r>
          <rPr>
            <b/>
            <sz val="9"/>
            <color indexed="81"/>
            <rFont val="Tahoma"/>
            <family val="2"/>
          </rPr>
          <t>Indicar gasto mensual por servicio de recoleccion de basura</t>
        </r>
        <r>
          <rPr>
            <sz val="9"/>
            <color indexed="81"/>
            <rFont val="Tahoma"/>
            <family val="2"/>
          </rPr>
          <t xml:space="preserve">
</t>
        </r>
      </text>
    </comment>
    <comment ref="B25" authorId="0" shapeId="0" xr:uid="{1BA4E86B-4490-4167-A564-67B71D5E787D}">
      <text>
        <r>
          <rPr>
            <b/>
            <sz val="9"/>
            <color indexed="81"/>
            <rFont val="Tahoma"/>
            <family val="2"/>
          </rPr>
          <t>Indicar costo mensual del seguro de la edificacion</t>
        </r>
      </text>
    </comment>
    <comment ref="B26" authorId="0" shapeId="0" xr:uid="{B7047B63-DAC3-48B8-8068-8F53EDE90244}">
      <text>
        <r>
          <rPr>
            <b/>
            <sz val="9"/>
            <color indexed="81"/>
            <rFont val="Tahoma"/>
            <family val="2"/>
          </rPr>
          <t>Indicar monto mensual de cualquier impuesto inmobiliario</t>
        </r>
      </text>
    </comment>
    <comment ref="B27" authorId="0" shapeId="0" xr:uid="{0FC5A947-81A2-43CF-8A19-5E004F00696D}">
      <text>
        <r>
          <rPr>
            <b/>
            <sz val="9"/>
            <color indexed="81"/>
            <rFont val="Tahoma"/>
            <family val="2"/>
          </rPr>
          <t>Indicar  monto mensual del seguro del inventario</t>
        </r>
      </text>
    </comment>
    <comment ref="B28" authorId="0" shapeId="0" xr:uid="{14129266-F12A-4997-839B-C7AA81B9E8C9}">
      <text>
        <r>
          <rPr>
            <b/>
            <sz val="9"/>
            <color indexed="81"/>
            <rFont val="Tahoma"/>
            <family val="2"/>
          </rPr>
          <t>Indicar  monto mensual de cualquier impuesto sobre el inventario</t>
        </r>
      </text>
    </comment>
    <comment ref="B29" authorId="0" shapeId="0" xr:uid="{D0423D64-4638-4E18-88B8-0AB16EA1420F}">
      <text>
        <r>
          <rPr>
            <b/>
            <sz val="9"/>
            <color indexed="81"/>
            <rFont val="Tahoma"/>
            <family val="2"/>
          </rPr>
          <t>Indicar monto mensual de cualquier seguro sobre los equipos</t>
        </r>
      </text>
    </comment>
    <comment ref="B31" authorId="0" shapeId="0" xr:uid="{503908E4-8E33-4CC3-B8F7-44DC332D9CE7}">
      <text>
        <r>
          <rPr>
            <b/>
            <sz val="9"/>
            <color indexed="81"/>
            <rFont val="Tahoma"/>
            <family val="2"/>
          </rPr>
          <t>Indicar salario mensual del personal directo</t>
        </r>
      </text>
    </comment>
    <comment ref="B32" authorId="0" shapeId="0" xr:uid="{A3678891-F34C-4B90-BD86-A1BD616347D1}">
      <text>
        <r>
          <rPr>
            <b/>
            <sz val="9"/>
            <color indexed="81"/>
            <rFont val="Tahoma"/>
            <family val="2"/>
          </rPr>
          <t>Seguro social, bonos, vacaciones pagadas, seguros medicos privados, otros beneficios y en general cualquier gasto que la empresa efectue que no sea salario.</t>
        </r>
      </text>
    </comment>
    <comment ref="B33" authorId="0" shapeId="0" xr:uid="{3B2321F0-C2AF-484A-9EFA-CC3B215FE68F}">
      <text>
        <r>
          <rPr>
            <b/>
            <sz val="9"/>
            <color indexed="81"/>
            <rFont val="Tahoma"/>
            <family val="2"/>
          </rPr>
          <t>Salario mensual del personal de limpieza y mantenimiento</t>
        </r>
      </text>
    </comment>
    <comment ref="B34" authorId="0" shapeId="0" xr:uid="{41E12A79-1FAB-4058-9597-D38F83EBB808}">
      <text>
        <r>
          <rPr>
            <b/>
            <sz val="9"/>
            <color indexed="81"/>
            <rFont val="Tahoma"/>
            <family val="2"/>
          </rPr>
          <t>Seguro social, bonos, vacaciones pagadas, seguros medicos privados, otros beneficios y en general cualquier gasto que la empresa efectue que no sea salario.</t>
        </r>
      </text>
    </comment>
    <comment ref="B35" authorId="0" shapeId="0" xr:uid="{88B043CA-2B03-4587-AD61-637638C44A75}">
      <text>
        <r>
          <rPr>
            <b/>
            <sz val="9"/>
            <color indexed="81"/>
            <rFont val="Tahoma"/>
            <family val="2"/>
          </rPr>
          <t>Salario mensual del personal de seguridad</t>
        </r>
      </text>
    </comment>
    <comment ref="B36" authorId="0" shapeId="0" xr:uid="{9511E711-C97A-406A-AD65-84C54080F7F7}">
      <text>
        <r>
          <rPr>
            <b/>
            <sz val="9"/>
            <color indexed="81"/>
            <rFont val="Tahoma"/>
            <family val="2"/>
          </rPr>
          <t>Seguro social, bonos, vacaciones pagadas, seguros medicos privados, otros beneficios y en general cualquier gasto que la empresa efectue que no sea salario.</t>
        </r>
      </text>
    </comment>
    <comment ref="B37" authorId="0" shapeId="0" xr:uid="{09FAD7B2-E60B-4126-A299-E21894E376CA}">
      <text>
        <r>
          <rPr>
            <b/>
            <sz val="9"/>
            <color indexed="81"/>
            <rFont val="Tahoma"/>
            <family val="2"/>
          </rPr>
          <t>Si la seguridad es privada y no efectuada por personal de la nomina de la empresa, indicar monto mensual del servicio de seguridad.</t>
        </r>
        <r>
          <rPr>
            <sz val="9"/>
            <color indexed="81"/>
            <rFont val="Tahoma"/>
            <family val="2"/>
          </rPr>
          <t xml:space="preserve">
</t>
        </r>
      </text>
    </comment>
    <comment ref="B40" authorId="0" shapeId="0" xr:uid="{0B770500-E46B-4B56-A078-546907D2F309}">
      <text>
        <r>
          <rPr>
            <b/>
            <sz val="9"/>
            <color indexed="81"/>
            <rFont val="Tahoma"/>
            <family val="2"/>
          </rPr>
          <t xml:space="preserve">
Insertar el valor en US$ del inventario obsoleto.
1. Si el inventario obsoleto es perdida total entonces el valor de todo el inventario obsoleto.
2. Si parte o todo el inventario obsoleto se vendera a precio menor del normal, entonces colocar la diferencia entre el precio normal y el valor al que se vendio el inventario.
Los valores deben estar alineados con el resto de la informacion de este template, esto es, no incluya el valor de los obsoletos de los ultimos 2 anos si el resto de la informacion es del ultimo ano.
Mantenga los mismos parametros de tiempo para que los resultados sean consistentes.
</t>
        </r>
      </text>
    </comment>
    <comment ref="B41" authorId="0" shapeId="0" xr:uid="{FDEF5D51-DE04-46B3-A6BF-921746EEBB48}">
      <text>
        <r>
          <rPr>
            <b/>
            <sz val="9"/>
            <color indexed="81"/>
            <rFont val="Tahoma"/>
            <family val="2"/>
          </rPr>
          <t xml:space="preserve">
Insertar el valor en US$ del inventario danado.
1. Si el inventario danado es perdida total entonces el valor de todo el inventario danado.
2. Si parte o todo el inventario danado se vendera a precio menor del normal, entonces colocar la diferencia entre el precio normal y el valor al que se vendio el inventario.
Los valores deben estar alineados con el resto de la informacion de este template, esto es, no incluya el valor de los danados de los ultimos 2 anos si el resto de la informacion es del ultimo ano.
Mantenga los mismos parametros de tiempo para que los resultados sean consistentes.
</t>
        </r>
      </text>
    </comment>
    <comment ref="B42" authorId="0" shapeId="0" xr:uid="{AB3595BF-A530-40FE-A79B-53EC4C0EAE64}">
      <text>
        <r>
          <rPr>
            <b/>
            <sz val="9"/>
            <color indexed="81"/>
            <rFont val="Tahoma"/>
            <family val="2"/>
          </rPr>
          <t xml:space="preserve">
Insertar el valor en US$ del inventario perdido.
Este valor debe estar alineado con el resto de la informacion de este template, esto es, no incluya el valor de las perdidas de los ultimos 2 anos si el resto de la informacion es del ultimo ano.
Mantenga los mismos parametros de tiempo para que los resultados sean consistentes.
</t>
        </r>
      </text>
    </comment>
    <comment ref="B45" authorId="0" shapeId="0" xr:uid="{7C17247F-E01A-4113-9E1E-9735BA2ED746}">
      <text>
        <r>
          <rPr>
            <b/>
            <sz val="9"/>
            <color indexed="81"/>
            <rFont val="Tahoma"/>
            <family val="2"/>
          </rPr>
          <t>Indicar intereses mensuales sobre prestamos obtenidos para la compra de inventario.</t>
        </r>
      </text>
    </comment>
  </commentList>
</comments>
</file>

<file path=xl/sharedStrings.xml><?xml version="1.0" encoding="utf-8"?>
<sst xmlns="http://schemas.openxmlformats.org/spreadsheetml/2006/main" count="187" uniqueCount="153">
  <si>
    <t xml:space="preserve">   Rent</t>
  </si>
  <si>
    <t xml:space="preserve">    Water</t>
  </si>
  <si>
    <t xml:space="preserve">    Electricity</t>
  </si>
  <si>
    <t xml:space="preserve">    Garbage collection</t>
  </si>
  <si>
    <t xml:space="preserve">   Building maintenance</t>
  </si>
  <si>
    <t xml:space="preserve">    Building insurance</t>
  </si>
  <si>
    <t xml:space="preserve">    Inventory insurance</t>
  </si>
  <si>
    <t xml:space="preserve">    Internet service</t>
  </si>
  <si>
    <t xml:space="preserve">    Telecom service</t>
  </si>
  <si>
    <t xml:space="preserve">    Obsolescence</t>
  </si>
  <si>
    <t xml:space="preserve">    Damaged</t>
  </si>
  <si>
    <t xml:space="preserve">    Rent</t>
  </si>
  <si>
    <t xml:space="preserve">    Equipment maintenance</t>
  </si>
  <si>
    <t xml:space="preserve">    Lost / Theft</t>
  </si>
  <si>
    <t xml:space="preserve">    Equipment depreciation</t>
  </si>
  <si>
    <t xml:space="preserve">    Direct resources salaries</t>
  </si>
  <si>
    <t xml:space="preserve">    Cleaning personnel salaries</t>
  </si>
  <si>
    <t xml:space="preserve">    Security personnel salaries</t>
  </si>
  <si>
    <t xml:space="preserve">    Equipment insurance</t>
  </si>
  <si>
    <t xml:space="preserve">    Opportunity cost</t>
  </si>
  <si>
    <t xml:space="preserve">    Taxes on inventory</t>
  </si>
  <si>
    <t>US$</t>
  </si>
  <si>
    <t>AVERAGE INVENTORY VALUE</t>
  </si>
  <si>
    <t>ANNUAL</t>
  </si>
  <si>
    <t>%</t>
  </si>
  <si>
    <t xml:space="preserve">    Private security annual cost</t>
  </si>
  <si>
    <t>TOTAL HANDLING COST (PERSONNEL)</t>
  </si>
  <si>
    <t>TOTAL INVENTORY LOSS</t>
  </si>
  <si>
    <t>TOTAL COST OF CAPITAL</t>
  </si>
  <si>
    <t>TOTAL INFRASTRUCTURE</t>
  </si>
  <si>
    <t>TOTAL EQUIPMENT</t>
  </si>
  <si>
    <t>TOTAL COMMUNICATIONS</t>
  </si>
  <si>
    <t>TOTAL UTILITIES</t>
  </si>
  <si>
    <t>TOTAL INSURANCE &amp; TAXES</t>
  </si>
  <si>
    <t>MONTHLY</t>
  </si>
  <si>
    <t>TOTAL COSTS</t>
  </si>
  <si>
    <t>TOTAL STORAGE AREA (m2)</t>
  </si>
  <si>
    <t>Storage capacity in pallet positions</t>
  </si>
  <si>
    <t>pallet positions</t>
  </si>
  <si>
    <t>ANALYSIS RESULTS</t>
  </si>
  <si>
    <t>Impact on total cost</t>
  </si>
  <si>
    <t>PROCESS DATA</t>
  </si>
  <si>
    <t>Annual cost of holding inventory</t>
  </si>
  <si>
    <t>Annual cost per pallet position</t>
  </si>
  <si>
    <t xml:space="preserve">    Other - specify</t>
  </si>
  <si>
    <t xml:space="preserve">    Taxes on building</t>
  </si>
  <si>
    <t xml:space="preserve">    Interests paid on loans</t>
  </si>
  <si>
    <t>Cost per square meter of storage area</t>
  </si>
  <si>
    <t>Annual cost (US$ per m2)</t>
  </si>
  <si>
    <t>Monthly cost (US$ per m2)</t>
  </si>
  <si>
    <t>Cost per pallet position</t>
  </si>
  <si>
    <t>Monthly cost per pallet position</t>
  </si>
  <si>
    <t>RESULTADOS DE ANALISIS</t>
  </si>
  <si>
    <t>Costo annual de mantener inventario</t>
  </si>
  <si>
    <t>Costo por metro cuadrado de area de almacenaje</t>
  </si>
  <si>
    <t>Costo annual por posicion</t>
  </si>
  <si>
    <t>Costo mensual por posicion</t>
  </si>
  <si>
    <t>INFORMACION ASOCIADA AL COSTO DE MANTENER INVENTARIO</t>
  </si>
  <si>
    <t>MENSUAL</t>
  </si>
  <si>
    <t>Valor promedio del inventario</t>
  </si>
  <si>
    <t>Total de area de almacenaje (m2)</t>
  </si>
  <si>
    <t>Capacidad de almacenaje en posiciones de paletas</t>
  </si>
  <si>
    <t xml:space="preserve">Impacto sobre el costo total </t>
  </si>
  <si>
    <t>COSTO TOTAL</t>
  </si>
  <si>
    <t>COSTO TOTAL DEL CAPITAL</t>
  </si>
  <si>
    <t>COSTO TOTAL DE PERDIDAS</t>
  </si>
  <si>
    <t>COSTO DE PERSONAL</t>
  </si>
  <si>
    <t xml:space="preserve">   Renta / Alquiler</t>
  </si>
  <si>
    <t xml:space="preserve">   Mantenimiento de edificio</t>
  </si>
  <si>
    <t>TOTAL INFRAESTRUCTURA</t>
  </si>
  <si>
    <t>TOTAL EQUIPOS</t>
  </si>
  <si>
    <t>TOTAL COMUNICACIONES</t>
  </si>
  <si>
    <t>TOTAL SERVICIOS</t>
  </si>
  <si>
    <t xml:space="preserve">    Agua</t>
  </si>
  <si>
    <t xml:space="preserve">    Electricidad</t>
  </si>
  <si>
    <t>TOTAL SEGUROS E IMPUESTOS</t>
  </si>
  <si>
    <t xml:space="preserve">    Seguro de edificio</t>
  </si>
  <si>
    <t xml:space="preserve">    Impuestos de edificio</t>
  </si>
  <si>
    <t xml:space="preserve">    Seguro de inventario</t>
  </si>
  <si>
    <t xml:space="preserve">    Impuestos sobre inventario</t>
  </si>
  <si>
    <t xml:space="preserve">    Seguro sobre los equipos</t>
  </si>
  <si>
    <t xml:space="preserve">    Servicio de internet</t>
  </si>
  <si>
    <t xml:space="preserve">    Otros - especificar</t>
  </si>
  <si>
    <t xml:space="preserve">    Costo de oportunidad</t>
  </si>
  <si>
    <t xml:space="preserve">    Intereses sobre prestamos para compra de inventario</t>
  </si>
  <si>
    <t xml:space="preserve">    Productos danados</t>
  </si>
  <si>
    <t xml:space="preserve">    Perdidas / robos</t>
  </si>
  <si>
    <t xml:space="preserve">    Obsolescencia</t>
  </si>
  <si>
    <t xml:space="preserve">    Servicio telefonico</t>
  </si>
  <si>
    <t xml:space="preserve">    Renta / alquiler de equipos</t>
  </si>
  <si>
    <t xml:space="preserve">    Mantenimiento de equipos</t>
  </si>
  <si>
    <t xml:space="preserve">    Depreciacion de equipos</t>
  </si>
  <si>
    <t xml:space="preserve">    Salario de personal directo</t>
  </si>
  <si>
    <t xml:space="preserve">    Personal limpieza y mantenimiento</t>
  </si>
  <si>
    <t xml:space="preserve">    Personal de seguridad</t>
  </si>
  <si>
    <t xml:space="preserve">            Otros costos laborales</t>
  </si>
  <si>
    <t xml:space="preserve">    Costo de servicio de seguridad</t>
  </si>
  <si>
    <t>Costo mensual (US$ por m2)</t>
  </si>
  <si>
    <t>Costo per metro quadrato di area di stoccaggio</t>
  </si>
  <si>
    <t>Costo per posizione di pallet</t>
  </si>
  <si>
    <t>Costo annuale (US $ per m2)</t>
  </si>
  <si>
    <t>Costo anual (US $ por m2)</t>
  </si>
  <si>
    <t>Costo por posicion de paleta</t>
  </si>
  <si>
    <t>Costo anual por posicion</t>
  </si>
  <si>
    <t>ANUAL</t>
  </si>
  <si>
    <t>Costo anual de mantener inventario</t>
  </si>
  <si>
    <t>RISULTATI DELL'ANALISI</t>
  </si>
  <si>
    <t>INFORMAZIONI ASSOCIATE AL COSTO DI MANTENERE L'INVENTARIO</t>
  </si>
  <si>
    <t>MENSILE</t>
  </si>
  <si>
    <t>ANNUALE</t>
  </si>
  <si>
    <t>TOTALE INFRASTRUTTURA</t>
  </si>
  <si>
    <t>TOTALE ATTREZZATURA</t>
  </si>
  <si>
    <t xml:space="preserve">   Affitto</t>
  </si>
  <si>
    <t xml:space="preserve">   Manutenzione degli edifici</t>
  </si>
  <si>
    <t>Impatto sui costi totali</t>
  </si>
  <si>
    <t xml:space="preserve">    Affitto attrezzatura</t>
  </si>
  <si>
    <t xml:space="preserve">    Manutenzione dell'attrezzatura</t>
  </si>
  <si>
    <t xml:space="preserve">    Ammortamento delle attrezzature</t>
  </si>
  <si>
    <t>TOTALI COMUNICAZIONI</t>
  </si>
  <si>
    <t xml:space="preserve">    Servizio telefonico</t>
  </si>
  <si>
    <t xml:space="preserve">    Servizio internet</t>
  </si>
  <si>
    <t xml:space="preserve">    Altri: specificare</t>
  </si>
  <si>
    <t>COSTO TOTALE</t>
  </si>
  <si>
    <t>COSTO TOTALE DEL CAPITALE</t>
  </si>
  <si>
    <t>COSTO TOTALE DELLE PERDITE</t>
  </si>
  <si>
    <t xml:space="preserve">    Prodotti danneggiati</t>
  </si>
  <si>
    <t xml:space="preserve">    Perso / Furto</t>
  </si>
  <si>
    <t xml:space="preserve">    Obsolescenza</t>
  </si>
  <si>
    <t xml:space="preserve">    Costo opportunità</t>
  </si>
  <si>
    <t xml:space="preserve">    Interessi su prestiti per l'acquisto di inventario</t>
  </si>
  <si>
    <t>COSTO DEL PERSONALE</t>
  </si>
  <si>
    <t xml:space="preserve">    Stipendio personale diretto</t>
  </si>
  <si>
    <t xml:space="preserve">            Altri costi del lavoro</t>
  </si>
  <si>
    <t xml:space="preserve">    Costo del servizio di sicurezza</t>
  </si>
  <si>
    <t xml:space="preserve">    Personale addetto alla pulizia e alla manutenzione</t>
  </si>
  <si>
    <t xml:space="preserve">    Personale di sicurezza</t>
  </si>
  <si>
    <t>TOTALE ASSICURAZIONE E IMPOSTE</t>
  </si>
  <si>
    <t xml:space="preserve">    Assicurazione edilizia</t>
  </si>
  <si>
    <t xml:space="preserve">    Tassa immobiliare</t>
  </si>
  <si>
    <t xml:space="preserve">    Tassa di inventario</t>
  </si>
  <si>
    <t xml:space="preserve">    Assicurazione dell'attrezzatura</t>
  </si>
  <si>
    <t xml:space="preserve">    Assicurazione di inventario</t>
  </si>
  <si>
    <t xml:space="preserve">    Approvvigionamento idrico</t>
  </si>
  <si>
    <t xml:space="preserve">    Energia elettrica</t>
  </si>
  <si>
    <t xml:space="preserve">    Raccolta dei rifiuti</t>
  </si>
  <si>
    <t xml:space="preserve">    Recoleccion de basura</t>
  </si>
  <si>
    <t>Posiciones de paletas</t>
  </si>
  <si>
    <t xml:space="preserve">      Direct resources labor costs</t>
  </si>
  <si>
    <t xml:space="preserve">      Cleaning personnel labor liabilities</t>
  </si>
  <si>
    <t xml:space="preserve">      Security personnel labor liabilities</t>
  </si>
  <si>
    <t>Si prega di riempire solo gli spazi in bianco</t>
  </si>
  <si>
    <t>Llenar solo los espacios en blanco</t>
  </si>
  <si>
    <t xml:space="preserve">   Other -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</si>
</sst>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b/>
      <sz val="9"/>
      <color indexed="81"/>
      <name val="Tahoma"/>
      <family val="2"/>
    </font>
    <font>
      <sz val="9"/>
      <color indexed="81"/>
      <name val="Tahoma"/>
      <family val="2"/>
    </font>
    <font>
      <b/>
      <sz val="10"/>
      <name val="Calibri"/>
      <family val="2"/>
      <scheme val="minor"/>
    </font>
    <font>
      <b/>
      <sz val="11"/>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1"/>
        <bgColor indexed="64"/>
      </patternFill>
    </fill>
    <fill>
      <patternFill patternType="solid">
        <fgColor rgb="FFFFC000"/>
        <bgColor indexed="64"/>
      </patternFill>
    </fill>
    <fill>
      <patternFill patternType="solid">
        <fgColor rgb="FFFF0000"/>
        <bgColor indexed="64"/>
      </patternFill>
    </fill>
    <fill>
      <patternFill patternType="solid">
        <fgColor rgb="FF002060"/>
        <bgColor indexed="64"/>
      </patternFill>
    </fill>
    <fill>
      <patternFill patternType="solid">
        <fgColor theme="3"/>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164" fontId="2" fillId="3" borderId="1" xfId="0" applyNumberFormat="1" applyFont="1" applyFill="1" applyBorder="1" applyAlignment="1" applyProtection="1">
      <alignment horizontal="center"/>
    </xf>
    <xf numFmtId="0" fontId="2" fillId="3" borderId="0" xfId="0" applyFont="1" applyFill="1" applyBorder="1" applyProtection="1"/>
    <xf numFmtId="0" fontId="2" fillId="3" borderId="0" xfId="0" applyFont="1" applyFill="1" applyBorder="1" applyAlignment="1" applyProtection="1">
      <alignment horizontal="center"/>
    </xf>
    <xf numFmtId="0" fontId="2" fillId="4" borderId="0" xfId="0" applyFont="1" applyFill="1" applyBorder="1" applyProtection="1"/>
    <xf numFmtId="0" fontId="2" fillId="2" borderId="0" xfId="0" applyFont="1" applyFill="1" applyBorder="1" applyProtection="1"/>
    <xf numFmtId="0" fontId="3" fillId="6" borderId="1" xfId="0" applyFont="1" applyFill="1" applyBorder="1" applyAlignment="1" applyProtection="1">
      <alignment horizontal="center"/>
    </xf>
    <xf numFmtId="0" fontId="3" fillId="6" borderId="1" xfId="0" applyFont="1" applyFill="1" applyBorder="1" applyAlignment="1" applyProtection="1">
      <alignment horizontal="center" vertical="center"/>
    </xf>
    <xf numFmtId="164" fontId="3" fillId="3" borderId="0" xfId="0" applyNumberFormat="1" applyFont="1" applyFill="1" applyBorder="1" applyAlignment="1" applyProtection="1">
      <alignment horizontal="center"/>
    </xf>
    <xf numFmtId="0" fontId="8" fillId="6" borderId="1" xfId="0" applyFont="1" applyFill="1" applyBorder="1" applyAlignment="1" applyProtection="1">
      <alignment horizontal="center" vertical="center"/>
    </xf>
    <xf numFmtId="10" fontId="1" fillId="6" borderId="1" xfId="0" applyNumberFormat="1" applyFont="1" applyFill="1" applyBorder="1" applyAlignment="1" applyProtection="1">
      <alignment horizontal="center"/>
    </xf>
    <xf numFmtId="0" fontId="2" fillId="3" borderId="1" xfId="0" applyFont="1" applyFill="1" applyBorder="1" applyProtection="1"/>
    <xf numFmtId="10" fontId="2" fillId="3" borderId="1" xfId="0" applyNumberFormat="1" applyFont="1" applyFill="1" applyBorder="1" applyAlignment="1" applyProtection="1">
      <alignment horizontal="center"/>
    </xf>
    <xf numFmtId="0" fontId="2" fillId="6" borderId="1" xfId="0" applyFont="1" applyFill="1" applyBorder="1" applyAlignment="1" applyProtection="1">
      <alignment horizontal="center"/>
    </xf>
    <xf numFmtId="0" fontId="2" fillId="2" borderId="0" xfId="0" applyFont="1" applyFill="1" applyBorder="1" applyAlignment="1" applyProtection="1">
      <alignment horizontal="center"/>
    </xf>
    <xf numFmtId="0" fontId="8" fillId="6" borderId="1" xfId="0" applyFont="1" applyFill="1" applyBorder="1" applyAlignment="1" applyProtection="1">
      <alignment vertical="center" wrapText="1"/>
    </xf>
    <xf numFmtId="0" fontId="2" fillId="2" borderId="1" xfId="0" applyFont="1" applyFill="1" applyBorder="1" applyProtection="1">
      <protection locked="0"/>
    </xf>
    <xf numFmtId="164" fontId="2" fillId="2" borderId="1" xfId="0" applyNumberFormat="1" applyFont="1" applyFill="1" applyBorder="1" applyAlignment="1" applyProtection="1">
      <alignment horizontal="center"/>
      <protection locked="0"/>
    </xf>
    <xf numFmtId="164" fontId="3" fillId="2" borderId="1" xfId="0" applyNumberFormat="1"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center" vertical="center" wrapText="1"/>
    </xf>
    <xf numFmtId="0" fontId="2" fillId="7" borderId="0" xfId="0" applyFont="1" applyFill="1" applyBorder="1" applyProtection="1"/>
    <xf numFmtId="0" fontId="2" fillId="8" borderId="0" xfId="0" applyFont="1" applyFill="1" applyBorder="1" applyProtection="1"/>
    <xf numFmtId="0" fontId="4" fillId="9" borderId="1" xfId="0" applyFont="1" applyFill="1" applyBorder="1" applyAlignment="1" applyProtection="1">
      <alignment horizontal="center"/>
    </xf>
    <xf numFmtId="10" fontId="9" fillId="9" borderId="1" xfId="0" applyNumberFormat="1" applyFont="1" applyFill="1" applyBorder="1" applyAlignment="1" applyProtection="1">
      <alignment horizontal="center"/>
    </xf>
    <xf numFmtId="0" fontId="2" fillId="3" borderId="0" xfId="0" applyFont="1" applyFill="1" applyBorder="1" applyAlignment="1" applyProtection="1"/>
    <xf numFmtId="0" fontId="3" fillId="3" borderId="0" xfId="0" applyFont="1" applyFill="1" applyBorder="1" applyAlignment="1" applyProtection="1">
      <alignment horizontal="center"/>
    </xf>
    <xf numFmtId="164" fontId="3" fillId="10" borderId="1" xfId="0" applyNumberFormat="1" applyFont="1" applyFill="1" applyBorder="1" applyAlignment="1" applyProtection="1">
      <alignment horizontal="center"/>
    </xf>
    <xf numFmtId="10" fontId="3" fillId="10" borderId="1" xfId="0" applyNumberFormat="1" applyFont="1" applyFill="1" applyBorder="1" applyAlignment="1" applyProtection="1">
      <alignment horizontal="center"/>
    </xf>
    <xf numFmtId="164" fontId="8" fillId="10" borderId="1" xfId="0" applyNumberFormat="1" applyFont="1" applyFill="1" applyBorder="1" applyAlignment="1" applyProtection="1">
      <alignment horizontal="center"/>
    </xf>
    <xf numFmtId="0" fontId="0" fillId="3" borderId="0" xfId="0" applyFill="1" applyProtection="1">
      <protection locked="0"/>
    </xf>
    <xf numFmtId="10" fontId="2" fillId="3" borderId="1" xfId="0" applyNumberFormat="1" applyFont="1" applyFill="1" applyBorder="1" applyAlignment="1" applyProtection="1">
      <alignment horizontal="center" vertical="center"/>
    </xf>
    <xf numFmtId="164" fontId="2" fillId="2" borderId="1"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xf>
    <xf numFmtId="164" fontId="3" fillId="2" borderId="1" xfId="0" applyNumberFormat="1" applyFont="1" applyFill="1" applyBorder="1" applyAlignment="1" applyProtection="1">
      <alignment horizontal="center" vertical="center"/>
      <protection locked="0"/>
    </xf>
    <xf numFmtId="0" fontId="8" fillId="6" borderId="6" xfId="0" applyFont="1" applyFill="1" applyBorder="1" applyAlignment="1" applyProtection="1">
      <alignment horizontal="center" vertical="center" wrapText="1"/>
    </xf>
    <xf numFmtId="0" fontId="8" fillId="6" borderId="8" xfId="0" applyFont="1" applyFill="1" applyBorder="1" applyAlignment="1" applyProtection="1">
      <alignment horizontal="center" vertical="center" wrapText="1"/>
    </xf>
    <xf numFmtId="0" fontId="4" fillId="5" borderId="1" xfId="0" applyFont="1" applyFill="1" applyBorder="1" applyAlignment="1" applyProtection="1">
      <alignment horizontal="center"/>
    </xf>
    <xf numFmtId="0" fontId="5" fillId="5" borderId="6" xfId="0" applyFont="1" applyFill="1" applyBorder="1" applyAlignment="1" applyProtection="1">
      <alignment horizontal="center"/>
    </xf>
    <xf numFmtId="0" fontId="5" fillId="5" borderId="7" xfId="0" applyFont="1" applyFill="1" applyBorder="1" applyAlignment="1" applyProtection="1">
      <alignment horizontal="center"/>
    </xf>
    <xf numFmtId="0" fontId="5" fillId="5" borderId="8" xfId="0" applyFont="1" applyFill="1" applyBorder="1" applyAlignment="1" applyProtection="1">
      <alignment horizontal="center"/>
    </xf>
    <xf numFmtId="164" fontId="2" fillId="2" borderId="1" xfId="0" applyNumberFormat="1" applyFont="1" applyFill="1" applyBorder="1" applyAlignment="1" applyProtection="1">
      <alignment horizontal="center"/>
      <protection locked="0"/>
    </xf>
    <xf numFmtId="0" fontId="3" fillId="6" borderId="2"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164" fontId="3" fillId="6" borderId="1" xfId="0" applyNumberFormat="1" applyFont="1" applyFill="1" applyBorder="1" applyAlignment="1" applyProtection="1">
      <alignment horizontal="center"/>
    </xf>
    <xf numFmtId="0" fontId="3" fillId="6" borderId="1" xfId="0" applyFont="1" applyFill="1" applyBorder="1" applyAlignment="1" applyProtection="1">
      <alignment horizontal="center" vertical="center" wrapText="1"/>
    </xf>
    <xf numFmtId="164" fontId="4" fillId="9" borderId="1" xfId="0" applyNumberFormat="1" applyFont="1" applyFill="1" applyBorder="1" applyAlignment="1" applyProtection="1">
      <alignment horizontal="center"/>
    </xf>
    <xf numFmtId="0" fontId="3" fillId="3" borderId="0" xfId="0" applyFont="1" applyFill="1" applyBorder="1" applyAlignment="1" applyProtection="1">
      <alignment horizontal="center"/>
    </xf>
    <xf numFmtId="164" fontId="2" fillId="2" borderId="1"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180975</xdr:rowOff>
    </xdr:from>
    <xdr:to>
      <xdr:col>9</xdr:col>
      <xdr:colOff>657225</xdr:colOff>
      <xdr:row>57</xdr:row>
      <xdr:rowOff>85725</xdr:rowOff>
    </xdr:to>
    <xdr:sp macro="" textlink="">
      <xdr:nvSpPr>
        <xdr:cNvPr id="2" name="CuadroTexto 1">
          <a:extLst>
            <a:ext uri="{FF2B5EF4-FFF2-40B4-BE49-F238E27FC236}">
              <a16:creationId xmlns:a16="http://schemas.microsoft.com/office/drawing/2014/main" id="{E3D6BBC9-72F4-497E-91B4-E3D722F67CA9}"/>
            </a:ext>
          </a:extLst>
        </xdr:cNvPr>
        <xdr:cNvSpPr txBox="1"/>
      </xdr:nvSpPr>
      <xdr:spPr>
        <a:xfrm>
          <a:off x="219075" y="180975"/>
          <a:ext cx="6753225" cy="10772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a:p>
          <a:pPr marL="0" marR="0" algn="just">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l">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CALCULATING THE COST OF HOLDING INVENTORY</a:t>
          </a:r>
        </a:p>
        <a:p>
          <a:pPr marL="0" marR="0" algn="l">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November 2019</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Finding out the cost of keeping inventory is one of the first tasks to complete before starting any process improvement program in supply chain. Knowing how much you pay to hold inventory, when properly done, will give you priorities when defining your improvement plan, will guide your procurement strategy, and eventually set the baseline for a lean management of your inventory.</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template contains what is considered standard in the industry today and only tries to serve as a tool that can simplify the process to calculate the cost of holding inventory by indicating what elements to consider and performing automatic calculations on the data provided.</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Today some use one of two simplistic methods to estimate the cost of holding inventory, it’s either 25% of your average inventory, or your country’s prime rate + 20%</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These approaches are good enough if you want for instance, outsource your inventory management function. You know your potential service provider should not exceed the 25% or prime+20% in order to make an agreement viable.</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However, if you want to improve your processes you need more detail and that is what you get from this template:</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gn="just">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Elements that affect the cost of holding inventory</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gn="just">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The relative impact of each of these elements</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gn="just">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Guide to prioritize actions and define useful KPIs</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gn="just">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Total monthly and annual costs, cost per square meter, cost per pallet position</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gn="just">
            <a:lnSpc>
              <a:spcPct val="107000"/>
            </a:lnSpc>
            <a:spcBef>
              <a:spcPts val="0"/>
            </a:spcBef>
            <a:spcAft>
              <a:spcPts val="800"/>
            </a:spcAft>
            <a:buFont typeface="+mj-lt"/>
            <a:buAutoNum type="arabicPeriod"/>
          </a:pPr>
          <a:r>
            <a:rPr lang="it-IT" sz="1100">
              <a:effectLst/>
              <a:latin typeface="Calibri" panose="020F0502020204030204" pitchFamily="34" charset="0"/>
              <a:ea typeface="Calibri" panose="020F0502020204030204" pitchFamily="34" charset="0"/>
              <a:cs typeface="Times New Roman" panose="02020603050405020304" pitchFamily="18" charset="0"/>
            </a:rPr>
            <a:t>Etc</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It won’t be exact, but it will be quite close to your reality, depending on the quality of the information you add to the template, and it will most certainly give you more than a 30,000 feet view of your inventory issues.</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After a little more than 35 years in the SCM and logistics arena I always remind customers or anyone else with a true interest in inventory and its impact of the following:</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gn="just">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You need to know where you are in order to move forward. The template and its analysis results will give you a very good look into that.</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gn="just">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You always need to measure. If you do not measure, constantly, you can’t manage the elements that truly impact inventory holding costs.</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gn="just">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The quality of your information is fundamental to give you a clear and accurate view of your environment. The more precise the data is, the closer the results of the calculations produced by the template will be to your reality.</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gn="just">
            <a:lnSpc>
              <a:spcPct val="107000"/>
            </a:lnSpc>
            <a:spcBef>
              <a:spcPts val="0"/>
            </a:spcBef>
            <a:spcAft>
              <a:spcPts val="80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There is no such a thing as free inventory. Once something enters your warehouse it starts costing money to your organization (reception costs, storage costs, maintenance costs, control costs, transportation costs, etc.) and these costs accumulate rapidly and do not stop until you get rid of the inventory.</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Having said that, I really hope this Excel Template can be of assistance to you.</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Best regards</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0"/>
            </a:spcAft>
          </a:pPr>
          <a:r>
            <a:rPr lang="en-US" sz="1100">
              <a:effectLst/>
              <a:latin typeface="Calibri" panose="020F0502020204030204" pitchFamily="34" charset="0"/>
              <a:ea typeface="Calibri" panose="020F0502020204030204" pitchFamily="34" charset="0"/>
              <a:cs typeface="Calibri" panose="020F0502020204030204" pitchFamily="34" charset="0"/>
            </a:rPr>
            <a:t>Rafael Vela</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0"/>
            </a:spcAft>
          </a:pPr>
          <a:r>
            <a:rPr lang="en-US" sz="1100" u="sng">
              <a:solidFill>
                <a:srgbClr val="002060"/>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rafael.vela@scmservices.biz</a:t>
          </a:r>
          <a:endParaRPr lang="en-US" sz="140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u="sng">
              <a:solidFill>
                <a:srgbClr val="002060"/>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http://scmservices.biz</a:t>
          </a:r>
          <a:endParaRPr lang="en-US" sz="140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TABS show </a:t>
          </a:r>
          <a:r>
            <a:rPr lang="en-US" sz="1100" u="sng">
              <a:effectLst/>
              <a:latin typeface="Calibri" panose="020F0502020204030204" pitchFamily="34" charset="0"/>
              <a:ea typeface="Calibri" panose="020F0502020204030204" pitchFamily="34" charset="0"/>
              <a:cs typeface="Times New Roman" panose="02020603050405020304" pitchFamily="18" charset="0"/>
            </a:rPr>
            <a:t>English version</a:t>
          </a:r>
          <a:r>
            <a:rPr lang="en-US" sz="1100">
              <a:effectLst/>
              <a:latin typeface="Calibri" panose="020F0502020204030204" pitchFamily="34" charset="0"/>
              <a:ea typeface="Calibri" panose="020F0502020204030204" pitchFamily="34" charset="0"/>
              <a:cs typeface="Times New Roman" panose="02020603050405020304" pitchFamily="18" charset="0"/>
            </a:rPr>
            <a:t>, </a:t>
          </a:r>
          <a:r>
            <a:rPr lang="en-US" sz="1100" u="sng">
              <a:effectLst/>
              <a:latin typeface="Calibri" panose="020F0502020204030204" pitchFamily="34" charset="0"/>
              <a:ea typeface="Calibri" panose="020F0502020204030204" pitchFamily="34" charset="0"/>
              <a:cs typeface="Times New Roman" panose="02020603050405020304" pitchFamily="18" charset="0"/>
            </a:rPr>
            <a:t>versione Italiana</a:t>
          </a:r>
          <a:r>
            <a:rPr lang="en-US" sz="1100">
              <a:effectLst/>
              <a:latin typeface="Calibri" panose="020F0502020204030204" pitchFamily="34" charset="0"/>
              <a:ea typeface="Calibri" panose="020F0502020204030204" pitchFamily="34" charset="0"/>
              <a:cs typeface="Times New Roman" panose="02020603050405020304" pitchFamily="18" charset="0"/>
            </a:rPr>
            <a:t>, and </a:t>
          </a:r>
          <a:r>
            <a:rPr lang="en-US" sz="1100" u="sng">
              <a:effectLst/>
              <a:latin typeface="Calibri" panose="020F0502020204030204" pitchFamily="34" charset="0"/>
              <a:ea typeface="Calibri" panose="020F0502020204030204" pitchFamily="34" charset="0"/>
              <a:cs typeface="Times New Roman" panose="02020603050405020304" pitchFamily="18" charset="0"/>
            </a:rPr>
            <a:t>Version en Espanol</a:t>
          </a:r>
          <a:r>
            <a:rPr lang="en-US" sz="1100" u="none">
              <a:effectLst/>
              <a:latin typeface="Calibri" panose="020F0502020204030204" pitchFamily="34" charset="0"/>
              <a:ea typeface="Calibri" panose="020F0502020204030204" pitchFamily="34" charset="0"/>
              <a:cs typeface="Times New Roman" panose="02020603050405020304" pitchFamily="18" charset="0"/>
            </a:rPr>
            <a:t>  of the template.</a:t>
          </a:r>
        </a:p>
        <a:p>
          <a:endParaRPr lang="en-US" sz="1100"/>
        </a:p>
      </xdr:txBody>
    </xdr:sp>
    <xdr:clientData/>
  </xdr:twoCellAnchor>
  <xdr:twoCellAnchor editAs="oneCell">
    <xdr:from>
      <xdr:col>1</xdr:col>
      <xdr:colOff>47625</xdr:colOff>
      <xdr:row>1</xdr:row>
      <xdr:rowOff>66675</xdr:rowOff>
    </xdr:from>
    <xdr:to>
      <xdr:col>5</xdr:col>
      <xdr:colOff>657225</xdr:colOff>
      <xdr:row>7</xdr:row>
      <xdr:rowOff>134620</xdr:rowOff>
    </xdr:to>
    <xdr:pic>
      <xdr:nvPicPr>
        <xdr:cNvPr id="3" name="Imagen 2">
          <a:extLst>
            <a:ext uri="{FF2B5EF4-FFF2-40B4-BE49-F238E27FC236}">
              <a16:creationId xmlns:a16="http://schemas.microsoft.com/office/drawing/2014/main" id="{24013DF6-2BC2-4DD4-B446-2B86F0AE79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257175"/>
          <a:ext cx="3657600" cy="1210945"/>
        </a:xfrm>
        <a:prstGeom prst="rect">
          <a:avLst/>
        </a:prstGeom>
        <a:noFill/>
        <a:ln>
          <a:noFill/>
        </a:ln>
      </xdr:spPr>
    </xdr:pic>
    <xdr:clientData/>
  </xdr:twoCellAnchor>
  <xdr:twoCellAnchor>
    <xdr:from>
      <xdr:col>5</xdr:col>
      <xdr:colOff>695325</xdr:colOff>
      <xdr:row>1</xdr:row>
      <xdr:rowOff>66675</xdr:rowOff>
    </xdr:from>
    <xdr:to>
      <xdr:col>9</xdr:col>
      <xdr:colOff>577850</xdr:colOff>
      <xdr:row>7</xdr:row>
      <xdr:rowOff>114300</xdr:rowOff>
    </xdr:to>
    <xdr:sp macro="" textlink="">
      <xdr:nvSpPr>
        <xdr:cNvPr id="4" name="Text Box 2">
          <a:extLst>
            <a:ext uri="{FF2B5EF4-FFF2-40B4-BE49-F238E27FC236}">
              <a16:creationId xmlns:a16="http://schemas.microsoft.com/office/drawing/2014/main" id="{4766C288-D255-4015-8FDA-49089A0A12D6}"/>
            </a:ext>
          </a:extLst>
        </xdr:cNvPr>
        <xdr:cNvSpPr txBox="1">
          <a:spLocks noChangeArrowheads="1"/>
        </xdr:cNvSpPr>
      </xdr:nvSpPr>
      <xdr:spPr bwMode="auto">
        <a:xfrm>
          <a:off x="3962400" y="257175"/>
          <a:ext cx="2930525" cy="1190625"/>
        </a:xfrm>
        <a:prstGeom prst="rect">
          <a:avLst/>
        </a:prstGeom>
        <a:solidFill>
          <a:srgbClr val="C00000"/>
        </a:solidFill>
        <a:ln w="9525">
          <a:solidFill>
            <a:srgbClr val="C00000"/>
          </a:solidFill>
          <a:miter lim="800000"/>
          <a:headEnd/>
          <a:tailEnd/>
        </a:ln>
      </xdr:spPr>
      <xdr:txBody>
        <a:bodyPr rot="0" vert="horz" wrap="square" lIns="91440" tIns="45720" rIns="91440" bIns="45720" anchor="t" anchorCtr="0" upright="1">
          <a:noAutofit/>
        </a:bodyPr>
        <a:lstStyle/>
        <a:p>
          <a:pPr marL="0" marR="0" algn="ctr">
            <a:lnSpc>
              <a:spcPct val="115000"/>
            </a:lnSpc>
            <a:spcBef>
              <a:spcPts val="500"/>
            </a:spcBef>
            <a:spcAft>
              <a:spcPts val="0"/>
            </a:spcAft>
          </a:pPr>
          <a:r>
            <a:rPr lang="en-US" sz="1000" b="1">
              <a:solidFill>
                <a:schemeClr val="bg1"/>
              </a:solidFill>
              <a:effectLst/>
              <a:latin typeface="Tahoma" panose="020B0604030504040204" pitchFamily="34" charset="0"/>
              <a:ea typeface="Times New Roman" panose="02020603050405020304" pitchFamily="18" charset="0"/>
              <a:cs typeface="Times New Roman" panose="02020603050405020304" pitchFamily="18" charset="0"/>
            </a:rPr>
            <a:t>SCM Consulting Services</a:t>
          </a:r>
          <a:endParaRPr lang="en-US" sz="1000">
            <a:solidFill>
              <a:schemeClr val="bg1"/>
            </a:solidFill>
            <a:effectLst/>
            <a:latin typeface="Gill Sans MT" panose="020B0502020104020203" pitchFamily="34" charset="0"/>
            <a:ea typeface="Times New Roman" panose="02020603050405020304" pitchFamily="18" charset="0"/>
            <a:cs typeface="Times New Roman" panose="02020603050405020304" pitchFamily="18" charset="0"/>
          </a:endParaRPr>
        </a:p>
        <a:p>
          <a:pPr marL="0" marR="0" algn="ctr">
            <a:lnSpc>
              <a:spcPct val="115000"/>
            </a:lnSpc>
            <a:spcBef>
              <a:spcPts val="500"/>
            </a:spcBef>
            <a:spcAft>
              <a:spcPts val="0"/>
            </a:spcAft>
          </a:pPr>
          <a:r>
            <a:rPr lang="en-US" sz="1000">
              <a:solidFill>
                <a:schemeClr val="bg1"/>
              </a:solidFill>
              <a:effectLst/>
              <a:latin typeface="Tahoma" panose="020B0604030504040204" pitchFamily="34" charset="0"/>
              <a:ea typeface="Times New Roman" panose="02020603050405020304" pitchFamily="18" charset="0"/>
              <a:cs typeface="Times New Roman" panose="02020603050405020304" pitchFamily="18" charset="0"/>
            </a:rPr>
            <a:t>https://scmservices.biz</a:t>
          </a:r>
          <a:endParaRPr lang="en-US" sz="1000">
            <a:solidFill>
              <a:schemeClr val="bg1"/>
            </a:solidFill>
            <a:effectLst/>
            <a:latin typeface="Gill Sans MT" panose="020B0502020104020203" pitchFamily="34" charset="0"/>
            <a:ea typeface="Times New Roman" panose="02020603050405020304" pitchFamily="18" charset="0"/>
            <a:cs typeface="Times New Roman" panose="02020603050405020304" pitchFamily="18" charset="0"/>
          </a:endParaRPr>
        </a:p>
        <a:p>
          <a:pPr marL="0" marR="0" algn="ctr">
            <a:lnSpc>
              <a:spcPct val="115000"/>
            </a:lnSpc>
            <a:spcBef>
              <a:spcPts val="500"/>
            </a:spcBef>
            <a:spcAft>
              <a:spcPts val="0"/>
            </a:spcAft>
          </a:pPr>
          <a:r>
            <a:rPr lang="en-US" sz="1000">
              <a:solidFill>
                <a:schemeClr val="bg1"/>
              </a:solidFill>
              <a:effectLst/>
              <a:latin typeface="Tahoma" panose="020B0604030504040204" pitchFamily="34" charset="0"/>
              <a:ea typeface="Times New Roman" panose="02020603050405020304" pitchFamily="18" charset="0"/>
              <a:cs typeface="Times New Roman" panose="02020603050405020304" pitchFamily="18" charset="0"/>
            </a:rPr>
            <a:t>+507 6671 4500</a:t>
          </a:r>
          <a:endParaRPr lang="en-US" sz="1000">
            <a:solidFill>
              <a:schemeClr val="bg1"/>
            </a:solidFill>
            <a:effectLst/>
            <a:latin typeface="Gill Sans MT" panose="020B0502020104020203" pitchFamily="34" charset="0"/>
            <a:ea typeface="Times New Roman" panose="02020603050405020304" pitchFamily="18" charset="0"/>
            <a:cs typeface="Times New Roman" panose="02020603050405020304" pitchFamily="18" charset="0"/>
          </a:endParaRPr>
        </a:p>
        <a:p>
          <a:pPr marL="0" marR="0" algn="ctr">
            <a:lnSpc>
              <a:spcPct val="115000"/>
            </a:lnSpc>
            <a:spcBef>
              <a:spcPts val="500"/>
            </a:spcBef>
            <a:spcAft>
              <a:spcPts val="0"/>
            </a:spcAft>
          </a:pPr>
          <a:r>
            <a:rPr lang="en-US" sz="1000">
              <a:solidFill>
                <a:schemeClr val="bg1"/>
              </a:solidFill>
              <a:effectLst/>
              <a:latin typeface="Tahoma" panose="020B0604030504040204" pitchFamily="34" charset="0"/>
              <a:ea typeface="Times New Roman" panose="02020603050405020304" pitchFamily="18" charset="0"/>
              <a:cs typeface="Times New Roman" panose="02020603050405020304" pitchFamily="18" charset="0"/>
            </a:rPr>
            <a:t>info@scmserservices.biz</a:t>
          </a:r>
          <a:endParaRPr lang="en-US" sz="1000">
            <a:solidFill>
              <a:schemeClr val="bg1"/>
            </a:solidFill>
            <a:effectLst/>
            <a:latin typeface="Gill Sans MT" panose="020B0502020104020203" pitchFamily="34" charset="0"/>
            <a:ea typeface="Times New Roman" panose="02020603050405020304" pitchFamily="18" charset="0"/>
            <a:cs typeface="Times New Roman" panose="02020603050405020304" pitchFamily="18" charset="0"/>
          </a:endParaRPr>
        </a:p>
        <a:p>
          <a:pPr marL="0" marR="0">
            <a:lnSpc>
              <a:spcPct val="115000"/>
            </a:lnSpc>
            <a:spcBef>
              <a:spcPts val="500"/>
            </a:spcBef>
            <a:spcAft>
              <a:spcPts val="1000"/>
            </a:spcAft>
          </a:pPr>
          <a:r>
            <a:rPr lang="en-US" sz="1000">
              <a:effectLst/>
              <a:latin typeface="Gill Sans MT" panose="020B0502020104020203" pitchFamily="34" charset="0"/>
              <a:ea typeface="Times New Roman" panose="02020603050405020304" pitchFamily="18" charset="0"/>
              <a:cs typeface="Times New Roman" panose="02020603050405020304" pitchFamily="18" charset="0"/>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20FC9-2B76-4202-A9EF-732ED2E63024}">
  <dimension ref="A1"/>
  <sheetViews>
    <sheetView tabSelected="1" workbookViewId="0">
      <selection activeCell="M50" sqref="M50"/>
    </sheetView>
  </sheetViews>
  <sheetFormatPr baseColWidth="10" defaultRowHeight="15" x14ac:dyDescent="0.25"/>
  <cols>
    <col min="1" max="1" width="3.28515625" style="31" customWidth="1"/>
    <col min="2" max="10" width="11.42578125" style="31"/>
    <col min="11" max="11" width="7.140625" style="31" customWidth="1"/>
    <col min="12" max="16384" width="11.42578125" style="31"/>
  </cols>
  <sheetData/>
  <sheetProtection algorithmName="SHA-512" hashValue="ujEVhJ/E0C0BtHxigJtfKebOB1sKYAMF90lZo0V8S5n3vJgJJVSXYQGvyGHB0lCxH20BGzo3xU0BAVXLV1KajA==" saltValue="JbEf9ZmI4E+T5TN1iiQpO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3D455-2D1D-40CB-903B-28269FD17FB3}">
  <dimension ref="A1:M66"/>
  <sheetViews>
    <sheetView workbookViewId="0"/>
  </sheetViews>
  <sheetFormatPr baseColWidth="10" defaultRowHeight="12.75" x14ac:dyDescent="0.2"/>
  <cols>
    <col min="1" max="1" width="2.85546875" style="5" customWidth="1"/>
    <col min="2" max="2" width="33.28515625" style="5" customWidth="1"/>
    <col min="3" max="4" width="12.7109375" style="5" customWidth="1"/>
    <col min="5" max="5" width="8.42578125" style="5" bestFit="1" customWidth="1"/>
    <col min="6" max="6" width="1.85546875" style="5" customWidth="1"/>
    <col min="7" max="7" width="27.7109375" style="5" customWidth="1"/>
    <col min="8" max="8" width="18.42578125" style="14" customWidth="1"/>
    <col min="9" max="9" width="1.7109375" style="14" customWidth="1"/>
    <col min="10" max="10" width="2.42578125" style="4" customWidth="1"/>
    <col min="11" max="11" width="27.140625" style="4" customWidth="1"/>
    <col min="12" max="12" width="16.28515625" style="4" customWidth="1"/>
    <col min="13" max="13" width="2.7109375" style="4" customWidth="1"/>
    <col min="14" max="16384" width="11.42578125" style="5"/>
  </cols>
  <sheetData>
    <row r="1" spans="1:12" x14ac:dyDescent="0.2">
      <c r="A1" s="2"/>
      <c r="B1" s="2"/>
      <c r="C1" s="2"/>
      <c r="D1" s="2"/>
      <c r="E1" s="2"/>
      <c r="F1" s="2"/>
      <c r="G1" s="2"/>
      <c r="H1" s="3"/>
      <c r="I1" s="3"/>
    </row>
    <row r="2" spans="1:12" x14ac:dyDescent="0.2">
      <c r="A2" s="2"/>
      <c r="B2" s="2"/>
      <c r="C2" s="2"/>
      <c r="D2" s="2"/>
      <c r="E2" s="2"/>
      <c r="F2" s="2"/>
      <c r="G2" s="2"/>
      <c r="H2" s="3"/>
      <c r="I2" s="3"/>
    </row>
    <row r="3" spans="1:12" x14ac:dyDescent="0.2">
      <c r="A3" s="2"/>
      <c r="B3" s="39" t="s">
        <v>41</v>
      </c>
      <c r="C3" s="40"/>
      <c r="D3" s="40"/>
      <c r="E3" s="40"/>
      <c r="F3" s="40"/>
      <c r="G3" s="40"/>
      <c r="H3" s="41"/>
      <c r="I3" s="3"/>
      <c r="K3" s="38" t="s">
        <v>39</v>
      </c>
      <c r="L3" s="38"/>
    </row>
    <row r="4" spans="1:12" x14ac:dyDescent="0.2">
      <c r="A4" s="2"/>
      <c r="B4" s="2"/>
      <c r="C4" s="2"/>
      <c r="D4" s="2"/>
      <c r="E4" s="2"/>
      <c r="F4" s="2"/>
      <c r="G4" s="2"/>
      <c r="H4" s="3"/>
      <c r="I4" s="3"/>
    </row>
    <row r="5" spans="1:12" ht="30" customHeight="1" x14ac:dyDescent="0.2">
      <c r="A5" s="2"/>
      <c r="B5" s="2"/>
      <c r="C5" s="6" t="s">
        <v>34</v>
      </c>
      <c r="D5" s="6" t="s">
        <v>23</v>
      </c>
      <c r="E5" s="48" t="s">
        <v>40</v>
      </c>
      <c r="F5" s="2"/>
      <c r="G5" s="43" t="s">
        <v>22</v>
      </c>
      <c r="H5" s="7" t="s">
        <v>21</v>
      </c>
      <c r="I5" s="27"/>
      <c r="K5" s="45" t="s">
        <v>42</v>
      </c>
      <c r="L5" s="46"/>
    </row>
    <row r="6" spans="1:12" ht="15" customHeight="1" x14ac:dyDescent="0.2">
      <c r="A6" s="2"/>
      <c r="B6" s="2"/>
      <c r="C6" s="6" t="s">
        <v>21</v>
      </c>
      <c r="D6" s="6" t="s">
        <v>21</v>
      </c>
      <c r="E6" s="48"/>
      <c r="F6" s="2"/>
      <c r="G6" s="44"/>
      <c r="H6" s="18"/>
      <c r="I6" s="8"/>
      <c r="K6" s="9" t="s">
        <v>21</v>
      </c>
      <c r="L6" s="9" t="s">
        <v>24</v>
      </c>
    </row>
    <row r="7" spans="1:12" ht="15" x14ac:dyDescent="0.25">
      <c r="A7" s="2"/>
      <c r="B7" s="6" t="s">
        <v>29</v>
      </c>
      <c r="C7" s="47">
        <f>+D8+D9</f>
        <v>0</v>
      </c>
      <c r="D7" s="47"/>
      <c r="E7" s="10" t="e">
        <f>+C7/$K$7</f>
        <v>#DIV/0!</v>
      </c>
      <c r="F7" s="2"/>
      <c r="G7" s="3"/>
      <c r="H7" s="3"/>
      <c r="I7" s="3"/>
      <c r="K7" s="28">
        <f>+C46</f>
        <v>0</v>
      </c>
      <c r="L7" s="29" t="e">
        <f>+K7/H6</f>
        <v>#DIV/0!</v>
      </c>
    </row>
    <row r="8" spans="1:12" x14ac:dyDescent="0.2">
      <c r="A8" s="2"/>
      <c r="B8" s="11" t="s">
        <v>0</v>
      </c>
      <c r="C8" s="17">
        <v>0</v>
      </c>
      <c r="D8" s="1">
        <f>+C8*12</f>
        <v>0</v>
      </c>
      <c r="E8" s="12" t="e">
        <f>+D8/$K$7</f>
        <v>#DIV/0!</v>
      </c>
      <c r="F8" s="2"/>
      <c r="G8" s="6" t="s">
        <v>36</v>
      </c>
      <c r="H8" s="19"/>
      <c r="I8" s="3"/>
    </row>
    <row r="9" spans="1:12" x14ac:dyDescent="0.2">
      <c r="A9" s="2"/>
      <c r="B9" s="11" t="s">
        <v>4</v>
      </c>
      <c r="C9" s="17">
        <v>0</v>
      </c>
      <c r="D9" s="1">
        <f>+C9*12</f>
        <v>0</v>
      </c>
      <c r="E9" s="12" t="e">
        <f>+D9/$K$7</f>
        <v>#DIV/0!</v>
      </c>
      <c r="F9" s="2"/>
      <c r="G9" s="3"/>
      <c r="H9" s="3"/>
      <c r="I9" s="3"/>
      <c r="K9" s="36" t="s">
        <v>47</v>
      </c>
      <c r="L9" s="37"/>
    </row>
    <row r="10" spans="1:12" ht="15" customHeight="1" x14ac:dyDescent="0.25">
      <c r="A10" s="2"/>
      <c r="B10" s="6" t="s">
        <v>30</v>
      </c>
      <c r="C10" s="47">
        <f>+D11+D12+D13</f>
        <v>0</v>
      </c>
      <c r="D10" s="47"/>
      <c r="E10" s="10" t="e">
        <f>+C10/$K$7</f>
        <v>#DIV/0!</v>
      </c>
      <c r="F10" s="2"/>
      <c r="G10" s="48" t="s">
        <v>37</v>
      </c>
      <c r="H10" s="13" t="s">
        <v>38</v>
      </c>
      <c r="I10" s="3"/>
      <c r="K10" s="15" t="s">
        <v>48</v>
      </c>
      <c r="L10" s="30" t="e">
        <f>+K7/H8</f>
        <v>#DIV/0!</v>
      </c>
    </row>
    <row r="11" spans="1:12" ht="12.75" customHeight="1" x14ac:dyDescent="0.2">
      <c r="A11" s="2"/>
      <c r="B11" s="11" t="s">
        <v>11</v>
      </c>
      <c r="C11" s="17">
        <v>0</v>
      </c>
      <c r="D11" s="1">
        <f t="shared" ref="D11:D13" si="0">+C11*12</f>
        <v>0</v>
      </c>
      <c r="E11" s="12" t="e">
        <f t="shared" ref="E11:E13" si="1">+D11/$K$7</f>
        <v>#DIV/0!</v>
      </c>
      <c r="F11" s="2"/>
      <c r="G11" s="48"/>
      <c r="H11" s="19"/>
      <c r="I11" s="3"/>
      <c r="K11" s="15" t="s">
        <v>49</v>
      </c>
      <c r="L11" s="28" t="e">
        <f>+L10/12</f>
        <v>#DIV/0!</v>
      </c>
    </row>
    <row r="12" spans="1:12" x14ac:dyDescent="0.2">
      <c r="A12" s="2"/>
      <c r="B12" s="11" t="s">
        <v>12</v>
      </c>
      <c r="C12" s="17">
        <v>0</v>
      </c>
      <c r="D12" s="1">
        <f t="shared" si="0"/>
        <v>0</v>
      </c>
      <c r="E12" s="12" t="e">
        <f t="shared" si="1"/>
        <v>#DIV/0!</v>
      </c>
      <c r="F12" s="2"/>
      <c r="G12" s="2"/>
      <c r="H12" s="3"/>
      <c r="I12" s="3"/>
    </row>
    <row r="13" spans="1:12" x14ac:dyDescent="0.2">
      <c r="A13" s="2"/>
      <c r="B13" s="11" t="s">
        <v>14</v>
      </c>
      <c r="C13" s="17">
        <v>0</v>
      </c>
      <c r="D13" s="1">
        <f t="shared" si="0"/>
        <v>0</v>
      </c>
      <c r="E13" s="12" t="e">
        <f t="shared" si="1"/>
        <v>#DIV/0!</v>
      </c>
      <c r="F13" s="2"/>
      <c r="G13" s="2"/>
      <c r="H13" s="3"/>
      <c r="I13" s="3"/>
      <c r="K13" s="36" t="s">
        <v>50</v>
      </c>
      <c r="L13" s="37"/>
    </row>
    <row r="14" spans="1:12" ht="15" x14ac:dyDescent="0.25">
      <c r="A14" s="2"/>
      <c r="B14" s="6" t="s">
        <v>31</v>
      </c>
      <c r="C14" s="47">
        <f>+D15+D16+D17</f>
        <v>0</v>
      </c>
      <c r="D14" s="47"/>
      <c r="E14" s="10" t="e">
        <f>+C14/$K$7</f>
        <v>#DIV/0!</v>
      </c>
      <c r="F14" s="2"/>
      <c r="G14" s="2"/>
      <c r="H14" s="3"/>
      <c r="I14" s="3"/>
      <c r="K14" s="15" t="s">
        <v>43</v>
      </c>
      <c r="L14" s="28" t="e">
        <f>+K7/H11</f>
        <v>#DIV/0!</v>
      </c>
    </row>
    <row r="15" spans="1:12" ht="12.75" customHeight="1" x14ac:dyDescent="0.2">
      <c r="A15" s="2"/>
      <c r="B15" s="11" t="s">
        <v>8</v>
      </c>
      <c r="C15" s="17">
        <v>0</v>
      </c>
      <c r="D15" s="1">
        <f t="shared" ref="D15:D17" si="2">+C15*12</f>
        <v>0</v>
      </c>
      <c r="E15" s="12" t="e">
        <f t="shared" ref="E15:E17" si="3">+D15/$K$7</f>
        <v>#DIV/0!</v>
      </c>
      <c r="F15" s="2"/>
      <c r="G15" s="2"/>
      <c r="H15" s="3"/>
      <c r="I15" s="3"/>
      <c r="K15" s="15" t="s">
        <v>51</v>
      </c>
      <c r="L15" s="28" t="e">
        <f>+L14/12</f>
        <v>#DIV/0!</v>
      </c>
    </row>
    <row r="16" spans="1:12" x14ac:dyDescent="0.2">
      <c r="A16" s="2"/>
      <c r="B16" s="11" t="s">
        <v>7</v>
      </c>
      <c r="C16" s="17">
        <v>0</v>
      </c>
      <c r="D16" s="1">
        <f t="shared" si="2"/>
        <v>0</v>
      </c>
      <c r="E16" s="12" t="e">
        <f t="shared" si="3"/>
        <v>#DIV/0!</v>
      </c>
      <c r="F16" s="2"/>
      <c r="G16" s="2"/>
      <c r="H16" s="3"/>
      <c r="I16" s="3"/>
    </row>
    <row r="17" spans="1:9" x14ac:dyDescent="0.2">
      <c r="A17" s="2"/>
      <c r="B17" s="16" t="s">
        <v>152</v>
      </c>
      <c r="C17" s="17">
        <v>0</v>
      </c>
      <c r="D17" s="1">
        <f t="shared" si="2"/>
        <v>0</v>
      </c>
      <c r="E17" s="12" t="e">
        <f t="shared" si="3"/>
        <v>#DIV/0!</v>
      </c>
      <c r="F17" s="2"/>
      <c r="G17" s="2"/>
      <c r="H17" s="3"/>
      <c r="I17" s="3"/>
    </row>
    <row r="18" spans="1:9" ht="15" x14ac:dyDescent="0.25">
      <c r="A18" s="2"/>
      <c r="B18" s="6" t="s">
        <v>32</v>
      </c>
      <c r="C18" s="47">
        <f>+D19+D20+D21</f>
        <v>0</v>
      </c>
      <c r="D18" s="47"/>
      <c r="E18" s="10" t="e">
        <f>+C18/$K$7</f>
        <v>#DIV/0!</v>
      </c>
      <c r="F18" s="2"/>
      <c r="G18" s="2"/>
      <c r="H18" s="3"/>
      <c r="I18" s="3"/>
    </row>
    <row r="19" spans="1:9" x14ac:dyDescent="0.2">
      <c r="A19" s="2"/>
      <c r="B19" s="11" t="s">
        <v>1</v>
      </c>
      <c r="C19" s="17">
        <v>0</v>
      </c>
      <c r="D19" s="1">
        <f t="shared" ref="D19:D21" si="4">+C19*12</f>
        <v>0</v>
      </c>
      <c r="E19" s="12" t="e">
        <f t="shared" ref="E19:E21" si="5">+D19/$K$7</f>
        <v>#DIV/0!</v>
      </c>
      <c r="F19" s="2"/>
      <c r="G19" s="2"/>
      <c r="H19" s="3"/>
      <c r="I19" s="3"/>
    </row>
    <row r="20" spans="1:9" x14ac:dyDescent="0.2">
      <c r="A20" s="2"/>
      <c r="B20" s="11" t="s">
        <v>2</v>
      </c>
      <c r="C20" s="17">
        <v>0</v>
      </c>
      <c r="D20" s="1">
        <f t="shared" si="4"/>
        <v>0</v>
      </c>
      <c r="E20" s="12" t="e">
        <f t="shared" si="5"/>
        <v>#DIV/0!</v>
      </c>
      <c r="F20" s="2"/>
      <c r="G20" s="2"/>
      <c r="H20" s="3"/>
      <c r="I20" s="3"/>
    </row>
    <row r="21" spans="1:9" x14ac:dyDescent="0.2">
      <c r="A21" s="2"/>
      <c r="B21" s="11" t="s">
        <v>3</v>
      </c>
      <c r="C21" s="17">
        <v>0</v>
      </c>
      <c r="D21" s="1">
        <f t="shared" si="4"/>
        <v>0</v>
      </c>
      <c r="E21" s="12" t="e">
        <f t="shared" si="5"/>
        <v>#DIV/0!</v>
      </c>
      <c r="F21" s="2"/>
      <c r="G21" s="2"/>
      <c r="H21" s="3"/>
      <c r="I21" s="3"/>
    </row>
    <row r="22" spans="1:9" ht="15" x14ac:dyDescent="0.25">
      <c r="A22" s="2"/>
      <c r="B22" s="6" t="s">
        <v>33</v>
      </c>
      <c r="C22" s="47">
        <f>+D23+D24+D25+D26+D27</f>
        <v>0</v>
      </c>
      <c r="D22" s="47"/>
      <c r="E22" s="10" t="e">
        <f>+C22/$K$7</f>
        <v>#DIV/0!</v>
      </c>
      <c r="F22" s="2"/>
      <c r="G22" s="2"/>
      <c r="H22" s="3"/>
      <c r="I22" s="3"/>
    </row>
    <row r="23" spans="1:9" x14ac:dyDescent="0.2">
      <c r="A23" s="2"/>
      <c r="B23" s="11" t="s">
        <v>5</v>
      </c>
      <c r="C23" s="17">
        <v>0</v>
      </c>
      <c r="D23" s="1">
        <f t="shared" ref="D23:D27" si="6">+C23*12</f>
        <v>0</v>
      </c>
      <c r="E23" s="12" t="e">
        <f t="shared" ref="E23:E27" si="7">+D23/$K$7</f>
        <v>#DIV/0!</v>
      </c>
      <c r="F23" s="2"/>
      <c r="G23" s="2"/>
      <c r="H23" s="3"/>
      <c r="I23" s="3"/>
    </row>
    <row r="24" spans="1:9" x14ac:dyDescent="0.2">
      <c r="A24" s="2"/>
      <c r="B24" s="11" t="s">
        <v>45</v>
      </c>
      <c r="C24" s="17">
        <v>0</v>
      </c>
      <c r="D24" s="1">
        <f t="shared" si="6"/>
        <v>0</v>
      </c>
      <c r="E24" s="12" t="e">
        <f t="shared" si="7"/>
        <v>#DIV/0!</v>
      </c>
      <c r="F24" s="2"/>
      <c r="G24" s="2"/>
      <c r="H24" s="3"/>
      <c r="I24" s="3"/>
    </row>
    <row r="25" spans="1:9" x14ac:dyDescent="0.2">
      <c r="A25" s="2"/>
      <c r="B25" s="11" t="s">
        <v>6</v>
      </c>
      <c r="C25" s="17">
        <v>0</v>
      </c>
      <c r="D25" s="1">
        <f t="shared" si="6"/>
        <v>0</v>
      </c>
      <c r="E25" s="12" t="e">
        <f t="shared" si="7"/>
        <v>#DIV/0!</v>
      </c>
      <c r="F25" s="2"/>
      <c r="G25" s="2"/>
      <c r="H25" s="3"/>
      <c r="I25" s="3"/>
    </row>
    <row r="26" spans="1:9" x14ac:dyDescent="0.2">
      <c r="A26" s="2"/>
      <c r="B26" s="11" t="s">
        <v>20</v>
      </c>
      <c r="C26" s="17">
        <v>0</v>
      </c>
      <c r="D26" s="1">
        <f t="shared" si="6"/>
        <v>0</v>
      </c>
      <c r="E26" s="12" t="e">
        <f t="shared" si="7"/>
        <v>#DIV/0!</v>
      </c>
      <c r="F26" s="2"/>
      <c r="G26" s="2"/>
      <c r="H26" s="3"/>
      <c r="I26" s="3"/>
    </row>
    <row r="27" spans="1:9" x14ac:dyDescent="0.2">
      <c r="A27" s="2"/>
      <c r="B27" s="11" t="s">
        <v>18</v>
      </c>
      <c r="C27" s="17">
        <v>0</v>
      </c>
      <c r="D27" s="1">
        <f t="shared" si="6"/>
        <v>0</v>
      </c>
      <c r="E27" s="12" t="e">
        <f t="shared" si="7"/>
        <v>#DIV/0!</v>
      </c>
      <c r="F27" s="2"/>
      <c r="G27" s="2"/>
      <c r="H27" s="3"/>
      <c r="I27" s="3"/>
    </row>
    <row r="28" spans="1:9" ht="15" x14ac:dyDescent="0.25">
      <c r="A28" s="2"/>
      <c r="B28" s="6" t="s">
        <v>26</v>
      </c>
      <c r="C28" s="47">
        <f>+D29+D30+D31+D32+D33+D34+D35</f>
        <v>0</v>
      </c>
      <c r="D28" s="47"/>
      <c r="E28" s="10" t="e">
        <f>+C28/$K$7</f>
        <v>#DIV/0!</v>
      </c>
      <c r="F28" s="2"/>
      <c r="G28" s="2"/>
      <c r="H28" s="3"/>
      <c r="I28" s="3"/>
    </row>
    <row r="29" spans="1:9" x14ac:dyDescent="0.2">
      <c r="A29" s="23"/>
      <c r="B29" s="11" t="s">
        <v>15</v>
      </c>
      <c r="C29" s="17">
        <v>0</v>
      </c>
      <c r="D29" s="1">
        <f t="shared" ref="D29:D30" si="8">+C29*12</f>
        <v>0</v>
      </c>
      <c r="E29" s="12" t="e">
        <f t="shared" ref="E29:E45" si="9">+D29/$K$7</f>
        <v>#DIV/0!</v>
      </c>
      <c r="F29" s="2"/>
      <c r="G29" s="2"/>
      <c r="H29" s="3"/>
      <c r="I29" s="3"/>
    </row>
    <row r="30" spans="1:9" x14ac:dyDescent="0.2">
      <c r="A30" s="23"/>
      <c r="B30" s="11" t="s">
        <v>147</v>
      </c>
      <c r="C30" s="17">
        <v>0</v>
      </c>
      <c r="D30" s="1">
        <f t="shared" si="8"/>
        <v>0</v>
      </c>
      <c r="E30" s="12" t="e">
        <f t="shared" si="9"/>
        <v>#DIV/0!</v>
      </c>
      <c r="F30" s="2"/>
      <c r="G30" s="2"/>
      <c r="H30" s="3"/>
      <c r="I30" s="3"/>
    </row>
    <row r="31" spans="1:9" x14ac:dyDescent="0.2">
      <c r="A31" s="22"/>
      <c r="B31" s="11" t="s">
        <v>16</v>
      </c>
      <c r="C31" s="17">
        <v>0</v>
      </c>
      <c r="D31" s="1">
        <f t="shared" ref="D31:D32" si="10">+C31*12</f>
        <v>0</v>
      </c>
      <c r="E31" s="12" t="e">
        <f t="shared" si="9"/>
        <v>#DIV/0!</v>
      </c>
      <c r="F31" s="2"/>
      <c r="G31" s="2"/>
      <c r="H31" s="3"/>
      <c r="I31" s="3"/>
    </row>
    <row r="32" spans="1:9" x14ac:dyDescent="0.2">
      <c r="A32" s="22"/>
      <c r="B32" s="11" t="s">
        <v>148</v>
      </c>
      <c r="C32" s="17">
        <v>0</v>
      </c>
      <c r="D32" s="1">
        <f t="shared" si="10"/>
        <v>0</v>
      </c>
      <c r="E32" s="12" t="e">
        <f t="shared" si="9"/>
        <v>#DIV/0!</v>
      </c>
      <c r="F32" s="2"/>
      <c r="G32" s="2"/>
      <c r="H32" s="3"/>
      <c r="I32" s="3"/>
    </row>
    <row r="33" spans="1:9" x14ac:dyDescent="0.2">
      <c r="A33" s="23"/>
      <c r="B33" s="11" t="s">
        <v>17</v>
      </c>
      <c r="C33" s="17">
        <v>0</v>
      </c>
      <c r="D33" s="1">
        <f t="shared" ref="D33:D35" si="11">+C33*12</f>
        <v>0</v>
      </c>
      <c r="E33" s="12" t="e">
        <f t="shared" si="9"/>
        <v>#DIV/0!</v>
      </c>
      <c r="F33" s="2"/>
      <c r="G33" s="2"/>
      <c r="H33" s="3"/>
      <c r="I33" s="3"/>
    </row>
    <row r="34" spans="1:9" x14ac:dyDescent="0.2">
      <c r="A34" s="23"/>
      <c r="B34" s="11" t="s">
        <v>149</v>
      </c>
      <c r="C34" s="17">
        <v>0</v>
      </c>
      <c r="D34" s="1">
        <f t="shared" si="11"/>
        <v>0</v>
      </c>
      <c r="E34" s="12" t="e">
        <f t="shared" si="9"/>
        <v>#DIV/0!</v>
      </c>
      <c r="F34" s="2"/>
      <c r="G34" s="2"/>
      <c r="H34" s="3"/>
      <c r="I34" s="3"/>
    </row>
    <row r="35" spans="1:9" x14ac:dyDescent="0.2">
      <c r="A35" s="2"/>
      <c r="B35" s="11" t="s">
        <v>25</v>
      </c>
      <c r="C35" s="17">
        <v>0</v>
      </c>
      <c r="D35" s="1">
        <f t="shared" si="11"/>
        <v>0</v>
      </c>
      <c r="E35" s="12" t="e">
        <f t="shared" si="9"/>
        <v>#DIV/0!</v>
      </c>
      <c r="F35" s="2"/>
      <c r="G35" s="2"/>
      <c r="H35" s="3"/>
      <c r="I35" s="3"/>
    </row>
    <row r="36" spans="1:9" ht="15" x14ac:dyDescent="0.25">
      <c r="A36" s="2"/>
      <c r="B36" s="6" t="s">
        <v>27</v>
      </c>
      <c r="C36" s="47">
        <f>+C37+C38+C39</f>
        <v>0</v>
      </c>
      <c r="D36" s="47"/>
      <c r="E36" s="10" t="e">
        <f>+C36/$K$7</f>
        <v>#DIV/0!</v>
      </c>
      <c r="F36" s="2"/>
      <c r="G36" s="2"/>
      <c r="H36" s="3"/>
      <c r="I36" s="3"/>
    </row>
    <row r="37" spans="1:9" x14ac:dyDescent="0.2">
      <c r="A37" s="2"/>
      <c r="B37" s="11" t="s">
        <v>9</v>
      </c>
      <c r="C37" s="42">
        <v>0</v>
      </c>
      <c r="D37" s="42"/>
      <c r="E37" s="12" t="e">
        <f t="shared" si="9"/>
        <v>#DIV/0!</v>
      </c>
      <c r="F37" s="2"/>
      <c r="G37" s="2"/>
      <c r="H37" s="3"/>
      <c r="I37" s="3"/>
    </row>
    <row r="38" spans="1:9" x14ac:dyDescent="0.2">
      <c r="A38" s="2"/>
      <c r="B38" s="11" t="s">
        <v>10</v>
      </c>
      <c r="C38" s="42">
        <v>0</v>
      </c>
      <c r="D38" s="42"/>
      <c r="E38" s="12" t="e">
        <f t="shared" si="9"/>
        <v>#DIV/0!</v>
      </c>
      <c r="F38" s="2"/>
      <c r="G38" s="2"/>
      <c r="H38" s="3"/>
      <c r="I38" s="3"/>
    </row>
    <row r="39" spans="1:9" x14ac:dyDescent="0.2">
      <c r="A39" s="2"/>
      <c r="B39" s="11" t="s">
        <v>13</v>
      </c>
      <c r="C39" s="42">
        <v>0</v>
      </c>
      <c r="D39" s="42"/>
      <c r="E39" s="12" t="e">
        <f t="shared" si="9"/>
        <v>#DIV/0!</v>
      </c>
      <c r="F39" s="2"/>
      <c r="G39" s="2"/>
      <c r="H39" s="3"/>
      <c r="I39" s="3"/>
    </row>
    <row r="40" spans="1:9" ht="15" x14ac:dyDescent="0.25">
      <c r="A40" s="2"/>
      <c r="B40" s="6" t="s">
        <v>28</v>
      </c>
      <c r="C40" s="47">
        <f>+C41+C43+C44+C45</f>
        <v>0</v>
      </c>
      <c r="D40" s="47"/>
      <c r="E40" s="10" t="e">
        <f>+C40/$K$7</f>
        <v>#DIV/0!</v>
      </c>
      <c r="F40" s="2"/>
      <c r="G40" s="2"/>
      <c r="H40" s="3"/>
      <c r="I40" s="3"/>
    </row>
    <row r="41" spans="1:9" x14ac:dyDescent="0.2">
      <c r="A41" s="2"/>
      <c r="B41" s="11" t="s">
        <v>19</v>
      </c>
      <c r="C41" s="42">
        <v>0</v>
      </c>
      <c r="D41" s="42"/>
      <c r="E41" s="12" t="e">
        <f t="shared" si="9"/>
        <v>#DIV/0!</v>
      </c>
      <c r="F41" s="2"/>
      <c r="G41" s="2"/>
      <c r="H41" s="3"/>
      <c r="I41" s="3"/>
    </row>
    <row r="42" spans="1:9" x14ac:dyDescent="0.2">
      <c r="A42" s="2"/>
      <c r="B42" s="11" t="s">
        <v>46</v>
      </c>
      <c r="C42" s="42">
        <v>0</v>
      </c>
      <c r="D42" s="42"/>
      <c r="E42" s="12" t="e">
        <f t="shared" si="9"/>
        <v>#DIV/0!</v>
      </c>
      <c r="F42" s="2"/>
      <c r="G42" s="2"/>
      <c r="H42" s="3"/>
      <c r="I42" s="3"/>
    </row>
    <row r="43" spans="1:9" x14ac:dyDescent="0.2">
      <c r="A43" s="2"/>
      <c r="B43" s="16" t="s">
        <v>44</v>
      </c>
      <c r="C43" s="42">
        <v>0</v>
      </c>
      <c r="D43" s="42"/>
      <c r="E43" s="12" t="e">
        <f t="shared" si="9"/>
        <v>#DIV/0!</v>
      </c>
      <c r="F43" s="2"/>
      <c r="G43" s="2"/>
      <c r="H43" s="3"/>
      <c r="I43" s="3"/>
    </row>
    <row r="44" spans="1:9" x14ac:dyDescent="0.2">
      <c r="A44" s="2"/>
      <c r="B44" s="16" t="s">
        <v>44</v>
      </c>
      <c r="C44" s="42">
        <v>0</v>
      </c>
      <c r="D44" s="42"/>
      <c r="E44" s="12" t="e">
        <f t="shared" si="9"/>
        <v>#DIV/0!</v>
      </c>
      <c r="F44" s="2"/>
      <c r="G44" s="2"/>
      <c r="H44" s="3"/>
      <c r="I44" s="3"/>
    </row>
    <row r="45" spans="1:9" x14ac:dyDescent="0.2">
      <c r="A45" s="2"/>
      <c r="B45" s="16" t="s">
        <v>44</v>
      </c>
      <c r="C45" s="42">
        <v>0</v>
      </c>
      <c r="D45" s="42"/>
      <c r="E45" s="12" t="e">
        <f t="shared" si="9"/>
        <v>#DIV/0!</v>
      </c>
      <c r="F45" s="2"/>
      <c r="G45" s="2"/>
      <c r="H45" s="3"/>
      <c r="I45" s="3"/>
    </row>
    <row r="46" spans="1:9" ht="15" x14ac:dyDescent="0.25">
      <c r="A46" s="2"/>
      <c r="B46" s="24" t="s">
        <v>35</v>
      </c>
      <c r="C46" s="49">
        <f>+C7+C10+C14+C18+C22+C28+C36+C40</f>
        <v>0</v>
      </c>
      <c r="D46" s="49"/>
      <c r="E46" s="25" t="e">
        <f>+E7+E10+E14+E18+E22+E28+E36+E40</f>
        <v>#DIV/0!</v>
      </c>
      <c r="F46" s="2"/>
      <c r="G46" s="2"/>
      <c r="H46" s="3"/>
      <c r="I46" s="3"/>
    </row>
    <row r="47" spans="1:9" x14ac:dyDescent="0.2">
      <c r="A47" s="2"/>
      <c r="B47" s="2"/>
      <c r="C47" s="2"/>
      <c r="D47" s="2"/>
      <c r="E47" s="2"/>
      <c r="F47" s="2"/>
      <c r="G47" s="2"/>
      <c r="H47" s="3"/>
      <c r="I47" s="3"/>
    </row>
    <row r="48" spans="1:9" x14ac:dyDescent="0.2">
      <c r="A48" s="2"/>
      <c r="B48" s="2"/>
      <c r="C48" s="2"/>
      <c r="D48" s="2"/>
      <c r="E48" s="2"/>
      <c r="F48" s="2"/>
      <c r="G48" s="2"/>
      <c r="H48" s="3"/>
      <c r="I48" s="3"/>
    </row>
    <row r="49" spans="1:9" x14ac:dyDescent="0.2">
      <c r="A49" s="2"/>
      <c r="B49" s="2"/>
      <c r="C49" s="2"/>
      <c r="D49" s="2"/>
      <c r="E49" s="2"/>
      <c r="F49" s="2"/>
      <c r="G49" s="2"/>
      <c r="H49" s="3"/>
      <c r="I49" s="3"/>
    </row>
    <row r="50" spans="1:9" x14ac:dyDescent="0.2">
      <c r="A50" s="2"/>
      <c r="B50" s="2"/>
      <c r="C50" s="2"/>
      <c r="D50" s="2"/>
      <c r="E50" s="2"/>
      <c r="F50" s="2"/>
      <c r="G50" s="2"/>
      <c r="H50" s="3"/>
      <c r="I50" s="3"/>
    </row>
    <row r="51" spans="1:9" x14ac:dyDescent="0.2">
      <c r="A51" s="2"/>
      <c r="B51" s="2"/>
      <c r="C51" s="2"/>
      <c r="D51" s="2"/>
      <c r="E51" s="2"/>
      <c r="F51" s="2"/>
      <c r="G51" s="2"/>
      <c r="H51" s="3"/>
      <c r="I51" s="3"/>
    </row>
    <row r="52" spans="1:9" x14ac:dyDescent="0.2">
      <c r="A52" s="2"/>
      <c r="B52" s="2"/>
      <c r="C52" s="2"/>
      <c r="D52" s="2"/>
      <c r="E52" s="2"/>
      <c r="F52" s="2"/>
      <c r="G52" s="2"/>
      <c r="H52" s="3"/>
      <c r="I52" s="3"/>
    </row>
    <row r="53" spans="1:9" x14ac:dyDescent="0.2">
      <c r="A53" s="2"/>
      <c r="B53" s="2"/>
      <c r="C53" s="2"/>
      <c r="D53" s="2"/>
      <c r="E53" s="2"/>
      <c r="F53" s="2"/>
      <c r="G53" s="2"/>
      <c r="H53" s="3"/>
      <c r="I53" s="3"/>
    </row>
    <row r="54" spans="1:9" x14ac:dyDescent="0.2">
      <c r="A54" s="2"/>
      <c r="B54" s="2"/>
      <c r="C54" s="2"/>
      <c r="D54" s="2"/>
      <c r="E54" s="2"/>
      <c r="F54" s="2"/>
      <c r="G54" s="2"/>
      <c r="H54" s="3"/>
      <c r="I54" s="3"/>
    </row>
    <row r="55" spans="1:9" x14ac:dyDescent="0.2">
      <c r="A55" s="2"/>
      <c r="B55" s="2"/>
      <c r="C55" s="2"/>
      <c r="D55" s="2"/>
      <c r="E55" s="2"/>
      <c r="F55" s="2"/>
      <c r="G55" s="2"/>
      <c r="H55" s="3"/>
      <c r="I55" s="3"/>
    </row>
    <row r="56" spans="1:9" x14ac:dyDescent="0.2">
      <c r="A56" s="2"/>
      <c r="B56" s="2"/>
      <c r="C56" s="2"/>
      <c r="D56" s="2"/>
      <c r="E56" s="2"/>
      <c r="F56" s="2"/>
      <c r="G56" s="2"/>
      <c r="H56" s="3"/>
      <c r="I56" s="3"/>
    </row>
    <row r="57" spans="1:9" x14ac:dyDescent="0.2">
      <c r="A57" s="2"/>
      <c r="B57" s="2"/>
      <c r="C57" s="2"/>
      <c r="D57" s="2"/>
      <c r="E57" s="2"/>
      <c r="F57" s="2"/>
      <c r="G57" s="2"/>
      <c r="H57" s="3"/>
      <c r="I57" s="3"/>
    </row>
    <row r="58" spans="1:9" x14ac:dyDescent="0.2">
      <c r="A58" s="2"/>
      <c r="B58" s="2"/>
      <c r="C58" s="2"/>
      <c r="D58" s="2"/>
      <c r="E58" s="2"/>
      <c r="F58" s="2"/>
      <c r="G58" s="2"/>
      <c r="H58" s="3"/>
      <c r="I58" s="3"/>
    </row>
    <row r="59" spans="1:9" x14ac:dyDescent="0.2">
      <c r="A59" s="2"/>
      <c r="B59" s="2"/>
      <c r="C59" s="2"/>
      <c r="D59" s="2"/>
      <c r="E59" s="2"/>
      <c r="F59" s="2"/>
      <c r="G59" s="2"/>
      <c r="H59" s="3"/>
      <c r="I59" s="3"/>
    </row>
    <row r="60" spans="1:9" x14ac:dyDescent="0.2">
      <c r="A60" s="2"/>
      <c r="B60" s="2"/>
      <c r="C60" s="2"/>
      <c r="D60" s="2"/>
      <c r="E60" s="2"/>
      <c r="F60" s="2"/>
      <c r="G60" s="2"/>
      <c r="H60" s="3"/>
      <c r="I60" s="3"/>
    </row>
    <row r="61" spans="1:9" x14ac:dyDescent="0.2">
      <c r="A61" s="2"/>
      <c r="B61" s="2"/>
      <c r="C61" s="2"/>
      <c r="D61" s="2"/>
      <c r="E61" s="2"/>
      <c r="F61" s="2"/>
      <c r="G61" s="2"/>
      <c r="H61" s="3"/>
      <c r="I61" s="3"/>
    </row>
    <row r="62" spans="1:9" x14ac:dyDescent="0.2">
      <c r="A62" s="2"/>
      <c r="B62" s="2"/>
      <c r="C62" s="2"/>
      <c r="D62" s="2"/>
      <c r="E62" s="2"/>
      <c r="F62" s="2"/>
      <c r="G62" s="2"/>
      <c r="H62" s="3"/>
      <c r="I62" s="3"/>
    </row>
    <row r="63" spans="1:9" x14ac:dyDescent="0.2">
      <c r="A63" s="2"/>
      <c r="B63" s="2"/>
      <c r="C63" s="2"/>
      <c r="D63" s="2"/>
      <c r="E63" s="2"/>
      <c r="F63" s="2"/>
      <c r="G63" s="2"/>
      <c r="H63" s="3"/>
      <c r="I63" s="3"/>
    </row>
    <row r="64" spans="1:9" x14ac:dyDescent="0.2">
      <c r="A64" s="2"/>
      <c r="B64" s="2"/>
      <c r="C64" s="2"/>
      <c r="D64" s="2"/>
      <c r="E64" s="2"/>
      <c r="F64" s="2"/>
      <c r="G64" s="2"/>
      <c r="H64" s="3"/>
      <c r="I64" s="3"/>
    </row>
    <row r="65" spans="1:9" x14ac:dyDescent="0.2">
      <c r="A65" s="2"/>
      <c r="B65" s="2"/>
      <c r="C65" s="2"/>
      <c r="D65" s="2"/>
      <c r="E65" s="2"/>
      <c r="F65" s="2"/>
      <c r="G65" s="2"/>
      <c r="H65" s="3"/>
      <c r="I65" s="3"/>
    </row>
    <row r="66" spans="1:9" x14ac:dyDescent="0.2">
      <c r="A66" s="2"/>
      <c r="B66" s="2"/>
      <c r="C66" s="2"/>
      <c r="D66" s="2"/>
      <c r="E66" s="2"/>
      <c r="F66" s="2"/>
      <c r="G66" s="2"/>
      <c r="H66" s="3"/>
      <c r="I66" s="3"/>
    </row>
  </sheetData>
  <sheetProtection sheet="1" objects="1" scenarios="1"/>
  <mergeCells count="25">
    <mergeCell ref="C46:D46"/>
    <mergeCell ref="C37:D37"/>
    <mergeCell ref="C38:D38"/>
    <mergeCell ref="C39:D39"/>
    <mergeCell ref="C41:D41"/>
    <mergeCell ref="C40:D40"/>
    <mergeCell ref="C44:D44"/>
    <mergeCell ref="C45:D45"/>
    <mergeCell ref="C42:D42"/>
    <mergeCell ref="K9:L9"/>
    <mergeCell ref="K13:L13"/>
    <mergeCell ref="K3:L3"/>
    <mergeCell ref="B3:H3"/>
    <mergeCell ref="C43:D43"/>
    <mergeCell ref="G5:G6"/>
    <mergeCell ref="K5:L5"/>
    <mergeCell ref="C14:D14"/>
    <mergeCell ref="C10:D10"/>
    <mergeCell ref="C7:D7"/>
    <mergeCell ref="C22:D22"/>
    <mergeCell ref="C36:D36"/>
    <mergeCell ref="C28:D28"/>
    <mergeCell ref="C18:D18"/>
    <mergeCell ref="E5:E6"/>
    <mergeCell ref="G10:G1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9C0DA-ACE7-4647-9728-67CCE04E478A}">
  <dimension ref="A1:M69"/>
  <sheetViews>
    <sheetView workbookViewId="0"/>
  </sheetViews>
  <sheetFormatPr baseColWidth="10" defaultRowHeight="12.75" x14ac:dyDescent="0.2"/>
  <cols>
    <col min="1" max="1" width="2.85546875" style="5" customWidth="1"/>
    <col min="2" max="2" width="31.140625" style="5" bestFit="1" customWidth="1"/>
    <col min="3" max="4" width="12.7109375" style="5" customWidth="1"/>
    <col min="5" max="5" width="9" style="5" customWidth="1"/>
    <col min="6" max="6" width="1.85546875" style="5" customWidth="1"/>
    <col min="7" max="7" width="27.7109375" style="5" customWidth="1"/>
    <col min="8" max="8" width="18.42578125" style="14" customWidth="1"/>
    <col min="9" max="9" width="1.7109375" style="14" customWidth="1"/>
    <col min="10" max="10" width="2.42578125" style="4" customWidth="1"/>
    <col min="11" max="11" width="27.140625" style="4" customWidth="1"/>
    <col min="12" max="12" width="16.28515625" style="4" customWidth="1"/>
    <col min="13" max="13" width="2.7109375" style="4" customWidth="1"/>
    <col min="14" max="16384" width="11.42578125" style="5"/>
  </cols>
  <sheetData>
    <row r="1" spans="1:12" s="4" customFormat="1" x14ac:dyDescent="0.2">
      <c r="A1" s="2"/>
      <c r="B1" s="2"/>
      <c r="C1" s="2"/>
      <c r="D1" s="2"/>
      <c r="E1" s="2"/>
      <c r="F1" s="2"/>
      <c r="G1" s="2"/>
      <c r="H1" s="3"/>
      <c r="I1" s="3"/>
    </row>
    <row r="2" spans="1:12" s="4" customFormat="1" x14ac:dyDescent="0.2">
      <c r="A2" s="2"/>
      <c r="B2" s="2"/>
      <c r="C2" s="2"/>
      <c r="D2" s="2"/>
      <c r="E2" s="2"/>
      <c r="F2" s="2"/>
      <c r="G2" s="2"/>
      <c r="H2" s="3"/>
      <c r="I2" s="3"/>
    </row>
    <row r="3" spans="1:12" s="4" customFormat="1" x14ac:dyDescent="0.2">
      <c r="A3" s="2"/>
      <c r="B3" s="39" t="s">
        <v>107</v>
      </c>
      <c r="C3" s="40"/>
      <c r="D3" s="40"/>
      <c r="E3" s="40"/>
      <c r="F3" s="40"/>
      <c r="G3" s="40"/>
      <c r="H3" s="41"/>
      <c r="I3" s="3"/>
      <c r="K3" s="38" t="s">
        <v>106</v>
      </c>
      <c r="L3" s="38"/>
    </row>
    <row r="4" spans="1:12" s="4" customFormat="1" x14ac:dyDescent="0.2">
      <c r="A4" s="2"/>
      <c r="B4" s="2"/>
      <c r="C4" s="2"/>
      <c r="D4" s="2"/>
      <c r="E4" s="2"/>
      <c r="F4" s="2"/>
      <c r="G4" s="2"/>
      <c r="H4" s="3"/>
      <c r="I4" s="3"/>
    </row>
    <row r="5" spans="1:12" s="4" customFormat="1" x14ac:dyDescent="0.2">
      <c r="A5" s="2"/>
      <c r="B5" s="50" t="s">
        <v>150</v>
      </c>
      <c r="C5" s="50"/>
      <c r="D5" s="50"/>
      <c r="E5" s="50"/>
      <c r="F5" s="50"/>
      <c r="G5" s="50"/>
      <c r="H5" s="50"/>
      <c r="I5" s="26"/>
    </row>
    <row r="6" spans="1:12" s="4" customFormat="1" x14ac:dyDescent="0.2">
      <c r="A6" s="2"/>
      <c r="B6" s="2"/>
      <c r="C6" s="2"/>
      <c r="D6" s="2"/>
      <c r="E6" s="2"/>
      <c r="F6" s="2"/>
      <c r="G6" s="2"/>
      <c r="H6" s="3"/>
      <c r="I6" s="3"/>
    </row>
    <row r="7" spans="1:12" s="4" customFormat="1" ht="30" customHeight="1" x14ac:dyDescent="0.2">
      <c r="A7" s="2"/>
      <c r="B7" s="2"/>
      <c r="C7" s="6" t="s">
        <v>108</v>
      </c>
      <c r="D7" s="6" t="s">
        <v>109</v>
      </c>
      <c r="E7" s="48" t="s">
        <v>114</v>
      </c>
      <c r="F7" s="2"/>
      <c r="G7" s="43" t="s">
        <v>59</v>
      </c>
      <c r="H7" s="7" t="s">
        <v>21</v>
      </c>
      <c r="I7" s="27"/>
      <c r="K7" s="45" t="s">
        <v>53</v>
      </c>
      <c r="L7" s="46"/>
    </row>
    <row r="8" spans="1:12" s="4" customFormat="1" ht="15" customHeight="1" x14ac:dyDescent="0.2">
      <c r="A8" s="2"/>
      <c r="B8" s="2"/>
      <c r="C8" s="6" t="s">
        <v>21</v>
      </c>
      <c r="D8" s="6" t="s">
        <v>21</v>
      </c>
      <c r="E8" s="48"/>
      <c r="F8" s="2"/>
      <c r="G8" s="44"/>
      <c r="H8" s="35"/>
      <c r="I8" s="8"/>
      <c r="K8" s="9" t="s">
        <v>21</v>
      </c>
      <c r="L8" s="9" t="s">
        <v>24</v>
      </c>
    </row>
    <row r="9" spans="1:12" s="4" customFormat="1" ht="15" x14ac:dyDescent="0.25">
      <c r="A9" s="2"/>
      <c r="B9" s="6" t="s">
        <v>110</v>
      </c>
      <c r="C9" s="47">
        <f>+D10+D11</f>
        <v>0</v>
      </c>
      <c r="D9" s="47"/>
      <c r="E9" s="10" t="e">
        <f>+C9/$K$9</f>
        <v>#DIV/0!</v>
      </c>
      <c r="F9" s="2"/>
      <c r="G9" s="3"/>
      <c r="H9" s="3"/>
      <c r="I9" s="3"/>
      <c r="K9" s="28">
        <f>+C49</f>
        <v>0</v>
      </c>
      <c r="L9" s="29" t="e">
        <f>+K9/H8</f>
        <v>#DIV/0!</v>
      </c>
    </row>
    <row r="10" spans="1:12" s="4" customFormat="1" x14ac:dyDescent="0.2">
      <c r="A10" s="2"/>
      <c r="B10" s="11" t="s">
        <v>112</v>
      </c>
      <c r="C10" s="17">
        <v>0</v>
      </c>
      <c r="D10" s="1">
        <f>+C10*12</f>
        <v>0</v>
      </c>
      <c r="E10" s="12" t="e">
        <f>+D10/$K$9</f>
        <v>#DIV/0!</v>
      </c>
      <c r="F10" s="2"/>
      <c r="G10" s="6" t="s">
        <v>60</v>
      </c>
      <c r="H10" s="19"/>
      <c r="I10" s="3"/>
    </row>
    <row r="11" spans="1:12" s="4" customFormat="1" x14ac:dyDescent="0.2">
      <c r="A11" s="2"/>
      <c r="B11" s="11" t="s">
        <v>113</v>
      </c>
      <c r="C11" s="17">
        <v>0</v>
      </c>
      <c r="D11" s="1">
        <f>+C11*12</f>
        <v>0</v>
      </c>
      <c r="E11" s="12" t="e">
        <f>+D11/$K$9</f>
        <v>#DIV/0!</v>
      </c>
      <c r="F11" s="2"/>
      <c r="G11" s="3"/>
      <c r="H11" s="3"/>
      <c r="I11" s="3"/>
      <c r="K11" s="36" t="s">
        <v>98</v>
      </c>
      <c r="L11" s="37"/>
    </row>
    <row r="12" spans="1:12" s="4" customFormat="1" ht="15" customHeight="1" x14ac:dyDescent="0.25">
      <c r="A12" s="2"/>
      <c r="B12" s="6" t="s">
        <v>111</v>
      </c>
      <c r="C12" s="47">
        <f>+D13+D14+D15</f>
        <v>0</v>
      </c>
      <c r="D12" s="47"/>
      <c r="E12" s="10" t="e">
        <f>+C12/$K$9</f>
        <v>#DIV/0!</v>
      </c>
      <c r="F12" s="2"/>
      <c r="G12" s="48" t="s">
        <v>61</v>
      </c>
      <c r="H12" s="6" t="s">
        <v>38</v>
      </c>
      <c r="I12" s="3"/>
      <c r="K12" s="15" t="s">
        <v>100</v>
      </c>
      <c r="L12" s="30" t="e">
        <f>+K9/H10</f>
        <v>#DIV/0!</v>
      </c>
    </row>
    <row r="13" spans="1:12" s="4" customFormat="1" ht="12.75" customHeight="1" x14ac:dyDescent="0.2">
      <c r="A13" s="2"/>
      <c r="B13" s="11" t="s">
        <v>115</v>
      </c>
      <c r="C13" s="17">
        <v>0</v>
      </c>
      <c r="D13" s="1">
        <f t="shared" ref="D13:D15" si="0">+C13*12</f>
        <v>0</v>
      </c>
      <c r="E13" s="12" t="e">
        <f t="shared" ref="E13:E15" si="1">+D13/$K$9</f>
        <v>#DIV/0!</v>
      </c>
      <c r="F13" s="2"/>
      <c r="G13" s="48"/>
      <c r="H13" s="19"/>
      <c r="I13" s="3"/>
      <c r="K13" s="15" t="s">
        <v>97</v>
      </c>
      <c r="L13" s="28" t="e">
        <f>+L12/12</f>
        <v>#DIV/0!</v>
      </c>
    </row>
    <row r="14" spans="1:12" s="4" customFormat="1" x14ac:dyDescent="0.2">
      <c r="A14" s="2"/>
      <c r="B14" s="11" t="s">
        <v>116</v>
      </c>
      <c r="C14" s="17">
        <v>0</v>
      </c>
      <c r="D14" s="1">
        <f t="shared" si="0"/>
        <v>0</v>
      </c>
      <c r="E14" s="12" t="e">
        <f t="shared" si="1"/>
        <v>#DIV/0!</v>
      </c>
      <c r="F14" s="2"/>
      <c r="G14" s="2"/>
      <c r="H14" s="3"/>
      <c r="I14" s="3"/>
    </row>
    <row r="15" spans="1:12" s="4" customFormat="1" x14ac:dyDescent="0.2">
      <c r="A15" s="2"/>
      <c r="B15" s="11" t="s">
        <v>117</v>
      </c>
      <c r="C15" s="17">
        <v>0</v>
      </c>
      <c r="D15" s="1">
        <f t="shared" si="0"/>
        <v>0</v>
      </c>
      <c r="E15" s="12" t="e">
        <f t="shared" si="1"/>
        <v>#DIV/0!</v>
      </c>
      <c r="F15" s="2"/>
      <c r="G15" s="2"/>
      <c r="H15" s="3"/>
      <c r="I15" s="3"/>
      <c r="K15" s="36" t="s">
        <v>99</v>
      </c>
      <c r="L15" s="37"/>
    </row>
    <row r="16" spans="1:12" s="4" customFormat="1" ht="15" x14ac:dyDescent="0.25">
      <c r="A16" s="2"/>
      <c r="B16" s="6" t="s">
        <v>118</v>
      </c>
      <c r="C16" s="47">
        <f>+D17+D18+D19</f>
        <v>0</v>
      </c>
      <c r="D16" s="47"/>
      <c r="E16" s="10" t="e">
        <f>+C16/$K$9</f>
        <v>#DIV/0!</v>
      </c>
      <c r="F16" s="2"/>
      <c r="G16" s="2"/>
      <c r="H16" s="3"/>
      <c r="I16" s="3"/>
      <c r="K16" s="15" t="s">
        <v>55</v>
      </c>
      <c r="L16" s="28" t="e">
        <f>+K9/H13</f>
        <v>#DIV/0!</v>
      </c>
    </row>
    <row r="17" spans="1:12" s="4" customFormat="1" ht="12.75" customHeight="1" x14ac:dyDescent="0.2">
      <c r="A17" s="2"/>
      <c r="B17" s="11" t="s">
        <v>119</v>
      </c>
      <c r="C17" s="17">
        <v>0</v>
      </c>
      <c r="D17" s="1">
        <f t="shared" ref="D17:D19" si="2">+C17*12</f>
        <v>0</v>
      </c>
      <c r="E17" s="12" t="e">
        <f t="shared" ref="E17:E19" si="3">+D17/$K$9</f>
        <v>#DIV/0!</v>
      </c>
      <c r="F17" s="2"/>
      <c r="G17" s="2"/>
      <c r="H17" s="3"/>
      <c r="I17" s="3"/>
      <c r="K17" s="15" t="s">
        <v>56</v>
      </c>
      <c r="L17" s="28" t="e">
        <f>+L16/12</f>
        <v>#DIV/0!</v>
      </c>
    </row>
    <row r="18" spans="1:12" s="4" customFormat="1" x14ac:dyDescent="0.2">
      <c r="A18" s="2"/>
      <c r="B18" s="11" t="s">
        <v>120</v>
      </c>
      <c r="C18" s="17">
        <v>0</v>
      </c>
      <c r="D18" s="1">
        <f t="shared" si="2"/>
        <v>0</v>
      </c>
      <c r="E18" s="12" t="e">
        <f t="shared" si="3"/>
        <v>#DIV/0!</v>
      </c>
      <c r="F18" s="2"/>
      <c r="G18" s="2"/>
      <c r="H18" s="3"/>
      <c r="I18" s="3"/>
    </row>
    <row r="19" spans="1:12" s="4" customFormat="1" x14ac:dyDescent="0.2">
      <c r="A19" s="2"/>
      <c r="B19" s="16" t="s">
        <v>121</v>
      </c>
      <c r="C19" s="17">
        <v>0</v>
      </c>
      <c r="D19" s="1">
        <f t="shared" si="2"/>
        <v>0</v>
      </c>
      <c r="E19" s="12" t="e">
        <f t="shared" si="3"/>
        <v>#DIV/0!</v>
      </c>
      <c r="F19" s="2"/>
      <c r="G19" s="2"/>
      <c r="H19" s="3"/>
      <c r="I19" s="3"/>
    </row>
    <row r="20" spans="1:12" s="4" customFormat="1" ht="15" x14ac:dyDescent="0.25">
      <c r="A20" s="2"/>
      <c r="B20" s="6" t="s">
        <v>72</v>
      </c>
      <c r="C20" s="47">
        <f>+D21+D22+D23</f>
        <v>0</v>
      </c>
      <c r="D20" s="47"/>
      <c r="E20" s="10" t="e">
        <f>+C20/$K$9</f>
        <v>#DIV/0!</v>
      </c>
      <c r="F20" s="2"/>
      <c r="G20" s="2"/>
      <c r="H20" s="3"/>
      <c r="I20" s="3"/>
    </row>
    <row r="21" spans="1:12" s="4" customFormat="1" x14ac:dyDescent="0.2">
      <c r="A21" s="2"/>
      <c r="B21" s="11" t="s">
        <v>142</v>
      </c>
      <c r="C21" s="17">
        <v>0</v>
      </c>
      <c r="D21" s="1">
        <f t="shared" ref="D21:D23" si="4">+C21*12</f>
        <v>0</v>
      </c>
      <c r="E21" s="12" t="e">
        <f t="shared" ref="E21:E23" si="5">+D21/$K$9</f>
        <v>#DIV/0!</v>
      </c>
      <c r="F21" s="2"/>
      <c r="G21" s="2"/>
      <c r="H21" s="3"/>
      <c r="I21" s="3"/>
    </row>
    <row r="22" spans="1:12" s="4" customFormat="1" x14ac:dyDescent="0.2">
      <c r="A22" s="2"/>
      <c r="B22" s="11" t="s">
        <v>143</v>
      </c>
      <c r="C22" s="17">
        <v>0</v>
      </c>
      <c r="D22" s="1">
        <f t="shared" si="4"/>
        <v>0</v>
      </c>
      <c r="E22" s="12" t="e">
        <f t="shared" si="5"/>
        <v>#DIV/0!</v>
      </c>
      <c r="F22" s="2"/>
      <c r="G22" s="2"/>
      <c r="H22" s="3"/>
      <c r="I22" s="3"/>
    </row>
    <row r="23" spans="1:12" s="4" customFormat="1" x14ac:dyDescent="0.2">
      <c r="A23" s="2"/>
      <c r="B23" s="11" t="s">
        <v>144</v>
      </c>
      <c r="C23" s="17">
        <v>0</v>
      </c>
      <c r="D23" s="1">
        <f t="shared" si="4"/>
        <v>0</v>
      </c>
      <c r="E23" s="12" t="e">
        <f t="shared" si="5"/>
        <v>#DIV/0!</v>
      </c>
      <c r="F23" s="2"/>
      <c r="G23" s="2"/>
      <c r="H23" s="3"/>
      <c r="I23" s="3"/>
    </row>
    <row r="24" spans="1:12" s="4" customFormat="1" ht="15" x14ac:dyDescent="0.25">
      <c r="A24" s="2"/>
      <c r="B24" s="6" t="s">
        <v>136</v>
      </c>
      <c r="C24" s="47">
        <f>+D25+D26+D27+D28+D29</f>
        <v>0</v>
      </c>
      <c r="D24" s="47"/>
      <c r="E24" s="10" t="e">
        <f>+C24/$K$9</f>
        <v>#DIV/0!</v>
      </c>
      <c r="F24" s="2"/>
      <c r="G24" s="2"/>
      <c r="H24" s="3"/>
      <c r="I24" s="3"/>
    </row>
    <row r="25" spans="1:12" s="4" customFormat="1" x14ac:dyDescent="0.2">
      <c r="A25" s="2"/>
      <c r="B25" s="11" t="s">
        <v>137</v>
      </c>
      <c r="C25" s="17">
        <v>0</v>
      </c>
      <c r="D25" s="1">
        <f t="shared" ref="D25:D29" si="6">+C25*12</f>
        <v>0</v>
      </c>
      <c r="E25" s="12" t="e">
        <f t="shared" ref="E25:E29" si="7">+D25/$K$9</f>
        <v>#DIV/0!</v>
      </c>
      <c r="F25" s="2"/>
      <c r="G25" s="2"/>
      <c r="H25" s="3"/>
      <c r="I25" s="3"/>
    </row>
    <row r="26" spans="1:12" s="4" customFormat="1" x14ac:dyDescent="0.2">
      <c r="A26" s="2"/>
      <c r="B26" s="11" t="s">
        <v>138</v>
      </c>
      <c r="C26" s="17">
        <v>0</v>
      </c>
      <c r="D26" s="1">
        <f t="shared" si="6"/>
        <v>0</v>
      </c>
      <c r="E26" s="12" t="e">
        <f t="shared" si="7"/>
        <v>#DIV/0!</v>
      </c>
      <c r="F26" s="2"/>
      <c r="G26" s="2"/>
      <c r="H26" s="3"/>
      <c r="I26" s="3"/>
    </row>
    <row r="27" spans="1:12" s="4" customFormat="1" x14ac:dyDescent="0.2">
      <c r="A27" s="2"/>
      <c r="B27" s="11" t="s">
        <v>141</v>
      </c>
      <c r="C27" s="17">
        <v>0</v>
      </c>
      <c r="D27" s="1">
        <f t="shared" si="6"/>
        <v>0</v>
      </c>
      <c r="E27" s="12" t="e">
        <f t="shared" si="7"/>
        <v>#DIV/0!</v>
      </c>
      <c r="F27" s="2"/>
      <c r="G27" s="2"/>
      <c r="H27" s="3"/>
      <c r="I27" s="3"/>
    </row>
    <row r="28" spans="1:12" s="4" customFormat="1" x14ac:dyDescent="0.2">
      <c r="A28" s="2"/>
      <c r="B28" s="11" t="s">
        <v>139</v>
      </c>
      <c r="C28" s="17">
        <v>0</v>
      </c>
      <c r="D28" s="1">
        <f t="shared" si="6"/>
        <v>0</v>
      </c>
      <c r="E28" s="12" t="e">
        <f t="shared" si="7"/>
        <v>#DIV/0!</v>
      </c>
      <c r="F28" s="2"/>
      <c r="G28" s="2"/>
      <c r="H28" s="3"/>
      <c r="I28" s="3"/>
    </row>
    <row r="29" spans="1:12" s="4" customFormat="1" x14ac:dyDescent="0.2">
      <c r="A29" s="2"/>
      <c r="B29" s="11" t="s">
        <v>140</v>
      </c>
      <c r="C29" s="17">
        <v>0</v>
      </c>
      <c r="D29" s="1">
        <f t="shared" si="6"/>
        <v>0</v>
      </c>
      <c r="E29" s="12" t="e">
        <f t="shared" si="7"/>
        <v>#DIV/0!</v>
      </c>
      <c r="F29" s="2"/>
      <c r="G29" s="2"/>
      <c r="H29" s="3"/>
      <c r="I29" s="3"/>
    </row>
    <row r="30" spans="1:12" s="4" customFormat="1" ht="15" x14ac:dyDescent="0.25">
      <c r="A30" s="2"/>
      <c r="B30" s="6" t="s">
        <v>130</v>
      </c>
      <c r="C30" s="47">
        <f>+D31+D32+D33+D34+D35+D36+D37+D38</f>
        <v>0</v>
      </c>
      <c r="D30" s="47"/>
      <c r="E30" s="10" t="e">
        <f>+C30/$K$9</f>
        <v>#DIV/0!</v>
      </c>
      <c r="F30" s="2"/>
      <c r="G30" s="2"/>
      <c r="H30" s="3"/>
      <c r="I30" s="3"/>
    </row>
    <row r="31" spans="1:12" s="4" customFormat="1" x14ac:dyDescent="0.2">
      <c r="A31" s="22"/>
      <c r="B31" s="11" t="s">
        <v>131</v>
      </c>
      <c r="C31" s="17">
        <v>0</v>
      </c>
      <c r="D31" s="1">
        <f t="shared" ref="D31:D37" si="8">+C31*12</f>
        <v>0</v>
      </c>
      <c r="E31" s="12" t="e">
        <f t="shared" ref="E31:E48" si="9">+D31/$K$9</f>
        <v>#DIV/0!</v>
      </c>
      <c r="F31" s="2"/>
      <c r="G31" s="2"/>
      <c r="H31" s="3"/>
      <c r="I31" s="3"/>
    </row>
    <row r="32" spans="1:12" s="4" customFormat="1" x14ac:dyDescent="0.2">
      <c r="A32" s="22"/>
      <c r="B32" s="11" t="s">
        <v>132</v>
      </c>
      <c r="C32" s="17">
        <v>0</v>
      </c>
      <c r="D32" s="1">
        <f t="shared" si="8"/>
        <v>0</v>
      </c>
      <c r="E32" s="12" t="e">
        <f t="shared" si="9"/>
        <v>#DIV/0!</v>
      </c>
      <c r="F32" s="2"/>
      <c r="G32" s="2"/>
      <c r="H32" s="3"/>
      <c r="I32" s="3"/>
    </row>
    <row r="33" spans="1:9" s="4" customFormat="1" ht="25.5" x14ac:dyDescent="0.2">
      <c r="A33" s="23"/>
      <c r="B33" s="21" t="s">
        <v>134</v>
      </c>
      <c r="C33" s="33">
        <v>0</v>
      </c>
      <c r="D33" s="34">
        <f t="shared" si="8"/>
        <v>0</v>
      </c>
      <c r="E33" s="32" t="e">
        <f t="shared" si="9"/>
        <v>#DIV/0!</v>
      </c>
      <c r="F33" s="2"/>
      <c r="G33" s="2"/>
      <c r="H33" s="3"/>
      <c r="I33" s="3"/>
    </row>
    <row r="34" spans="1:9" s="4" customFormat="1" x14ac:dyDescent="0.2">
      <c r="A34" s="23"/>
      <c r="B34" s="11" t="s">
        <v>132</v>
      </c>
      <c r="C34" s="17">
        <v>0</v>
      </c>
      <c r="D34" s="1">
        <f t="shared" si="8"/>
        <v>0</v>
      </c>
      <c r="E34" s="12" t="e">
        <f t="shared" si="9"/>
        <v>#DIV/0!</v>
      </c>
      <c r="F34" s="2"/>
      <c r="G34" s="2"/>
      <c r="H34" s="3"/>
      <c r="I34" s="3"/>
    </row>
    <row r="35" spans="1:9" s="4" customFormat="1" x14ac:dyDescent="0.2">
      <c r="A35" s="22"/>
      <c r="B35" s="11" t="s">
        <v>135</v>
      </c>
      <c r="C35" s="17">
        <v>0</v>
      </c>
      <c r="D35" s="1">
        <f t="shared" si="8"/>
        <v>0</v>
      </c>
      <c r="E35" s="12" t="e">
        <f t="shared" si="9"/>
        <v>#DIV/0!</v>
      </c>
      <c r="F35" s="2"/>
      <c r="G35" s="2"/>
      <c r="H35" s="3"/>
      <c r="I35" s="3"/>
    </row>
    <row r="36" spans="1:9" s="4" customFormat="1" x14ac:dyDescent="0.2">
      <c r="A36" s="22"/>
      <c r="B36" s="11" t="s">
        <v>132</v>
      </c>
      <c r="C36" s="17">
        <v>0</v>
      </c>
      <c r="D36" s="1">
        <f t="shared" si="8"/>
        <v>0</v>
      </c>
      <c r="E36" s="12" t="e">
        <f t="shared" si="9"/>
        <v>#DIV/0!</v>
      </c>
      <c r="F36" s="2"/>
      <c r="G36" s="2"/>
      <c r="H36" s="3"/>
      <c r="I36" s="3"/>
    </row>
    <row r="37" spans="1:9" s="4" customFormat="1" x14ac:dyDescent="0.2">
      <c r="A37" s="2"/>
      <c r="B37" s="11" t="s">
        <v>133</v>
      </c>
      <c r="C37" s="17">
        <v>0</v>
      </c>
      <c r="D37" s="1">
        <f t="shared" si="8"/>
        <v>0</v>
      </c>
      <c r="E37" s="12" t="e">
        <f t="shared" si="9"/>
        <v>#DIV/0!</v>
      </c>
      <c r="F37" s="2"/>
      <c r="G37" s="2"/>
      <c r="H37" s="3"/>
      <c r="I37" s="3"/>
    </row>
    <row r="38" spans="1:9" s="4" customFormat="1" x14ac:dyDescent="0.2">
      <c r="A38" s="2"/>
      <c r="B38" s="16" t="s">
        <v>121</v>
      </c>
      <c r="C38" s="17">
        <v>0</v>
      </c>
      <c r="D38" s="1">
        <f t="shared" ref="D38" si="10">+C38*12</f>
        <v>0</v>
      </c>
      <c r="E38" s="12" t="e">
        <f t="shared" si="9"/>
        <v>#DIV/0!</v>
      </c>
      <c r="F38" s="2"/>
      <c r="G38" s="2"/>
      <c r="H38" s="3"/>
      <c r="I38" s="3"/>
    </row>
    <row r="39" spans="1:9" s="4" customFormat="1" ht="15" x14ac:dyDescent="0.25">
      <c r="A39" s="2"/>
      <c r="B39" s="6" t="s">
        <v>124</v>
      </c>
      <c r="C39" s="47">
        <f>+C40+C41+C42</f>
        <v>0</v>
      </c>
      <c r="D39" s="47"/>
      <c r="E39" s="10" t="e">
        <f>+C39/$K$9</f>
        <v>#DIV/0!</v>
      </c>
      <c r="F39" s="2"/>
      <c r="G39" s="2"/>
      <c r="H39" s="3"/>
      <c r="I39" s="3"/>
    </row>
    <row r="40" spans="1:9" s="4" customFormat="1" x14ac:dyDescent="0.2">
      <c r="A40" s="2"/>
      <c r="B40" s="11" t="s">
        <v>127</v>
      </c>
      <c r="C40" s="42">
        <v>0</v>
      </c>
      <c r="D40" s="42"/>
      <c r="E40" s="12" t="e">
        <f t="shared" si="9"/>
        <v>#DIV/0!</v>
      </c>
      <c r="F40" s="2"/>
      <c r="G40" s="2"/>
      <c r="H40" s="3"/>
      <c r="I40" s="3"/>
    </row>
    <row r="41" spans="1:9" s="4" customFormat="1" x14ac:dyDescent="0.2">
      <c r="A41" s="2"/>
      <c r="B41" s="11" t="s">
        <v>125</v>
      </c>
      <c r="C41" s="42">
        <v>0</v>
      </c>
      <c r="D41" s="42"/>
      <c r="E41" s="12" t="e">
        <f t="shared" si="9"/>
        <v>#DIV/0!</v>
      </c>
      <c r="F41" s="2"/>
      <c r="G41" s="2"/>
      <c r="H41" s="3"/>
      <c r="I41" s="3"/>
    </row>
    <row r="42" spans="1:9" s="4" customFormat="1" x14ac:dyDescent="0.2">
      <c r="A42" s="2"/>
      <c r="B42" s="11" t="s">
        <v>126</v>
      </c>
      <c r="C42" s="42">
        <v>0</v>
      </c>
      <c r="D42" s="42"/>
      <c r="E42" s="12" t="e">
        <f t="shared" si="9"/>
        <v>#DIV/0!</v>
      </c>
      <c r="F42" s="2"/>
      <c r="G42" s="2"/>
      <c r="H42" s="3"/>
      <c r="I42" s="3"/>
    </row>
    <row r="43" spans="1:9" s="4" customFormat="1" ht="15" x14ac:dyDescent="0.25">
      <c r="A43" s="2"/>
      <c r="B43" s="6" t="s">
        <v>123</v>
      </c>
      <c r="C43" s="47">
        <f>+C44+C46+C47+C48</f>
        <v>0</v>
      </c>
      <c r="D43" s="47"/>
      <c r="E43" s="10" t="e">
        <f>+C43/$K$9</f>
        <v>#DIV/0!</v>
      </c>
      <c r="F43" s="2"/>
      <c r="G43" s="2"/>
      <c r="H43" s="3"/>
      <c r="I43" s="3"/>
    </row>
    <row r="44" spans="1:9" s="4" customFormat="1" x14ac:dyDescent="0.2">
      <c r="A44" s="2"/>
      <c r="B44" s="11" t="s">
        <v>128</v>
      </c>
      <c r="C44" s="42">
        <v>0</v>
      </c>
      <c r="D44" s="42"/>
      <c r="E44" s="12" t="e">
        <f t="shared" si="9"/>
        <v>#DIV/0!</v>
      </c>
      <c r="F44" s="2"/>
      <c r="G44" s="2"/>
      <c r="H44" s="3"/>
      <c r="I44" s="3"/>
    </row>
    <row r="45" spans="1:9" s="4" customFormat="1" ht="25.5" x14ac:dyDescent="0.2">
      <c r="A45" s="2"/>
      <c r="B45" s="21" t="s">
        <v>129</v>
      </c>
      <c r="C45" s="51">
        <v>0</v>
      </c>
      <c r="D45" s="51"/>
      <c r="E45" s="32" t="e">
        <f t="shared" si="9"/>
        <v>#DIV/0!</v>
      </c>
      <c r="F45" s="2"/>
      <c r="G45" s="2"/>
      <c r="H45" s="3"/>
      <c r="I45" s="3"/>
    </row>
    <row r="46" spans="1:9" s="4" customFormat="1" x14ac:dyDescent="0.2">
      <c r="A46" s="2"/>
      <c r="B46" s="16" t="s">
        <v>121</v>
      </c>
      <c r="C46" s="42">
        <v>0</v>
      </c>
      <c r="D46" s="42"/>
      <c r="E46" s="12" t="e">
        <f t="shared" si="9"/>
        <v>#DIV/0!</v>
      </c>
      <c r="F46" s="2"/>
      <c r="G46" s="2"/>
      <c r="H46" s="3"/>
      <c r="I46" s="3"/>
    </row>
    <row r="47" spans="1:9" s="4" customFormat="1" x14ac:dyDescent="0.2">
      <c r="A47" s="2"/>
      <c r="B47" s="16" t="s">
        <v>121</v>
      </c>
      <c r="C47" s="42">
        <v>0</v>
      </c>
      <c r="D47" s="42"/>
      <c r="E47" s="12" t="e">
        <f t="shared" si="9"/>
        <v>#DIV/0!</v>
      </c>
      <c r="F47" s="2"/>
      <c r="G47" s="2"/>
      <c r="H47" s="3"/>
      <c r="I47" s="3"/>
    </row>
    <row r="48" spans="1:9" s="4" customFormat="1" x14ac:dyDescent="0.2">
      <c r="A48" s="2"/>
      <c r="B48" s="16" t="s">
        <v>121</v>
      </c>
      <c r="C48" s="42">
        <v>0</v>
      </c>
      <c r="D48" s="42"/>
      <c r="E48" s="12" t="e">
        <f t="shared" si="9"/>
        <v>#DIV/0!</v>
      </c>
      <c r="F48" s="2"/>
      <c r="G48" s="2"/>
      <c r="H48" s="3"/>
      <c r="I48" s="3"/>
    </row>
    <row r="49" spans="1:9" s="4" customFormat="1" ht="15" x14ac:dyDescent="0.25">
      <c r="A49" s="2"/>
      <c r="B49" s="24" t="s">
        <v>122</v>
      </c>
      <c r="C49" s="49">
        <f>+C9+C12+C16+C20+C24+C30+C39+C43</f>
        <v>0</v>
      </c>
      <c r="D49" s="49"/>
      <c r="E49" s="25" t="e">
        <f>+E9+E12+E16+E20+E24+E30+E39+E43</f>
        <v>#DIV/0!</v>
      </c>
      <c r="F49" s="2"/>
      <c r="G49" s="2"/>
      <c r="H49" s="3"/>
      <c r="I49" s="3"/>
    </row>
    <row r="50" spans="1:9" s="4" customFormat="1" x14ac:dyDescent="0.2">
      <c r="A50" s="2"/>
      <c r="B50" s="2"/>
      <c r="C50" s="2"/>
      <c r="D50" s="2"/>
      <c r="E50" s="2"/>
      <c r="F50" s="2"/>
      <c r="G50" s="2"/>
      <c r="H50" s="3"/>
      <c r="I50" s="3"/>
    </row>
    <row r="51" spans="1:9" s="4" customFormat="1" x14ac:dyDescent="0.2">
      <c r="A51" s="2"/>
      <c r="B51" s="2"/>
      <c r="C51" s="2"/>
      <c r="D51" s="2"/>
      <c r="E51" s="2"/>
      <c r="F51" s="2"/>
      <c r="G51" s="2"/>
      <c r="H51" s="3"/>
      <c r="I51" s="3"/>
    </row>
    <row r="52" spans="1:9" s="4" customFormat="1" x14ac:dyDescent="0.2">
      <c r="A52" s="2"/>
      <c r="B52" s="2"/>
      <c r="C52" s="2"/>
      <c r="D52" s="2"/>
      <c r="E52" s="2"/>
      <c r="F52" s="2"/>
      <c r="G52" s="2"/>
      <c r="H52" s="3"/>
      <c r="I52" s="3"/>
    </row>
    <row r="53" spans="1:9" s="4" customFormat="1" x14ac:dyDescent="0.2">
      <c r="A53" s="2"/>
      <c r="B53" s="2"/>
      <c r="C53" s="2"/>
      <c r="D53" s="2"/>
      <c r="E53" s="2"/>
      <c r="F53" s="2"/>
      <c r="G53" s="2"/>
      <c r="H53" s="3"/>
      <c r="I53" s="3"/>
    </row>
    <row r="54" spans="1:9" s="4" customFormat="1" x14ac:dyDescent="0.2">
      <c r="A54" s="2"/>
      <c r="B54" s="2"/>
      <c r="C54" s="2"/>
      <c r="D54" s="2"/>
      <c r="E54" s="2"/>
      <c r="F54" s="2"/>
      <c r="G54" s="2"/>
      <c r="H54" s="3"/>
      <c r="I54" s="3"/>
    </row>
    <row r="55" spans="1:9" s="4" customFormat="1" x14ac:dyDescent="0.2">
      <c r="A55" s="2"/>
      <c r="B55" s="2"/>
      <c r="C55" s="2"/>
      <c r="D55" s="2"/>
      <c r="E55" s="2"/>
      <c r="F55" s="2"/>
      <c r="G55" s="2"/>
      <c r="H55" s="3"/>
      <c r="I55" s="3"/>
    </row>
    <row r="56" spans="1:9" s="4" customFormat="1" x14ac:dyDescent="0.2">
      <c r="A56" s="2"/>
      <c r="B56" s="2"/>
      <c r="C56" s="2"/>
      <c r="D56" s="2"/>
      <c r="E56" s="2"/>
      <c r="F56" s="2"/>
      <c r="G56" s="2"/>
      <c r="H56" s="3"/>
      <c r="I56" s="3"/>
    </row>
    <row r="57" spans="1:9" s="4" customFormat="1" x14ac:dyDescent="0.2">
      <c r="A57" s="2"/>
      <c r="B57" s="2"/>
      <c r="C57" s="2"/>
      <c r="D57" s="2"/>
      <c r="E57" s="2"/>
      <c r="F57" s="2"/>
      <c r="G57" s="2"/>
      <c r="H57" s="3"/>
      <c r="I57" s="3"/>
    </row>
    <row r="58" spans="1:9" s="4" customFormat="1" x14ac:dyDescent="0.2">
      <c r="A58" s="2"/>
      <c r="B58" s="2"/>
      <c r="C58" s="2"/>
      <c r="D58" s="2"/>
      <c r="E58" s="2"/>
      <c r="F58" s="2"/>
      <c r="G58" s="2"/>
      <c r="H58" s="3"/>
      <c r="I58" s="3"/>
    </row>
    <row r="59" spans="1:9" s="4" customFormat="1" x14ac:dyDescent="0.2">
      <c r="A59" s="2"/>
      <c r="B59" s="2"/>
      <c r="C59" s="2"/>
      <c r="D59" s="2"/>
      <c r="E59" s="2"/>
      <c r="F59" s="2"/>
      <c r="G59" s="2"/>
      <c r="H59" s="3"/>
      <c r="I59" s="3"/>
    </row>
    <row r="60" spans="1:9" s="4" customFormat="1" x14ac:dyDescent="0.2">
      <c r="A60" s="2"/>
      <c r="B60" s="2"/>
      <c r="C60" s="2"/>
      <c r="D60" s="2"/>
      <c r="E60" s="2"/>
      <c r="F60" s="2"/>
      <c r="G60" s="2"/>
      <c r="H60" s="3"/>
      <c r="I60" s="3"/>
    </row>
    <row r="61" spans="1:9" s="4" customFormat="1" x14ac:dyDescent="0.2">
      <c r="A61" s="2"/>
      <c r="B61" s="2"/>
      <c r="C61" s="2"/>
      <c r="D61" s="2"/>
      <c r="E61" s="2"/>
      <c r="F61" s="2"/>
      <c r="G61" s="2"/>
      <c r="H61" s="3"/>
      <c r="I61" s="3"/>
    </row>
    <row r="62" spans="1:9" s="4" customFormat="1" x14ac:dyDescent="0.2">
      <c r="A62" s="2"/>
      <c r="B62" s="2"/>
      <c r="C62" s="2"/>
      <c r="D62" s="2"/>
      <c r="E62" s="2"/>
      <c r="F62" s="2"/>
      <c r="G62" s="2"/>
      <c r="H62" s="3"/>
      <c r="I62" s="3"/>
    </row>
    <row r="63" spans="1:9" s="4" customFormat="1" x14ac:dyDescent="0.2">
      <c r="A63" s="2"/>
      <c r="B63" s="2"/>
      <c r="C63" s="2"/>
      <c r="D63" s="2"/>
      <c r="E63" s="2"/>
      <c r="F63" s="2"/>
      <c r="G63" s="2"/>
      <c r="H63" s="3"/>
      <c r="I63" s="3"/>
    </row>
    <row r="64" spans="1:9" s="4" customFormat="1" x14ac:dyDescent="0.2">
      <c r="A64" s="2"/>
      <c r="B64" s="2"/>
      <c r="C64" s="2"/>
      <c r="D64" s="2"/>
      <c r="E64" s="2"/>
      <c r="F64" s="2"/>
      <c r="G64" s="2"/>
      <c r="H64" s="3"/>
      <c r="I64" s="3"/>
    </row>
    <row r="65" spans="1:9" s="4" customFormat="1" x14ac:dyDescent="0.2">
      <c r="A65" s="2"/>
      <c r="B65" s="2"/>
      <c r="C65" s="2"/>
      <c r="D65" s="2"/>
      <c r="E65" s="2"/>
      <c r="F65" s="2"/>
      <c r="G65" s="2"/>
      <c r="H65" s="3"/>
      <c r="I65" s="3"/>
    </row>
    <row r="66" spans="1:9" s="4" customFormat="1" x14ac:dyDescent="0.2">
      <c r="A66" s="2"/>
      <c r="B66" s="2"/>
      <c r="C66" s="2"/>
      <c r="D66" s="2"/>
      <c r="E66" s="2"/>
      <c r="F66" s="2"/>
      <c r="G66" s="2"/>
      <c r="H66" s="3"/>
      <c r="I66" s="3"/>
    </row>
    <row r="67" spans="1:9" s="4" customFormat="1" x14ac:dyDescent="0.2">
      <c r="A67" s="2"/>
      <c r="B67" s="2"/>
      <c r="C67" s="2"/>
      <c r="D67" s="2"/>
      <c r="E67" s="2"/>
      <c r="F67" s="2"/>
      <c r="G67" s="2"/>
      <c r="H67" s="3"/>
      <c r="I67" s="3"/>
    </row>
    <row r="68" spans="1:9" s="4" customFormat="1" x14ac:dyDescent="0.2">
      <c r="A68" s="2"/>
      <c r="B68" s="2"/>
      <c r="C68" s="2"/>
      <c r="D68" s="2"/>
      <c r="E68" s="2"/>
      <c r="F68" s="2"/>
      <c r="G68" s="2"/>
      <c r="H68" s="3"/>
      <c r="I68" s="3"/>
    </row>
    <row r="69" spans="1:9" s="4" customFormat="1" x14ac:dyDescent="0.2">
      <c r="A69" s="2"/>
      <c r="B69" s="2"/>
      <c r="C69" s="2"/>
      <c r="D69" s="2"/>
      <c r="E69" s="2"/>
      <c r="F69" s="2"/>
      <c r="G69" s="2"/>
      <c r="H69" s="3"/>
      <c r="I69" s="3"/>
    </row>
  </sheetData>
  <sheetProtection algorithmName="SHA-512" hashValue="3aJqIaPInCU69DZThht9KV1mh6W4kl93HIggaxnMhltr0PrgIj14Cv3d3qVQBjJIEIi0h52UMSu7aKfVSuhaTQ==" saltValue="3Qzs6VtjAb3FtIhZJo3gyA==" spinCount="100000" sheet="1" objects="1" scenarios="1"/>
  <mergeCells count="26">
    <mergeCell ref="B3:H3"/>
    <mergeCell ref="K3:L3"/>
    <mergeCell ref="E7:E8"/>
    <mergeCell ref="G7:G8"/>
    <mergeCell ref="K7:L7"/>
    <mergeCell ref="K11:L11"/>
    <mergeCell ref="C12:D12"/>
    <mergeCell ref="G12:G13"/>
    <mergeCell ref="K15:L15"/>
    <mergeCell ref="C16:D16"/>
    <mergeCell ref="C49:D49"/>
    <mergeCell ref="B5:H5"/>
    <mergeCell ref="C43:D43"/>
    <mergeCell ref="C44:D44"/>
    <mergeCell ref="C45:D45"/>
    <mergeCell ref="C46:D46"/>
    <mergeCell ref="C47:D47"/>
    <mergeCell ref="C48:D48"/>
    <mergeCell ref="C24:D24"/>
    <mergeCell ref="C30:D30"/>
    <mergeCell ref="C39:D39"/>
    <mergeCell ref="C40:D40"/>
    <mergeCell ref="C41:D41"/>
    <mergeCell ref="C42:D42"/>
    <mergeCell ref="C20:D20"/>
    <mergeCell ref="C9:D9"/>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C4751-DF71-402A-B62E-CFCA7AE9DB60}">
  <dimension ref="A1:M69"/>
  <sheetViews>
    <sheetView workbookViewId="0"/>
  </sheetViews>
  <sheetFormatPr baseColWidth="10" defaultRowHeight="12.75" x14ac:dyDescent="0.2"/>
  <cols>
    <col min="1" max="1" width="2.85546875" style="5" customWidth="1"/>
    <col min="2" max="2" width="31.140625" style="5" bestFit="1" customWidth="1"/>
    <col min="3" max="4" width="12.7109375" style="5" customWidth="1"/>
    <col min="5" max="5" width="9" style="5" customWidth="1"/>
    <col min="6" max="6" width="1.85546875" style="5" customWidth="1"/>
    <col min="7" max="7" width="27.7109375" style="5" customWidth="1"/>
    <col min="8" max="8" width="18.42578125" style="14" customWidth="1"/>
    <col min="9" max="9" width="1.7109375" style="14" customWidth="1"/>
    <col min="10" max="10" width="2.42578125" style="4" customWidth="1"/>
    <col min="11" max="11" width="27.140625" style="4" customWidth="1"/>
    <col min="12" max="12" width="16.28515625" style="4" customWidth="1"/>
    <col min="13" max="13" width="2.7109375" style="4" customWidth="1"/>
    <col min="14" max="16384" width="11.42578125" style="5"/>
  </cols>
  <sheetData>
    <row r="1" spans="1:12" s="4" customFormat="1" x14ac:dyDescent="0.2">
      <c r="A1" s="2"/>
      <c r="B1" s="2"/>
      <c r="C1" s="2"/>
      <c r="D1" s="2"/>
      <c r="E1" s="2"/>
      <c r="F1" s="2"/>
      <c r="G1" s="2"/>
      <c r="H1" s="3"/>
      <c r="I1" s="3"/>
    </row>
    <row r="2" spans="1:12" s="4" customFormat="1" x14ac:dyDescent="0.2">
      <c r="A2" s="2"/>
      <c r="B2" s="2"/>
      <c r="C2" s="2"/>
      <c r="D2" s="2"/>
      <c r="E2" s="2"/>
      <c r="F2" s="2"/>
      <c r="G2" s="2"/>
      <c r="H2" s="3"/>
      <c r="I2" s="3"/>
    </row>
    <row r="3" spans="1:12" s="4" customFormat="1" x14ac:dyDescent="0.2">
      <c r="A3" s="2"/>
      <c r="B3" s="39" t="s">
        <v>57</v>
      </c>
      <c r="C3" s="40"/>
      <c r="D3" s="40"/>
      <c r="E3" s="40"/>
      <c r="F3" s="40"/>
      <c r="G3" s="40"/>
      <c r="H3" s="41"/>
      <c r="I3" s="3"/>
      <c r="K3" s="38" t="s">
        <v>52</v>
      </c>
      <c r="L3" s="38"/>
    </row>
    <row r="4" spans="1:12" s="4" customFormat="1" x14ac:dyDescent="0.2">
      <c r="A4" s="2"/>
      <c r="B4" s="2"/>
      <c r="C4" s="2"/>
      <c r="D4" s="2"/>
      <c r="E4" s="2"/>
      <c r="F4" s="2"/>
      <c r="G4" s="2"/>
      <c r="H4" s="3"/>
      <c r="I4" s="3"/>
    </row>
    <row r="5" spans="1:12" s="4" customFormat="1" x14ac:dyDescent="0.2">
      <c r="A5" s="2"/>
      <c r="B5" s="50" t="s">
        <v>151</v>
      </c>
      <c r="C5" s="50"/>
      <c r="D5" s="50"/>
      <c r="E5" s="50"/>
      <c r="F5" s="50"/>
      <c r="G5" s="50"/>
      <c r="H5" s="50"/>
      <c r="I5" s="3"/>
    </row>
    <row r="6" spans="1:12" s="4" customFormat="1" x14ac:dyDescent="0.2">
      <c r="A6" s="2"/>
      <c r="B6" s="2"/>
      <c r="C6" s="2"/>
      <c r="D6" s="2"/>
      <c r="E6" s="2"/>
      <c r="F6" s="2"/>
      <c r="G6" s="2"/>
      <c r="H6" s="3"/>
      <c r="I6" s="3"/>
    </row>
    <row r="7" spans="1:12" s="4" customFormat="1" ht="30" customHeight="1" x14ac:dyDescent="0.2">
      <c r="A7" s="2"/>
      <c r="B7" s="2"/>
      <c r="C7" s="6" t="s">
        <v>58</v>
      </c>
      <c r="D7" s="6" t="s">
        <v>104</v>
      </c>
      <c r="E7" s="48" t="s">
        <v>62</v>
      </c>
      <c r="F7" s="2"/>
      <c r="G7" s="43" t="s">
        <v>59</v>
      </c>
      <c r="H7" s="7" t="s">
        <v>21</v>
      </c>
      <c r="I7" s="27"/>
      <c r="K7" s="45" t="s">
        <v>105</v>
      </c>
      <c r="L7" s="46"/>
    </row>
    <row r="8" spans="1:12" s="4" customFormat="1" ht="15" customHeight="1" x14ac:dyDescent="0.2">
      <c r="A8" s="2"/>
      <c r="B8" s="2"/>
      <c r="C8" s="6" t="s">
        <v>21</v>
      </c>
      <c r="D8" s="6" t="s">
        <v>21</v>
      </c>
      <c r="E8" s="48"/>
      <c r="F8" s="2"/>
      <c r="G8" s="44"/>
      <c r="H8" s="18"/>
      <c r="I8" s="8"/>
      <c r="K8" s="9" t="s">
        <v>21</v>
      </c>
      <c r="L8" s="9" t="s">
        <v>24</v>
      </c>
    </row>
    <row r="9" spans="1:12" s="4" customFormat="1" ht="15" x14ac:dyDescent="0.25">
      <c r="A9" s="2"/>
      <c r="B9" s="6" t="s">
        <v>69</v>
      </c>
      <c r="C9" s="47">
        <f>+D10+D11</f>
        <v>0</v>
      </c>
      <c r="D9" s="47"/>
      <c r="E9" s="10" t="e">
        <f>+C9/$K$9</f>
        <v>#DIV/0!</v>
      </c>
      <c r="F9" s="2"/>
      <c r="G9" s="3"/>
      <c r="H9" s="3"/>
      <c r="I9" s="3"/>
      <c r="K9" s="28">
        <f>+C49</f>
        <v>0</v>
      </c>
      <c r="L9" s="29" t="e">
        <f>+K9/H8</f>
        <v>#DIV/0!</v>
      </c>
    </row>
    <row r="10" spans="1:12" s="4" customFormat="1" x14ac:dyDescent="0.2">
      <c r="A10" s="2"/>
      <c r="B10" s="11" t="s">
        <v>67</v>
      </c>
      <c r="C10" s="17">
        <v>0</v>
      </c>
      <c r="D10" s="1">
        <f>+C10*12</f>
        <v>0</v>
      </c>
      <c r="E10" s="12" t="e">
        <f>+D10/$K$9</f>
        <v>#DIV/0!</v>
      </c>
      <c r="F10" s="2"/>
      <c r="G10" s="6" t="s">
        <v>60</v>
      </c>
      <c r="H10" s="19"/>
      <c r="I10" s="3"/>
    </row>
    <row r="11" spans="1:12" s="4" customFormat="1" x14ac:dyDescent="0.2">
      <c r="A11" s="2"/>
      <c r="B11" s="11" t="s">
        <v>68</v>
      </c>
      <c r="C11" s="17">
        <v>0</v>
      </c>
      <c r="D11" s="1">
        <f>+C11*12</f>
        <v>0</v>
      </c>
      <c r="E11" s="12" t="e">
        <f>+D11/$K$9</f>
        <v>#DIV/0!</v>
      </c>
      <c r="F11" s="2"/>
      <c r="G11" s="3"/>
      <c r="H11" s="3"/>
      <c r="I11" s="3"/>
      <c r="K11" s="36" t="s">
        <v>54</v>
      </c>
      <c r="L11" s="37"/>
    </row>
    <row r="12" spans="1:12" s="4" customFormat="1" ht="15" customHeight="1" x14ac:dyDescent="0.25">
      <c r="A12" s="2"/>
      <c r="B12" s="6" t="s">
        <v>70</v>
      </c>
      <c r="C12" s="47">
        <f>+D13+D14+D15</f>
        <v>0</v>
      </c>
      <c r="D12" s="47"/>
      <c r="E12" s="10" t="e">
        <f>+C12/$K$9</f>
        <v>#DIV/0!</v>
      </c>
      <c r="F12" s="2"/>
      <c r="G12" s="48" t="s">
        <v>61</v>
      </c>
      <c r="H12" s="6" t="s">
        <v>146</v>
      </c>
      <c r="I12" s="3"/>
      <c r="K12" s="15" t="s">
        <v>101</v>
      </c>
      <c r="L12" s="30" t="e">
        <f>+K9/H10</f>
        <v>#DIV/0!</v>
      </c>
    </row>
    <row r="13" spans="1:12" s="4" customFormat="1" ht="12.75" customHeight="1" x14ac:dyDescent="0.2">
      <c r="A13" s="2"/>
      <c r="B13" s="11" t="s">
        <v>89</v>
      </c>
      <c r="C13" s="17">
        <v>0</v>
      </c>
      <c r="D13" s="1">
        <f t="shared" ref="D13:D15" si="0">+C13*12</f>
        <v>0</v>
      </c>
      <c r="E13" s="12" t="e">
        <f t="shared" ref="E13:E15" si="1">+D13/$K$9</f>
        <v>#DIV/0!</v>
      </c>
      <c r="F13" s="2"/>
      <c r="G13" s="48"/>
      <c r="H13" s="19"/>
      <c r="I13" s="3"/>
      <c r="K13" s="15" t="s">
        <v>97</v>
      </c>
      <c r="L13" s="28" t="e">
        <f>+L12/12</f>
        <v>#DIV/0!</v>
      </c>
    </row>
    <row r="14" spans="1:12" s="4" customFormat="1" x14ac:dyDescent="0.2">
      <c r="A14" s="2"/>
      <c r="B14" s="11" t="s">
        <v>90</v>
      </c>
      <c r="C14" s="17">
        <v>0</v>
      </c>
      <c r="D14" s="1">
        <f t="shared" si="0"/>
        <v>0</v>
      </c>
      <c r="E14" s="12" t="e">
        <f t="shared" si="1"/>
        <v>#DIV/0!</v>
      </c>
      <c r="F14" s="2"/>
      <c r="G14" s="2"/>
      <c r="H14" s="3"/>
      <c r="I14" s="3"/>
    </row>
    <row r="15" spans="1:12" s="4" customFormat="1" x14ac:dyDescent="0.2">
      <c r="A15" s="2"/>
      <c r="B15" s="11" t="s">
        <v>91</v>
      </c>
      <c r="C15" s="17">
        <v>0</v>
      </c>
      <c r="D15" s="1">
        <f t="shared" si="0"/>
        <v>0</v>
      </c>
      <c r="E15" s="12" t="e">
        <f t="shared" si="1"/>
        <v>#DIV/0!</v>
      </c>
      <c r="F15" s="2"/>
      <c r="G15" s="2"/>
      <c r="H15" s="3"/>
      <c r="I15" s="3"/>
      <c r="K15" s="36" t="s">
        <v>102</v>
      </c>
      <c r="L15" s="37"/>
    </row>
    <row r="16" spans="1:12" s="4" customFormat="1" ht="15" x14ac:dyDescent="0.25">
      <c r="A16" s="2"/>
      <c r="B16" s="6" t="s">
        <v>71</v>
      </c>
      <c r="C16" s="47">
        <f>+D17+D18+D19</f>
        <v>0</v>
      </c>
      <c r="D16" s="47"/>
      <c r="E16" s="10" t="e">
        <f>+C16/$K$9</f>
        <v>#DIV/0!</v>
      </c>
      <c r="F16" s="2"/>
      <c r="G16" s="2"/>
      <c r="H16" s="3"/>
      <c r="I16" s="3"/>
      <c r="K16" s="15" t="s">
        <v>103</v>
      </c>
      <c r="L16" s="28" t="e">
        <f>+K9/H13</f>
        <v>#DIV/0!</v>
      </c>
    </row>
    <row r="17" spans="1:12" s="4" customFormat="1" ht="12.75" customHeight="1" x14ac:dyDescent="0.2">
      <c r="A17" s="2"/>
      <c r="B17" s="11" t="s">
        <v>88</v>
      </c>
      <c r="C17" s="17">
        <v>0</v>
      </c>
      <c r="D17" s="1">
        <f t="shared" ref="D17:D19" si="2">+C17*12</f>
        <v>0</v>
      </c>
      <c r="E17" s="12" t="e">
        <f t="shared" ref="E17:E19" si="3">+D17/$K$9</f>
        <v>#DIV/0!</v>
      </c>
      <c r="F17" s="2"/>
      <c r="G17" s="2"/>
      <c r="H17" s="3"/>
      <c r="I17" s="3"/>
      <c r="K17" s="15" t="s">
        <v>56</v>
      </c>
      <c r="L17" s="28" t="e">
        <f>+L16/12</f>
        <v>#DIV/0!</v>
      </c>
    </row>
    <row r="18" spans="1:12" s="4" customFormat="1" x14ac:dyDescent="0.2">
      <c r="A18" s="2"/>
      <c r="B18" s="11" t="s">
        <v>81</v>
      </c>
      <c r="C18" s="17">
        <v>0</v>
      </c>
      <c r="D18" s="1">
        <f t="shared" si="2"/>
        <v>0</v>
      </c>
      <c r="E18" s="12" t="e">
        <f t="shared" si="3"/>
        <v>#DIV/0!</v>
      </c>
      <c r="F18" s="2"/>
      <c r="G18" s="2"/>
      <c r="H18" s="3"/>
      <c r="I18" s="3"/>
    </row>
    <row r="19" spans="1:12" s="4" customFormat="1" x14ac:dyDescent="0.2">
      <c r="A19" s="2"/>
      <c r="B19" s="16" t="s">
        <v>82</v>
      </c>
      <c r="C19" s="17">
        <v>0</v>
      </c>
      <c r="D19" s="1">
        <f t="shared" si="2"/>
        <v>0</v>
      </c>
      <c r="E19" s="12" t="e">
        <f t="shared" si="3"/>
        <v>#DIV/0!</v>
      </c>
      <c r="F19" s="2"/>
      <c r="G19" s="2"/>
      <c r="H19" s="3"/>
      <c r="I19" s="3"/>
    </row>
    <row r="20" spans="1:12" s="4" customFormat="1" ht="15" x14ac:dyDescent="0.25">
      <c r="A20" s="2"/>
      <c r="B20" s="6" t="s">
        <v>72</v>
      </c>
      <c r="C20" s="47">
        <f>+D21+D22+D23</f>
        <v>0</v>
      </c>
      <c r="D20" s="47"/>
      <c r="E20" s="10" t="e">
        <f>+C20/$K$9</f>
        <v>#DIV/0!</v>
      </c>
      <c r="F20" s="2"/>
      <c r="G20" s="2"/>
      <c r="H20" s="3"/>
      <c r="I20" s="3"/>
    </row>
    <row r="21" spans="1:12" s="4" customFormat="1" x14ac:dyDescent="0.2">
      <c r="A21" s="2"/>
      <c r="B21" s="11" t="s">
        <v>73</v>
      </c>
      <c r="C21" s="17">
        <v>0</v>
      </c>
      <c r="D21" s="1">
        <f t="shared" ref="D21:D23" si="4">+C21*12</f>
        <v>0</v>
      </c>
      <c r="E21" s="12" t="e">
        <f t="shared" ref="E21:E23" si="5">+D21/$K$9</f>
        <v>#DIV/0!</v>
      </c>
      <c r="F21" s="2"/>
      <c r="G21" s="2"/>
      <c r="H21" s="3"/>
      <c r="I21" s="3"/>
    </row>
    <row r="22" spans="1:12" s="4" customFormat="1" x14ac:dyDescent="0.2">
      <c r="A22" s="2"/>
      <c r="B22" s="11" t="s">
        <v>74</v>
      </c>
      <c r="C22" s="17">
        <v>0</v>
      </c>
      <c r="D22" s="1">
        <f t="shared" si="4"/>
        <v>0</v>
      </c>
      <c r="E22" s="12" t="e">
        <f t="shared" si="5"/>
        <v>#DIV/0!</v>
      </c>
      <c r="F22" s="2"/>
      <c r="G22" s="2"/>
      <c r="H22" s="3"/>
      <c r="I22" s="3"/>
    </row>
    <row r="23" spans="1:12" s="4" customFormat="1" x14ac:dyDescent="0.2">
      <c r="A23" s="2"/>
      <c r="B23" s="11" t="s">
        <v>145</v>
      </c>
      <c r="C23" s="17">
        <v>0</v>
      </c>
      <c r="D23" s="1">
        <f t="shared" si="4"/>
        <v>0</v>
      </c>
      <c r="E23" s="12" t="e">
        <f t="shared" si="5"/>
        <v>#DIV/0!</v>
      </c>
      <c r="F23" s="2"/>
      <c r="G23" s="2"/>
      <c r="H23" s="3"/>
      <c r="I23" s="3"/>
    </row>
    <row r="24" spans="1:12" s="4" customFormat="1" ht="15" x14ac:dyDescent="0.25">
      <c r="A24" s="2"/>
      <c r="B24" s="6" t="s">
        <v>75</v>
      </c>
      <c r="C24" s="47">
        <f>+D25+D26+D27+D28+D29</f>
        <v>0</v>
      </c>
      <c r="D24" s="47"/>
      <c r="E24" s="10" t="e">
        <f>+C24/$K$9</f>
        <v>#DIV/0!</v>
      </c>
      <c r="F24" s="2"/>
      <c r="G24" s="2"/>
      <c r="H24" s="3"/>
      <c r="I24" s="3"/>
    </row>
    <row r="25" spans="1:12" s="4" customFormat="1" x14ac:dyDescent="0.2">
      <c r="A25" s="2"/>
      <c r="B25" s="11" t="s">
        <v>76</v>
      </c>
      <c r="C25" s="17">
        <v>0</v>
      </c>
      <c r="D25" s="1">
        <f t="shared" ref="D25:D29" si="6">+C25*12</f>
        <v>0</v>
      </c>
      <c r="E25" s="12" t="e">
        <f t="shared" ref="E25:E29" si="7">+D25/$K$9</f>
        <v>#DIV/0!</v>
      </c>
      <c r="F25" s="2"/>
      <c r="G25" s="2"/>
      <c r="H25" s="3"/>
      <c r="I25" s="3"/>
    </row>
    <row r="26" spans="1:12" s="4" customFormat="1" x14ac:dyDescent="0.2">
      <c r="A26" s="2"/>
      <c r="B26" s="11" t="s">
        <v>77</v>
      </c>
      <c r="C26" s="17">
        <v>0</v>
      </c>
      <c r="D26" s="1">
        <f t="shared" si="6"/>
        <v>0</v>
      </c>
      <c r="E26" s="12" t="e">
        <f t="shared" si="7"/>
        <v>#DIV/0!</v>
      </c>
      <c r="F26" s="2"/>
      <c r="G26" s="2"/>
      <c r="H26" s="3"/>
      <c r="I26" s="3"/>
    </row>
    <row r="27" spans="1:12" s="4" customFormat="1" x14ac:dyDescent="0.2">
      <c r="A27" s="2"/>
      <c r="B27" s="11" t="s">
        <v>78</v>
      </c>
      <c r="C27" s="17">
        <v>0</v>
      </c>
      <c r="D27" s="1">
        <f t="shared" si="6"/>
        <v>0</v>
      </c>
      <c r="E27" s="12" t="e">
        <f t="shared" si="7"/>
        <v>#DIV/0!</v>
      </c>
      <c r="F27" s="2"/>
      <c r="G27" s="2"/>
      <c r="H27" s="3"/>
      <c r="I27" s="3"/>
    </row>
    <row r="28" spans="1:12" s="4" customFormat="1" x14ac:dyDescent="0.2">
      <c r="A28" s="2"/>
      <c r="B28" s="11" t="s">
        <v>79</v>
      </c>
      <c r="C28" s="17">
        <v>0</v>
      </c>
      <c r="D28" s="1">
        <f t="shared" si="6"/>
        <v>0</v>
      </c>
      <c r="E28" s="12" t="e">
        <f t="shared" si="7"/>
        <v>#DIV/0!</v>
      </c>
      <c r="F28" s="2"/>
      <c r="G28" s="2"/>
      <c r="H28" s="3"/>
      <c r="I28" s="3"/>
    </row>
    <row r="29" spans="1:12" s="4" customFormat="1" x14ac:dyDescent="0.2">
      <c r="A29" s="2"/>
      <c r="B29" s="11" t="s">
        <v>80</v>
      </c>
      <c r="C29" s="17">
        <v>0</v>
      </c>
      <c r="D29" s="1">
        <f t="shared" si="6"/>
        <v>0</v>
      </c>
      <c r="E29" s="12" t="e">
        <f t="shared" si="7"/>
        <v>#DIV/0!</v>
      </c>
      <c r="F29" s="2"/>
      <c r="G29" s="2"/>
      <c r="H29" s="3"/>
      <c r="I29" s="3"/>
    </row>
    <row r="30" spans="1:12" s="4" customFormat="1" ht="15" x14ac:dyDescent="0.25">
      <c r="A30" s="2"/>
      <c r="B30" s="6" t="s">
        <v>66</v>
      </c>
      <c r="C30" s="47">
        <f>+D31+D32+D33+D34+D35+D36+D37+D38</f>
        <v>0</v>
      </c>
      <c r="D30" s="47"/>
      <c r="E30" s="10" t="e">
        <f>+C30/$K$9</f>
        <v>#DIV/0!</v>
      </c>
      <c r="F30" s="2"/>
      <c r="G30" s="2"/>
      <c r="H30" s="3"/>
      <c r="I30" s="3"/>
    </row>
    <row r="31" spans="1:12" s="4" customFormat="1" x14ac:dyDescent="0.2">
      <c r="A31" s="23"/>
      <c r="B31" s="11" t="s">
        <v>92</v>
      </c>
      <c r="C31" s="17">
        <v>0</v>
      </c>
      <c r="D31" s="1">
        <f t="shared" ref="D31:D38" si="8">+C31*12</f>
        <v>0</v>
      </c>
      <c r="E31" s="12" t="e">
        <f t="shared" ref="E31:E48" si="9">+D31/$K$9</f>
        <v>#DIV/0!</v>
      </c>
      <c r="F31" s="2"/>
      <c r="G31" s="2"/>
      <c r="H31" s="3"/>
      <c r="I31" s="3"/>
    </row>
    <row r="32" spans="1:12" s="4" customFormat="1" x14ac:dyDescent="0.2">
      <c r="A32" s="23"/>
      <c r="B32" s="11" t="s">
        <v>95</v>
      </c>
      <c r="C32" s="17">
        <v>0</v>
      </c>
      <c r="D32" s="1">
        <f t="shared" si="8"/>
        <v>0</v>
      </c>
      <c r="E32" s="12" t="e">
        <f t="shared" si="9"/>
        <v>#DIV/0!</v>
      </c>
      <c r="F32" s="2"/>
      <c r="G32" s="2"/>
      <c r="H32" s="3"/>
      <c r="I32" s="3"/>
    </row>
    <row r="33" spans="1:9" s="4" customFormat="1" x14ac:dyDescent="0.2">
      <c r="A33" s="22"/>
      <c r="B33" s="11" t="s">
        <v>93</v>
      </c>
      <c r="C33" s="17">
        <v>0</v>
      </c>
      <c r="D33" s="1">
        <f t="shared" si="8"/>
        <v>0</v>
      </c>
      <c r="E33" s="12" t="e">
        <f t="shared" si="9"/>
        <v>#DIV/0!</v>
      </c>
      <c r="F33" s="2"/>
      <c r="G33" s="2"/>
      <c r="H33" s="3"/>
      <c r="I33" s="3"/>
    </row>
    <row r="34" spans="1:9" s="4" customFormat="1" x14ac:dyDescent="0.2">
      <c r="A34" s="22"/>
      <c r="B34" s="11" t="s">
        <v>95</v>
      </c>
      <c r="C34" s="17">
        <v>0</v>
      </c>
      <c r="D34" s="1">
        <f t="shared" si="8"/>
        <v>0</v>
      </c>
      <c r="E34" s="12" t="e">
        <f t="shared" si="9"/>
        <v>#DIV/0!</v>
      </c>
      <c r="F34" s="2"/>
      <c r="G34" s="2"/>
      <c r="H34" s="3"/>
      <c r="I34" s="3"/>
    </row>
    <row r="35" spans="1:9" s="4" customFormat="1" x14ac:dyDescent="0.2">
      <c r="A35" s="23"/>
      <c r="B35" s="11" t="s">
        <v>94</v>
      </c>
      <c r="C35" s="17">
        <v>0</v>
      </c>
      <c r="D35" s="1">
        <f t="shared" si="8"/>
        <v>0</v>
      </c>
      <c r="E35" s="12" t="e">
        <f t="shared" si="9"/>
        <v>#DIV/0!</v>
      </c>
      <c r="F35" s="2"/>
      <c r="G35" s="2"/>
      <c r="H35" s="3"/>
      <c r="I35" s="3"/>
    </row>
    <row r="36" spans="1:9" s="4" customFormat="1" x14ac:dyDescent="0.2">
      <c r="A36" s="23"/>
      <c r="B36" s="11" t="s">
        <v>95</v>
      </c>
      <c r="C36" s="17">
        <v>0</v>
      </c>
      <c r="D36" s="1">
        <f t="shared" si="8"/>
        <v>0</v>
      </c>
      <c r="E36" s="12" t="e">
        <f t="shared" si="9"/>
        <v>#DIV/0!</v>
      </c>
      <c r="F36" s="2"/>
      <c r="G36" s="2"/>
      <c r="H36" s="3"/>
      <c r="I36" s="3"/>
    </row>
    <row r="37" spans="1:9" s="4" customFormat="1" x14ac:dyDescent="0.2">
      <c r="A37" s="2"/>
      <c r="B37" s="11" t="s">
        <v>96</v>
      </c>
      <c r="C37" s="17">
        <v>0</v>
      </c>
      <c r="D37" s="1">
        <f t="shared" si="8"/>
        <v>0</v>
      </c>
      <c r="E37" s="12" t="e">
        <f t="shared" si="9"/>
        <v>#DIV/0!</v>
      </c>
      <c r="F37" s="2"/>
      <c r="G37" s="2"/>
      <c r="H37" s="3"/>
      <c r="I37" s="3"/>
    </row>
    <row r="38" spans="1:9" s="4" customFormat="1" x14ac:dyDescent="0.2">
      <c r="A38" s="2"/>
      <c r="B38" s="16" t="s">
        <v>82</v>
      </c>
      <c r="C38" s="17">
        <v>0</v>
      </c>
      <c r="D38" s="1">
        <f t="shared" si="8"/>
        <v>0</v>
      </c>
      <c r="E38" s="12" t="e">
        <f t="shared" si="9"/>
        <v>#DIV/0!</v>
      </c>
      <c r="F38" s="2"/>
      <c r="G38" s="2"/>
      <c r="H38" s="3"/>
      <c r="I38" s="3"/>
    </row>
    <row r="39" spans="1:9" s="4" customFormat="1" ht="15" x14ac:dyDescent="0.25">
      <c r="A39" s="2"/>
      <c r="B39" s="6" t="s">
        <v>65</v>
      </c>
      <c r="C39" s="47">
        <f>+C40+C41+C42</f>
        <v>0</v>
      </c>
      <c r="D39" s="47"/>
      <c r="E39" s="10" t="e">
        <f>+C39/$K$9</f>
        <v>#DIV/0!</v>
      </c>
      <c r="F39" s="2"/>
      <c r="G39" s="2"/>
      <c r="H39" s="3"/>
      <c r="I39" s="3"/>
    </row>
    <row r="40" spans="1:9" s="4" customFormat="1" x14ac:dyDescent="0.2">
      <c r="A40" s="2"/>
      <c r="B40" s="11" t="s">
        <v>87</v>
      </c>
      <c r="C40" s="42">
        <v>0</v>
      </c>
      <c r="D40" s="42"/>
      <c r="E40" s="12" t="e">
        <f t="shared" si="9"/>
        <v>#DIV/0!</v>
      </c>
      <c r="F40" s="2"/>
      <c r="G40" s="2"/>
      <c r="H40" s="3"/>
      <c r="I40" s="3"/>
    </row>
    <row r="41" spans="1:9" s="4" customFormat="1" x14ac:dyDescent="0.2">
      <c r="A41" s="2"/>
      <c r="B41" s="11" t="s">
        <v>85</v>
      </c>
      <c r="C41" s="42">
        <v>0</v>
      </c>
      <c r="D41" s="42"/>
      <c r="E41" s="12" t="e">
        <f t="shared" si="9"/>
        <v>#DIV/0!</v>
      </c>
      <c r="F41" s="2"/>
      <c r="G41" s="2"/>
      <c r="H41" s="3"/>
      <c r="I41" s="3"/>
    </row>
    <row r="42" spans="1:9" s="4" customFormat="1" x14ac:dyDescent="0.2">
      <c r="A42" s="2"/>
      <c r="B42" s="11" t="s">
        <v>86</v>
      </c>
      <c r="C42" s="42">
        <v>0</v>
      </c>
      <c r="D42" s="42"/>
      <c r="E42" s="12" t="e">
        <f t="shared" si="9"/>
        <v>#DIV/0!</v>
      </c>
      <c r="F42" s="2"/>
      <c r="G42" s="2"/>
      <c r="H42" s="3"/>
      <c r="I42" s="3"/>
    </row>
    <row r="43" spans="1:9" s="4" customFormat="1" ht="15" x14ac:dyDescent="0.25">
      <c r="A43" s="2"/>
      <c r="B43" s="6" t="s">
        <v>64</v>
      </c>
      <c r="C43" s="47">
        <f>+C44+C46+C47+C48</f>
        <v>0</v>
      </c>
      <c r="D43" s="47"/>
      <c r="E43" s="10" t="e">
        <f>+C43/$K$9</f>
        <v>#DIV/0!</v>
      </c>
      <c r="F43" s="2"/>
      <c r="G43" s="2"/>
      <c r="H43" s="3"/>
      <c r="I43" s="3"/>
    </row>
    <row r="44" spans="1:9" s="4" customFormat="1" x14ac:dyDescent="0.2">
      <c r="A44" s="2"/>
      <c r="B44" s="11" t="s">
        <v>83</v>
      </c>
      <c r="C44" s="42">
        <v>0</v>
      </c>
      <c r="D44" s="42"/>
      <c r="E44" s="12" t="e">
        <f t="shared" si="9"/>
        <v>#DIV/0!</v>
      </c>
      <c r="F44" s="2"/>
      <c r="G44" s="2"/>
      <c r="H44" s="3"/>
      <c r="I44" s="3"/>
    </row>
    <row r="45" spans="1:9" s="4" customFormat="1" ht="25.5" x14ac:dyDescent="0.2">
      <c r="A45" s="2"/>
      <c r="B45" s="20" t="s">
        <v>84</v>
      </c>
      <c r="C45" s="51">
        <v>0</v>
      </c>
      <c r="D45" s="51"/>
      <c r="E45" s="32" t="e">
        <f t="shared" si="9"/>
        <v>#DIV/0!</v>
      </c>
      <c r="F45" s="2"/>
      <c r="G45" s="2"/>
      <c r="H45" s="3"/>
      <c r="I45" s="3"/>
    </row>
    <row r="46" spans="1:9" s="4" customFormat="1" x14ac:dyDescent="0.2">
      <c r="A46" s="2"/>
      <c r="B46" s="16" t="s">
        <v>82</v>
      </c>
      <c r="C46" s="42">
        <v>0</v>
      </c>
      <c r="D46" s="42"/>
      <c r="E46" s="12" t="e">
        <f t="shared" si="9"/>
        <v>#DIV/0!</v>
      </c>
      <c r="F46" s="2"/>
      <c r="G46" s="2"/>
      <c r="H46" s="3"/>
      <c r="I46" s="3"/>
    </row>
    <row r="47" spans="1:9" s="4" customFormat="1" x14ac:dyDescent="0.2">
      <c r="A47" s="2"/>
      <c r="B47" s="16" t="s">
        <v>82</v>
      </c>
      <c r="C47" s="42">
        <v>0</v>
      </c>
      <c r="D47" s="42"/>
      <c r="E47" s="12" t="e">
        <f t="shared" si="9"/>
        <v>#DIV/0!</v>
      </c>
      <c r="F47" s="2"/>
      <c r="G47" s="2"/>
      <c r="H47" s="3"/>
      <c r="I47" s="3"/>
    </row>
    <row r="48" spans="1:9" s="4" customFormat="1" x14ac:dyDescent="0.2">
      <c r="A48" s="2"/>
      <c r="B48" s="16" t="s">
        <v>82</v>
      </c>
      <c r="C48" s="42">
        <v>0</v>
      </c>
      <c r="D48" s="42"/>
      <c r="E48" s="12" t="e">
        <f t="shared" si="9"/>
        <v>#DIV/0!</v>
      </c>
      <c r="F48" s="2"/>
      <c r="G48" s="2"/>
      <c r="H48" s="3"/>
      <c r="I48" s="3"/>
    </row>
    <row r="49" spans="1:9" s="4" customFormat="1" ht="15" x14ac:dyDescent="0.25">
      <c r="A49" s="2"/>
      <c r="B49" s="24" t="s">
        <v>63</v>
      </c>
      <c r="C49" s="49">
        <f>+C9+C12+C16+C20+C24+C30+C39+C43</f>
        <v>0</v>
      </c>
      <c r="D49" s="49"/>
      <c r="E49" s="25" t="e">
        <f>+E9+E12+E16+E20+E24+E30+E39+E43</f>
        <v>#DIV/0!</v>
      </c>
      <c r="F49" s="2"/>
      <c r="G49" s="2"/>
      <c r="H49" s="3"/>
      <c r="I49" s="3"/>
    </row>
    <row r="50" spans="1:9" s="4" customFormat="1" x14ac:dyDescent="0.2">
      <c r="A50" s="2"/>
      <c r="B50" s="2"/>
      <c r="C50" s="2"/>
      <c r="D50" s="2"/>
      <c r="E50" s="2"/>
      <c r="F50" s="2"/>
      <c r="G50" s="2"/>
      <c r="H50" s="3"/>
      <c r="I50" s="3"/>
    </row>
    <row r="51" spans="1:9" s="4" customFormat="1" x14ac:dyDescent="0.2">
      <c r="A51" s="2"/>
      <c r="B51" s="2"/>
      <c r="C51" s="2"/>
      <c r="D51" s="2"/>
      <c r="E51" s="2"/>
      <c r="F51" s="2"/>
      <c r="G51" s="2"/>
      <c r="H51" s="3"/>
      <c r="I51" s="3"/>
    </row>
    <row r="52" spans="1:9" s="4" customFormat="1" x14ac:dyDescent="0.2">
      <c r="A52" s="2"/>
      <c r="B52" s="2"/>
      <c r="C52" s="2"/>
      <c r="D52" s="2"/>
      <c r="E52" s="2"/>
      <c r="F52" s="2"/>
      <c r="G52" s="2"/>
      <c r="H52" s="3"/>
      <c r="I52" s="3"/>
    </row>
    <row r="53" spans="1:9" s="4" customFormat="1" x14ac:dyDescent="0.2">
      <c r="A53" s="2"/>
      <c r="B53" s="2"/>
      <c r="C53" s="2"/>
      <c r="D53" s="2"/>
      <c r="E53" s="2"/>
      <c r="F53" s="2"/>
      <c r="G53" s="2"/>
      <c r="H53" s="3"/>
      <c r="I53" s="3"/>
    </row>
    <row r="54" spans="1:9" s="4" customFormat="1" x14ac:dyDescent="0.2">
      <c r="A54" s="2"/>
      <c r="B54" s="2"/>
      <c r="C54" s="2"/>
      <c r="D54" s="2"/>
      <c r="E54" s="2"/>
      <c r="F54" s="2"/>
      <c r="G54" s="2"/>
      <c r="H54" s="3"/>
      <c r="I54" s="3"/>
    </row>
    <row r="55" spans="1:9" s="4" customFormat="1" x14ac:dyDescent="0.2">
      <c r="A55" s="2"/>
      <c r="B55" s="2"/>
      <c r="C55" s="2"/>
      <c r="D55" s="2"/>
      <c r="E55" s="2"/>
      <c r="F55" s="2"/>
      <c r="G55" s="2"/>
      <c r="H55" s="3"/>
      <c r="I55" s="3"/>
    </row>
    <row r="56" spans="1:9" s="4" customFormat="1" x14ac:dyDescent="0.2">
      <c r="A56" s="2"/>
      <c r="B56" s="2"/>
      <c r="C56" s="2"/>
      <c r="D56" s="2"/>
      <c r="E56" s="2"/>
      <c r="F56" s="2"/>
      <c r="G56" s="2"/>
      <c r="H56" s="3"/>
      <c r="I56" s="3"/>
    </row>
    <row r="57" spans="1:9" s="4" customFormat="1" x14ac:dyDescent="0.2">
      <c r="A57" s="2"/>
      <c r="B57" s="2"/>
      <c r="C57" s="2"/>
      <c r="D57" s="2"/>
      <c r="E57" s="2"/>
      <c r="F57" s="2"/>
      <c r="G57" s="2"/>
      <c r="H57" s="3"/>
      <c r="I57" s="3"/>
    </row>
    <row r="58" spans="1:9" s="4" customFormat="1" x14ac:dyDescent="0.2">
      <c r="A58" s="2"/>
      <c r="B58" s="2"/>
      <c r="C58" s="2"/>
      <c r="D58" s="2"/>
      <c r="E58" s="2"/>
      <c r="F58" s="2"/>
      <c r="G58" s="2"/>
      <c r="H58" s="3"/>
      <c r="I58" s="3"/>
    </row>
    <row r="59" spans="1:9" s="4" customFormat="1" x14ac:dyDescent="0.2">
      <c r="A59" s="2"/>
      <c r="B59" s="2"/>
      <c r="C59" s="2"/>
      <c r="D59" s="2"/>
      <c r="E59" s="2"/>
      <c r="F59" s="2"/>
      <c r="G59" s="2"/>
      <c r="H59" s="3"/>
      <c r="I59" s="3"/>
    </row>
    <row r="60" spans="1:9" s="4" customFormat="1" x14ac:dyDescent="0.2">
      <c r="A60" s="2"/>
      <c r="B60" s="2"/>
      <c r="C60" s="2"/>
      <c r="D60" s="2"/>
      <c r="E60" s="2"/>
      <c r="F60" s="2"/>
      <c r="G60" s="2"/>
      <c r="H60" s="3"/>
      <c r="I60" s="3"/>
    </row>
    <row r="61" spans="1:9" s="4" customFormat="1" x14ac:dyDescent="0.2">
      <c r="A61" s="2"/>
      <c r="B61" s="2"/>
      <c r="C61" s="2"/>
      <c r="D61" s="2"/>
      <c r="E61" s="2"/>
      <c r="F61" s="2"/>
      <c r="G61" s="2"/>
      <c r="H61" s="3"/>
      <c r="I61" s="3"/>
    </row>
    <row r="62" spans="1:9" s="4" customFormat="1" x14ac:dyDescent="0.2">
      <c r="A62" s="2"/>
      <c r="B62" s="2"/>
      <c r="C62" s="2"/>
      <c r="D62" s="2"/>
      <c r="E62" s="2"/>
      <c r="F62" s="2"/>
      <c r="G62" s="2"/>
      <c r="H62" s="3"/>
      <c r="I62" s="3"/>
    </row>
    <row r="63" spans="1:9" s="4" customFormat="1" x14ac:dyDescent="0.2">
      <c r="A63" s="2"/>
      <c r="B63" s="2"/>
      <c r="C63" s="2"/>
      <c r="D63" s="2"/>
      <c r="E63" s="2"/>
      <c r="F63" s="2"/>
      <c r="G63" s="2"/>
      <c r="H63" s="3"/>
      <c r="I63" s="3"/>
    </row>
    <row r="64" spans="1:9" s="4" customFormat="1" x14ac:dyDescent="0.2">
      <c r="A64" s="2"/>
      <c r="B64" s="2"/>
      <c r="C64" s="2"/>
      <c r="D64" s="2"/>
      <c r="E64" s="2"/>
      <c r="F64" s="2"/>
      <c r="G64" s="2"/>
      <c r="H64" s="3"/>
      <c r="I64" s="3"/>
    </row>
    <row r="65" spans="1:9" s="4" customFormat="1" x14ac:dyDescent="0.2">
      <c r="A65" s="2"/>
      <c r="B65" s="2"/>
      <c r="C65" s="2"/>
      <c r="D65" s="2"/>
      <c r="E65" s="2"/>
      <c r="F65" s="2"/>
      <c r="G65" s="2"/>
      <c r="H65" s="3"/>
      <c r="I65" s="3"/>
    </row>
    <row r="66" spans="1:9" s="4" customFormat="1" x14ac:dyDescent="0.2">
      <c r="A66" s="2"/>
      <c r="B66" s="2"/>
      <c r="C66" s="2"/>
      <c r="D66" s="2"/>
      <c r="E66" s="2"/>
      <c r="F66" s="2"/>
      <c r="G66" s="2"/>
      <c r="H66" s="3"/>
      <c r="I66" s="3"/>
    </row>
    <row r="67" spans="1:9" s="4" customFormat="1" x14ac:dyDescent="0.2">
      <c r="A67" s="2"/>
      <c r="B67" s="2"/>
      <c r="C67" s="2"/>
      <c r="D67" s="2"/>
      <c r="E67" s="2"/>
      <c r="F67" s="2"/>
      <c r="G67" s="2"/>
      <c r="H67" s="3"/>
      <c r="I67" s="3"/>
    </row>
    <row r="68" spans="1:9" s="4" customFormat="1" x14ac:dyDescent="0.2">
      <c r="A68" s="2"/>
      <c r="B68" s="2"/>
      <c r="C68" s="2"/>
      <c r="D68" s="2"/>
      <c r="E68" s="2"/>
      <c r="F68" s="2"/>
      <c r="G68" s="2"/>
      <c r="H68" s="3"/>
      <c r="I68" s="3"/>
    </row>
    <row r="69" spans="1:9" s="4" customFormat="1" x14ac:dyDescent="0.2">
      <c r="A69" s="2"/>
      <c r="B69" s="2"/>
      <c r="C69" s="2"/>
      <c r="D69" s="2"/>
      <c r="E69" s="2"/>
      <c r="F69" s="2"/>
      <c r="G69" s="2"/>
      <c r="H69" s="3"/>
      <c r="I69" s="3"/>
    </row>
  </sheetData>
  <sheetProtection algorithmName="SHA-512" hashValue="4+jyyHS5GSdxU+jhoFR6dPmaxxXjJ9UKA+qYBBW7yrPyinoJ0kUa+LPMc/r2dunCc7FW1xG61bGgnM+Rr8B/kQ==" saltValue="sPv3mQySkm/dmdkFgIcnfw==" spinCount="100000" sheet="1" objects="1" scenarios="1"/>
  <mergeCells count="26">
    <mergeCell ref="B3:H3"/>
    <mergeCell ref="K3:L3"/>
    <mergeCell ref="E7:E8"/>
    <mergeCell ref="G7:G8"/>
    <mergeCell ref="K7:L7"/>
    <mergeCell ref="K11:L11"/>
    <mergeCell ref="C12:D12"/>
    <mergeCell ref="G12:G13"/>
    <mergeCell ref="K15:L15"/>
    <mergeCell ref="C16:D16"/>
    <mergeCell ref="C49:D49"/>
    <mergeCell ref="B5:H5"/>
    <mergeCell ref="C43:D43"/>
    <mergeCell ref="C44:D44"/>
    <mergeCell ref="C45:D45"/>
    <mergeCell ref="C46:D46"/>
    <mergeCell ref="C47:D47"/>
    <mergeCell ref="C48:D48"/>
    <mergeCell ref="C24:D24"/>
    <mergeCell ref="C30:D30"/>
    <mergeCell ref="C39:D39"/>
    <mergeCell ref="C40:D40"/>
    <mergeCell ref="C41:D41"/>
    <mergeCell ref="C42:D42"/>
    <mergeCell ref="C20:D20"/>
    <mergeCell ref="C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Introduction</vt:lpstr>
      <vt:lpstr>English version</vt:lpstr>
      <vt:lpstr>Versione Italiana</vt:lpstr>
      <vt:lpstr>Version en Espanol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Vela</dc:creator>
  <cp:lastModifiedBy>Rafael Vela</cp:lastModifiedBy>
  <cp:lastPrinted>2019-10-31T21:12:21Z</cp:lastPrinted>
  <dcterms:created xsi:type="dcterms:W3CDTF">2019-10-30T02:32:28Z</dcterms:created>
  <dcterms:modified xsi:type="dcterms:W3CDTF">2019-11-07T18:43:53Z</dcterms:modified>
</cp:coreProperties>
</file>