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\Desktop\"/>
    </mc:Choice>
  </mc:AlternateContent>
  <xr:revisionPtr revIDLastSave="0" documentId="8_{277BADDF-14A9-483B-A7F4-D6166ED7BF75}" xr6:coauthVersionLast="43" xr6:coauthVersionMax="43" xr10:uidLastSave="{00000000-0000-0000-0000-000000000000}"/>
  <bookViews>
    <workbookView xWindow="-108" yWindow="-108" windowWidth="23256" windowHeight="12576" xr2:uid="{DBF91BBE-44F0-49D4-B7AD-5202D3EABBAB}"/>
  </bookViews>
  <sheets>
    <sheet name="2019 MASTER" sheetId="1" r:id="rId1"/>
  </sheets>
  <definedNames>
    <definedName name="_xlnm.Print_Area" localSheetId="0">'2019 MASTER'!$A$1:$G$9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9" i="1" l="1"/>
  <c r="B89" i="1"/>
  <c r="D89" i="1" s="1"/>
  <c r="C88" i="1"/>
  <c r="B88" i="1"/>
  <c r="D88" i="1" s="1"/>
  <c r="C87" i="1"/>
  <c r="B87" i="1"/>
  <c r="D87" i="1" s="1"/>
  <c r="C86" i="1"/>
  <c r="B86" i="1"/>
  <c r="C85" i="1"/>
  <c r="B85" i="1"/>
  <c r="D85" i="1" s="1"/>
  <c r="C82" i="1"/>
  <c r="B82" i="1"/>
  <c r="C81" i="1"/>
  <c r="B81" i="1"/>
  <c r="D81" i="1" s="1"/>
  <c r="C80" i="1"/>
  <c r="B80" i="1"/>
  <c r="C79" i="1"/>
  <c r="B79" i="1"/>
  <c r="D79" i="1" s="1"/>
  <c r="C78" i="1"/>
  <c r="B78" i="1"/>
  <c r="D78" i="1" s="1"/>
  <c r="D74" i="1"/>
  <c r="B74" i="1"/>
  <c r="D73" i="1"/>
  <c r="B73" i="1"/>
  <c r="D72" i="1"/>
  <c r="B72" i="1"/>
  <c r="D71" i="1"/>
  <c r="B71" i="1"/>
  <c r="D70" i="1"/>
  <c r="B70" i="1"/>
  <c r="D69" i="1"/>
  <c r="B69" i="1"/>
  <c r="D67" i="1"/>
  <c r="B67" i="1"/>
  <c r="D66" i="1"/>
  <c r="B66" i="1"/>
  <c r="D65" i="1"/>
  <c r="B65" i="1"/>
  <c r="D64" i="1"/>
  <c r="B64" i="1"/>
  <c r="D63" i="1"/>
  <c r="B63" i="1"/>
  <c r="D62" i="1"/>
  <c r="B62" i="1"/>
  <c r="D60" i="1"/>
  <c r="B60" i="1"/>
  <c r="D59" i="1"/>
  <c r="B59" i="1"/>
  <c r="D58" i="1"/>
  <c r="B58" i="1"/>
  <c r="D57" i="1"/>
  <c r="B57" i="1"/>
  <c r="D56" i="1"/>
  <c r="B56" i="1"/>
  <c r="D55" i="1"/>
  <c r="B55" i="1"/>
  <c r="D53" i="1"/>
  <c r="B53" i="1"/>
  <c r="D52" i="1"/>
  <c r="B52" i="1"/>
  <c r="D51" i="1"/>
  <c r="B51" i="1"/>
  <c r="D50" i="1"/>
  <c r="B50" i="1"/>
  <c r="D49" i="1"/>
  <c r="B49" i="1"/>
  <c r="D48" i="1"/>
  <c r="B48" i="1"/>
  <c r="D46" i="1"/>
  <c r="B46" i="1"/>
  <c r="D45" i="1"/>
  <c r="B45" i="1"/>
  <c r="D44" i="1"/>
  <c r="B44" i="1"/>
  <c r="D43" i="1"/>
  <c r="B43" i="1"/>
  <c r="D42" i="1"/>
  <c r="B42" i="1"/>
  <c r="D41" i="1"/>
  <c r="B41" i="1"/>
  <c r="D39" i="1"/>
  <c r="B39" i="1"/>
  <c r="D38" i="1"/>
  <c r="B38" i="1"/>
  <c r="D37" i="1"/>
  <c r="B37" i="1"/>
  <c r="D36" i="1"/>
  <c r="B36" i="1"/>
  <c r="D35" i="1"/>
  <c r="B35" i="1"/>
  <c r="D34" i="1"/>
  <c r="B34" i="1"/>
  <c r="D32" i="1"/>
  <c r="B32" i="1"/>
  <c r="D31" i="1"/>
  <c r="B31" i="1"/>
  <c r="D30" i="1"/>
  <c r="B30" i="1"/>
  <c r="D29" i="1"/>
  <c r="B29" i="1"/>
  <c r="D28" i="1"/>
  <c r="B28" i="1"/>
  <c r="D27" i="1"/>
  <c r="B27" i="1"/>
  <c r="D25" i="1"/>
  <c r="B25" i="1"/>
  <c r="D24" i="1"/>
  <c r="B24" i="1"/>
  <c r="D23" i="1"/>
  <c r="B23" i="1"/>
  <c r="D22" i="1"/>
  <c r="B22" i="1"/>
  <c r="D21" i="1"/>
  <c r="B21" i="1"/>
  <c r="D20" i="1"/>
  <c r="B20" i="1"/>
  <c r="D18" i="1"/>
  <c r="B18" i="1"/>
  <c r="D17" i="1"/>
  <c r="B17" i="1"/>
  <c r="D16" i="1"/>
  <c r="B16" i="1"/>
  <c r="D15" i="1"/>
  <c r="B15" i="1"/>
  <c r="D14" i="1"/>
  <c r="B14" i="1"/>
  <c r="D13" i="1"/>
  <c r="B13" i="1"/>
  <c r="B11" i="1"/>
  <c r="D10" i="1"/>
  <c r="B10" i="1"/>
  <c r="D9" i="1"/>
  <c r="B9" i="1"/>
  <c r="B8" i="1"/>
  <c r="D7" i="1"/>
  <c r="B7" i="1"/>
  <c r="D6" i="1"/>
  <c r="B6" i="1"/>
  <c r="D86" i="1" l="1"/>
  <c r="D80" i="1"/>
  <c r="D82" i="1"/>
</calcChain>
</file>

<file path=xl/sharedStrings.xml><?xml version="1.0" encoding="utf-8"?>
<sst xmlns="http://schemas.openxmlformats.org/spreadsheetml/2006/main" count="184" uniqueCount="79">
  <si>
    <t>Midlands Senior Golf League</t>
  </si>
  <si>
    <t>Month</t>
  </si>
  <si>
    <t>Home</t>
  </si>
  <si>
    <t>Score</t>
  </si>
  <si>
    <t>Visitor</t>
  </si>
  <si>
    <t>Day</t>
  </si>
  <si>
    <t>Date</t>
  </si>
  <si>
    <t>Do Not Remove/Replace</t>
  </si>
  <si>
    <t>March - Div A</t>
  </si>
  <si>
    <t>Thursday</t>
  </si>
  <si>
    <t>March 14</t>
  </si>
  <si>
    <t>Golden Hills</t>
  </si>
  <si>
    <t>Camden</t>
  </si>
  <si>
    <t>Lancaster</t>
  </si>
  <si>
    <t>Cobblestone</t>
  </si>
  <si>
    <t>Bye</t>
  </si>
  <si>
    <t>Lexington</t>
  </si>
  <si>
    <t>Oak Hills</t>
  </si>
  <si>
    <t>March - Div B</t>
  </si>
  <si>
    <t>March 7</t>
  </si>
  <si>
    <t>Mid-Carolina</t>
  </si>
  <si>
    <t>Santee</t>
  </si>
  <si>
    <t>March 21</t>
  </si>
  <si>
    <t>Newberry</t>
  </si>
  <si>
    <t>Woodlands</t>
  </si>
  <si>
    <t>April - Div A</t>
  </si>
  <si>
    <t>April 4</t>
  </si>
  <si>
    <t>Wednesday</t>
  </si>
  <si>
    <t>April 17</t>
  </si>
  <si>
    <t>April - Div B</t>
  </si>
  <si>
    <t>Tuesday</t>
  </si>
  <si>
    <t>April 16</t>
  </si>
  <si>
    <t>April 25</t>
  </si>
  <si>
    <t>May 1 - Div A</t>
  </si>
  <si>
    <t>May 2</t>
  </si>
  <si>
    <t>May 22</t>
  </si>
  <si>
    <t>May 1 - Div B</t>
  </si>
  <si>
    <t>May 30</t>
  </si>
  <si>
    <t>May 2 - Div A</t>
  </si>
  <si>
    <t>May 16</t>
  </si>
  <si>
    <t>May 15</t>
  </si>
  <si>
    <t>May 2 - Div B</t>
  </si>
  <si>
    <t>August 22</t>
  </si>
  <si>
    <t>June 1 - Div A</t>
  </si>
  <si>
    <t>June 13</t>
  </si>
  <si>
    <t>June 6</t>
  </si>
  <si>
    <t>June 1 - Div B</t>
  </si>
  <si>
    <t>May 23</t>
  </si>
  <si>
    <t>June 2 - Div A</t>
  </si>
  <si>
    <t>June 20</t>
  </si>
  <si>
    <t>June 5</t>
  </si>
  <si>
    <t>June 2 - Div B</t>
  </si>
  <si>
    <t>July 11</t>
  </si>
  <si>
    <t>July - Div A</t>
  </si>
  <si>
    <t>July 18</t>
  </si>
  <si>
    <t>July - Div B</t>
  </si>
  <si>
    <t>July 25</t>
  </si>
  <si>
    <t>Aug 1 - Div A</t>
  </si>
  <si>
    <t>August 21</t>
  </si>
  <si>
    <t>August 1</t>
  </si>
  <si>
    <t>Aug 1 - Div B</t>
  </si>
  <si>
    <t>August 29</t>
  </si>
  <si>
    <t>Aug 2 - Div A</t>
  </si>
  <si>
    <t>August 8</t>
  </si>
  <si>
    <t>Aug 2 - Div B</t>
  </si>
  <si>
    <t>August 15</t>
  </si>
  <si>
    <t>Sept - Div A</t>
  </si>
  <si>
    <t>September 12</t>
  </si>
  <si>
    <t>September 5</t>
  </si>
  <si>
    <t>Sept - Div B</t>
  </si>
  <si>
    <t>Team - Div A</t>
  </si>
  <si>
    <t>Total</t>
  </si>
  <si>
    <t>#</t>
  </si>
  <si>
    <t>Avg/Match</t>
  </si>
  <si>
    <t>Won</t>
  </si>
  <si>
    <t>Loss</t>
  </si>
  <si>
    <t>Mid Carolina</t>
  </si>
  <si>
    <t>Team - Div B</t>
  </si>
  <si>
    <t>Through May 15th,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</si>
</sst>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m;@"/>
    <numFmt numFmtId="165" formatCode="0.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name val="Calibri"/>
      <family val="2"/>
      <scheme val="minor"/>
    </font>
    <font>
      <b/>
      <sz val="16"/>
      <color rgb="FFCC00CC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sz val="11"/>
      <color rgb="FF0000CC"/>
      <name val="Arial"/>
      <family val="2"/>
    </font>
    <font>
      <sz val="10"/>
      <color rgb="FF0000CC"/>
      <name val="Arial"/>
      <family val="2"/>
    </font>
    <font>
      <i/>
      <sz val="11"/>
      <color rgb="FF0000CC"/>
      <name val="Arial"/>
      <family val="2"/>
    </font>
    <font>
      <b/>
      <sz val="11"/>
      <color rgb="FFFF0000"/>
      <name val="Arial"/>
      <family val="2"/>
    </font>
    <font>
      <b/>
      <sz val="11"/>
      <color rgb="FF0000CC"/>
      <name val="Arial"/>
      <family val="2"/>
    </font>
    <font>
      <b/>
      <sz val="10"/>
      <color rgb="FF0000CC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164" fontId="10" fillId="2" borderId="7" xfId="0" applyNumberFormat="1" applyFont="1" applyFill="1" applyBorder="1"/>
    <xf numFmtId="0" fontId="10" fillId="2" borderId="7" xfId="0" applyFont="1" applyFill="1" applyBorder="1"/>
    <xf numFmtId="0" fontId="11" fillId="2" borderId="7" xfId="0" applyFont="1" applyFill="1" applyBorder="1"/>
    <xf numFmtId="0" fontId="10" fillId="2" borderId="7" xfId="0" applyFont="1" applyFill="1" applyBorder="1" applyAlignment="1">
      <alignment horizontal="center"/>
    </xf>
    <xf numFmtId="16" fontId="10" fillId="2" borderId="7" xfId="0" applyNumberFormat="1" applyFont="1" applyFill="1" applyBorder="1" applyAlignment="1">
      <alignment horizontal="center"/>
    </xf>
    <xf numFmtId="164" fontId="12" fillId="0" borderId="7" xfId="0" applyNumberFormat="1" applyFont="1" applyBorder="1"/>
    <xf numFmtId="0" fontId="12" fillId="0" borderId="7" xfId="0" applyFont="1" applyBorder="1"/>
    <xf numFmtId="165" fontId="12" fillId="0" borderId="7" xfId="0" applyNumberFormat="1" applyFont="1" applyBorder="1"/>
    <xf numFmtId="0" fontId="12" fillId="0" borderId="7" xfId="0" applyFont="1" applyBorder="1" applyAlignment="1">
      <alignment horizontal="center"/>
    </xf>
    <xf numFmtId="16" fontId="12" fillId="0" borderId="7" xfId="0" quotePrefix="1" applyNumberFormat="1" applyFont="1" applyBorder="1" applyAlignment="1">
      <alignment horizontal="center"/>
    </xf>
    <xf numFmtId="0" fontId="8" fillId="0" borderId="7" xfId="0" applyFont="1" applyBorder="1"/>
    <xf numFmtId="0" fontId="9" fillId="0" borderId="7" xfId="0" applyFont="1" applyBorder="1"/>
    <xf numFmtId="164" fontId="13" fillId="3" borderId="7" xfId="0" applyNumberFormat="1" applyFont="1" applyFill="1" applyBorder="1"/>
    <xf numFmtId="0" fontId="13" fillId="3" borderId="7" xfId="0" applyFont="1" applyFill="1" applyBorder="1"/>
    <xf numFmtId="165" fontId="13" fillId="3" borderId="7" xfId="0" applyNumberFormat="1" applyFont="1" applyFill="1" applyBorder="1"/>
    <xf numFmtId="165" fontId="12" fillId="3" borderId="7" xfId="0" applyNumberFormat="1" applyFont="1" applyFill="1" applyBorder="1"/>
    <xf numFmtId="0" fontId="12" fillId="3" borderId="7" xfId="0" applyFont="1" applyFill="1" applyBorder="1" applyAlignment="1">
      <alignment horizontal="center"/>
    </xf>
    <xf numFmtId="16" fontId="12" fillId="3" borderId="7" xfId="0" quotePrefix="1" applyNumberFormat="1" applyFont="1" applyFill="1" applyBorder="1" applyAlignment="1">
      <alignment horizontal="center"/>
    </xf>
    <xf numFmtId="164" fontId="14" fillId="0" borderId="7" xfId="0" applyNumberFormat="1" applyFont="1" applyBorder="1"/>
    <xf numFmtId="0" fontId="14" fillId="0" borderId="7" xfId="0" applyFont="1" applyBorder="1"/>
    <xf numFmtId="165" fontId="14" fillId="0" borderId="7" xfId="0" applyNumberFormat="1" applyFont="1" applyBorder="1"/>
    <xf numFmtId="0" fontId="14" fillId="0" borderId="7" xfId="0" applyFont="1" applyBorder="1" applyAlignment="1">
      <alignment horizontal="center"/>
    </xf>
    <xf numFmtId="16" fontId="14" fillId="0" borderId="7" xfId="0" quotePrefix="1" applyNumberFormat="1" applyFont="1" applyBorder="1" applyAlignment="1">
      <alignment horizontal="center"/>
    </xf>
    <xf numFmtId="164" fontId="16" fillId="3" borderId="7" xfId="0" applyNumberFormat="1" applyFont="1" applyFill="1" applyBorder="1"/>
    <xf numFmtId="0" fontId="16" fillId="3" borderId="7" xfId="0" applyFont="1" applyFill="1" applyBorder="1"/>
    <xf numFmtId="165" fontId="16" fillId="3" borderId="7" xfId="0" applyNumberFormat="1" applyFont="1" applyFill="1" applyBorder="1"/>
    <xf numFmtId="165" fontId="14" fillId="3" borderId="7" xfId="0" applyNumberFormat="1" applyFont="1" applyFill="1" applyBorder="1"/>
    <xf numFmtId="0" fontId="14" fillId="3" borderId="7" xfId="0" applyFont="1" applyFill="1" applyBorder="1" applyAlignment="1">
      <alignment horizontal="center"/>
    </xf>
    <xf numFmtId="16" fontId="14" fillId="3" borderId="7" xfId="0" quotePrefix="1" applyNumberFormat="1" applyFont="1" applyFill="1" applyBorder="1" applyAlignment="1">
      <alignment horizontal="center"/>
    </xf>
    <xf numFmtId="164" fontId="12" fillId="3" borderId="7" xfId="0" applyNumberFormat="1" applyFont="1" applyFill="1" applyBorder="1"/>
    <xf numFmtId="0" fontId="13" fillId="3" borderId="7" xfId="0" applyFont="1" applyFill="1" applyBorder="1" applyAlignment="1">
      <alignment horizontal="center"/>
    </xf>
    <xf numFmtId="16" fontId="13" fillId="3" borderId="7" xfId="0" quotePrefix="1" applyNumberFormat="1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16" fontId="16" fillId="3" borderId="7" xfId="0" quotePrefix="1" applyNumberFormat="1" applyFont="1" applyFill="1" applyBorder="1" applyAlignment="1">
      <alignment horizontal="center"/>
    </xf>
    <xf numFmtId="164" fontId="14" fillId="3" borderId="7" xfId="0" applyNumberFormat="1" applyFont="1" applyFill="1" applyBorder="1"/>
    <xf numFmtId="0" fontId="15" fillId="0" borderId="0" xfId="0" applyFont="1"/>
    <xf numFmtId="0" fontId="10" fillId="4" borderId="0" xfId="0" applyFont="1" applyFill="1"/>
    <xf numFmtId="0" fontId="10" fillId="4" borderId="0" xfId="0" quotePrefix="1" applyFont="1" applyFill="1"/>
    <xf numFmtId="0" fontId="10" fillId="4" borderId="0" xfId="0" applyFont="1" applyFill="1" applyAlignment="1">
      <alignment horizontal="center"/>
    </xf>
    <xf numFmtId="0" fontId="17" fillId="0" borderId="7" xfId="0" applyFont="1" applyBorder="1"/>
    <xf numFmtId="0" fontId="17" fillId="0" borderId="7" xfId="0" applyFont="1" applyBorder="1" applyAlignment="1">
      <alignment horizontal="center"/>
    </xf>
    <xf numFmtId="0" fontId="17" fillId="0" borderId="8" xfId="0" quotePrefix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0" fontId="19" fillId="0" borderId="7" xfId="0" applyFont="1" applyBorder="1"/>
    <xf numFmtId="0" fontId="18" fillId="0" borderId="8" xfId="0" quotePrefix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4" fontId="1" fillId="0" borderId="0" xfId="0" applyNumberFormat="1" applyFont="1"/>
    <xf numFmtId="44" fontId="1" fillId="0" borderId="0" xfId="1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20" fillId="0" borderId="0" xfId="0" applyFont="1"/>
    <xf numFmtId="0" fontId="21" fillId="0" borderId="0" xfId="0" applyFont="1"/>
    <xf numFmtId="0" fontId="21" fillId="0" borderId="0" xfId="0" applyFont="1" applyBorder="1"/>
    <xf numFmtId="0" fontId="20" fillId="0" borderId="0" xfId="0" applyFont="1" applyBorder="1"/>
    <xf numFmtId="0" fontId="1" fillId="0" borderId="0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DF004-1C0C-4488-B74A-CAD2D489DDEF}">
  <sheetPr>
    <pageSetUpPr fitToPage="1"/>
  </sheetPr>
  <dimension ref="A1:K96"/>
  <sheetViews>
    <sheetView tabSelected="1" zoomScaleNormal="100" workbookViewId="0">
      <selection activeCell="J6" sqref="J6"/>
    </sheetView>
  </sheetViews>
  <sheetFormatPr defaultColWidth="8.88671875" defaultRowHeight="13.2" x14ac:dyDescent="0.25"/>
  <cols>
    <col min="1" max="1" width="14.6640625" style="4" customWidth="1"/>
    <col min="2" max="2" width="19.6640625" style="4" customWidth="1"/>
    <col min="3" max="3" width="6.77734375" style="4" customWidth="1"/>
    <col min="4" max="4" width="19.6640625" style="4" customWidth="1"/>
    <col min="5" max="5" width="6.77734375" style="4" customWidth="1"/>
    <col min="6" max="6" width="13.33203125" style="60" customWidth="1"/>
    <col min="7" max="7" width="14.33203125" style="60" customWidth="1"/>
    <col min="8" max="8" width="11.21875" style="4" bestFit="1" customWidth="1"/>
    <col min="9" max="10" width="12.77734375" style="4" customWidth="1"/>
    <col min="11" max="16384" width="8.88671875" style="4"/>
  </cols>
  <sheetData>
    <row r="1" spans="1:10" ht="22.8" x14ac:dyDescent="0.4">
      <c r="A1" s="1" t="s">
        <v>0</v>
      </c>
      <c r="B1" s="2"/>
      <c r="C1" s="2"/>
      <c r="D1" s="2"/>
      <c r="E1" s="2"/>
      <c r="F1" s="2"/>
      <c r="G1" s="3"/>
      <c r="I1" s="5"/>
      <c r="J1" s="5"/>
    </row>
    <row r="2" spans="1:10" ht="21.6" thickBot="1" x14ac:dyDescent="0.45">
      <c r="A2" s="6" t="s">
        <v>78</v>
      </c>
      <c r="B2" s="7"/>
      <c r="C2" s="7"/>
      <c r="D2" s="7"/>
      <c r="E2" s="7"/>
      <c r="F2" s="7"/>
      <c r="G2" s="8"/>
    </row>
    <row r="3" spans="1:10" ht="8.1" customHeight="1" x14ac:dyDescent="0.3">
      <c r="A3" s="9"/>
      <c r="B3" s="10"/>
      <c r="C3" s="10"/>
      <c r="D3" s="10"/>
      <c r="E3" s="10"/>
      <c r="F3" s="10"/>
      <c r="G3" s="10"/>
    </row>
    <row r="4" spans="1:10" ht="13.8" x14ac:dyDescent="0.25">
      <c r="A4" s="11" t="s">
        <v>1</v>
      </c>
      <c r="B4" s="11" t="s">
        <v>2</v>
      </c>
      <c r="C4" s="11" t="s">
        <v>3</v>
      </c>
      <c r="D4" s="11" t="s">
        <v>4</v>
      </c>
      <c r="E4" s="11" t="s">
        <v>3</v>
      </c>
      <c r="F4" s="12" t="s">
        <v>5</v>
      </c>
      <c r="G4" s="12" t="s">
        <v>6</v>
      </c>
      <c r="H4" s="69"/>
      <c r="I4" s="71" t="s">
        <v>7</v>
      </c>
      <c r="J4" s="71"/>
    </row>
    <row r="5" spans="1:10" ht="5.0999999999999996" customHeight="1" x14ac:dyDescent="0.25">
      <c r="A5" s="14"/>
      <c r="B5" s="15"/>
      <c r="C5" s="16"/>
      <c r="D5" s="15"/>
      <c r="E5" s="16"/>
      <c r="F5" s="17"/>
      <c r="G5" s="18"/>
      <c r="H5" s="69"/>
      <c r="I5" s="72"/>
      <c r="J5" s="72"/>
    </row>
    <row r="6" spans="1:10" ht="13.8" x14ac:dyDescent="0.25">
      <c r="A6" s="19" t="s">
        <v>8</v>
      </c>
      <c r="B6" s="20" t="str">
        <f>+$I$6</f>
        <v>Golden Hills</v>
      </c>
      <c r="C6" s="21">
        <v>13</v>
      </c>
      <c r="D6" s="20" t="str">
        <f>+$I$9</f>
        <v>Mid-Carolina</v>
      </c>
      <c r="E6" s="21">
        <v>5</v>
      </c>
      <c r="F6" s="22" t="s">
        <v>9</v>
      </c>
      <c r="G6" s="23" t="s">
        <v>10</v>
      </c>
      <c r="H6" s="70">
        <v>1</v>
      </c>
      <c r="I6" s="71" t="s">
        <v>11</v>
      </c>
      <c r="J6" s="71" t="s">
        <v>12</v>
      </c>
    </row>
    <row r="7" spans="1:10" ht="13.8" x14ac:dyDescent="0.25">
      <c r="A7" s="19" t="s">
        <v>8</v>
      </c>
      <c r="B7" s="20" t="str">
        <f>+$I$7</f>
        <v>Lancaster</v>
      </c>
      <c r="C7" s="21">
        <v>12</v>
      </c>
      <c r="D7" s="20" t="str">
        <f>+$I$8</f>
        <v>Lexington</v>
      </c>
      <c r="E7" s="21">
        <v>6</v>
      </c>
      <c r="F7" s="22" t="s">
        <v>9</v>
      </c>
      <c r="G7" s="23" t="s">
        <v>10</v>
      </c>
      <c r="H7" s="70">
        <v>2</v>
      </c>
      <c r="I7" s="71" t="s">
        <v>13</v>
      </c>
      <c r="J7" s="71" t="s">
        <v>14</v>
      </c>
    </row>
    <row r="8" spans="1:10" ht="14.4" x14ac:dyDescent="0.3">
      <c r="A8" s="26" t="s">
        <v>8</v>
      </c>
      <c r="B8" s="27" t="str">
        <f>+$I$10</f>
        <v>Newberry</v>
      </c>
      <c r="C8" s="28"/>
      <c r="D8" s="27" t="s">
        <v>15</v>
      </c>
      <c r="E8" s="29"/>
      <c r="F8" s="30"/>
      <c r="G8" s="31"/>
      <c r="H8" s="70">
        <v>3</v>
      </c>
      <c r="I8" s="71" t="s">
        <v>16</v>
      </c>
      <c r="J8" s="71" t="s">
        <v>17</v>
      </c>
    </row>
    <row r="9" spans="1:10" ht="13.8" x14ac:dyDescent="0.25">
      <c r="A9" s="32" t="s">
        <v>18</v>
      </c>
      <c r="B9" s="33" t="str">
        <f>+$J$6</f>
        <v>Camden</v>
      </c>
      <c r="C9" s="34">
        <v>12</v>
      </c>
      <c r="D9" s="33" t="str">
        <f>+$J$9</f>
        <v>Santee</v>
      </c>
      <c r="E9" s="34">
        <v>6</v>
      </c>
      <c r="F9" s="35" t="s">
        <v>9</v>
      </c>
      <c r="G9" s="36" t="s">
        <v>19</v>
      </c>
      <c r="H9" s="70">
        <v>4</v>
      </c>
      <c r="I9" s="71" t="s">
        <v>20</v>
      </c>
      <c r="J9" s="71" t="s">
        <v>21</v>
      </c>
    </row>
    <row r="10" spans="1:10" ht="13.8" x14ac:dyDescent="0.25">
      <c r="A10" s="32" t="s">
        <v>18</v>
      </c>
      <c r="B10" s="33" t="str">
        <f>+$J$7</f>
        <v>Cobblestone</v>
      </c>
      <c r="C10" s="34">
        <v>6.5</v>
      </c>
      <c r="D10" s="33" t="str">
        <f>+$J$8</f>
        <v>Oak Hills</v>
      </c>
      <c r="E10" s="34">
        <v>11.5</v>
      </c>
      <c r="F10" s="35" t="s">
        <v>9</v>
      </c>
      <c r="G10" s="36" t="s">
        <v>22</v>
      </c>
      <c r="H10" s="70">
        <v>5</v>
      </c>
      <c r="I10" s="71" t="s">
        <v>23</v>
      </c>
      <c r="J10" s="71" t="s">
        <v>24</v>
      </c>
    </row>
    <row r="11" spans="1:10" ht="14.4" x14ac:dyDescent="0.3">
      <c r="A11" s="37" t="s">
        <v>18</v>
      </c>
      <c r="B11" s="38" t="str">
        <f>+$J$10</f>
        <v>Woodlands</v>
      </c>
      <c r="C11" s="39"/>
      <c r="D11" s="38" t="s">
        <v>15</v>
      </c>
      <c r="E11" s="40"/>
      <c r="F11" s="41"/>
      <c r="G11" s="42"/>
      <c r="H11" s="69"/>
      <c r="I11" s="72"/>
      <c r="J11" s="72"/>
    </row>
    <row r="12" spans="1:10" ht="5.0999999999999996" customHeight="1" x14ac:dyDescent="0.25">
      <c r="A12" s="14"/>
      <c r="B12" s="15"/>
      <c r="C12" s="16"/>
      <c r="D12" s="15"/>
      <c r="E12" s="16"/>
      <c r="F12" s="17"/>
      <c r="G12" s="18"/>
      <c r="I12" s="73"/>
      <c r="J12" s="73"/>
    </row>
    <row r="13" spans="1:10" ht="13.8" x14ac:dyDescent="0.25">
      <c r="A13" s="19" t="s">
        <v>25</v>
      </c>
      <c r="B13" s="20" t="str">
        <f>+$I$9</f>
        <v>Mid-Carolina</v>
      </c>
      <c r="C13" s="21">
        <v>11</v>
      </c>
      <c r="D13" s="20" t="str">
        <f>+$I$10</f>
        <v>Newberry</v>
      </c>
      <c r="E13" s="21">
        <v>7</v>
      </c>
      <c r="F13" s="22" t="s">
        <v>9</v>
      </c>
      <c r="G13" s="23" t="s">
        <v>26</v>
      </c>
      <c r="I13" s="73"/>
      <c r="J13" s="73"/>
    </row>
    <row r="14" spans="1:10" ht="13.8" x14ac:dyDescent="0.25">
      <c r="A14" s="19" t="s">
        <v>25</v>
      </c>
      <c r="B14" s="20" t="str">
        <f>+$I$8</f>
        <v>Lexington</v>
      </c>
      <c r="C14" s="21">
        <v>8</v>
      </c>
      <c r="D14" s="20" t="str">
        <f>+$I$6</f>
        <v>Golden Hills</v>
      </c>
      <c r="E14" s="21">
        <v>10</v>
      </c>
      <c r="F14" s="22" t="s">
        <v>27</v>
      </c>
      <c r="G14" s="23" t="s">
        <v>28</v>
      </c>
      <c r="I14" s="73"/>
      <c r="J14" s="73"/>
    </row>
    <row r="15" spans="1:10" ht="14.4" x14ac:dyDescent="0.3">
      <c r="A15" s="26" t="s">
        <v>25</v>
      </c>
      <c r="B15" s="27" t="str">
        <f>+$I$7</f>
        <v>Lancaster</v>
      </c>
      <c r="C15" s="28"/>
      <c r="D15" s="27" t="str">
        <f>+$D$8</f>
        <v>Bye</v>
      </c>
      <c r="E15" s="29"/>
      <c r="F15" s="30"/>
      <c r="G15" s="31"/>
    </row>
    <row r="16" spans="1:10" ht="13.8" x14ac:dyDescent="0.25">
      <c r="A16" s="32" t="s">
        <v>29</v>
      </c>
      <c r="B16" s="33" t="str">
        <f>+$J$9</f>
        <v>Santee</v>
      </c>
      <c r="C16" s="34">
        <v>11.5</v>
      </c>
      <c r="D16" s="33" t="str">
        <f>+$J$10</f>
        <v>Woodlands</v>
      </c>
      <c r="E16" s="34">
        <v>6.5</v>
      </c>
      <c r="F16" s="35" t="s">
        <v>30</v>
      </c>
      <c r="G16" s="36" t="s">
        <v>31</v>
      </c>
    </row>
    <row r="17" spans="1:11" ht="13.8" x14ac:dyDescent="0.25">
      <c r="A17" s="32" t="s">
        <v>29</v>
      </c>
      <c r="B17" s="33" t="str">
        <f>+$J$8</f>
        <v>Oak Hills</v>
      </c>
      <c r="C17" s="34">
        <v>10</v>
      </c>
      <c r="D17" s="33" t="str">
        <f>+$J$6</f>
        <v>Camden</v>
      </c>
      <c r="E17" s="34">
        <v>8</v>
      </c>
      <c r="F17" s="35" t="s">
        <v>9</v>
      </c>
      <c r="G17" s="36" t="s">
        <v>32</v>
      </c>
    </row>
    <row r="18" spans="1:11" ht="14.4" x14ac:dyDescent="0.3">
      <c r="A18" s="37" t="s">
        <v>29</v>
      </c>
      <c r="B18" s="38" t="str">
        <f>+$J$7</f>
        <v>Cobblestone</v>
      </c>
      <c r="C18" s="39"/>
      <c r="D18" s="38" t="str">
        <f>+$D$11</f>
        <v>Bye</v>
      </c>
      <c r="E18" s="40"/>
      <c r="F18" s="41"/>
      <c r="G18" s="42"/>
    </row>
    <row r="19" spans="1:11" ht="5.0999999999999996" customHeight="1" x14ac:dyDescent="0.25">
      <c r="A19" s="14"/>
      <c r="B19" s="15"/>
      <c r="C19" s="16"/>
      <c r="D19" s="15"/>
      <c r="E19" s="16"/>
      <c r="F19" s="17"/>
      <c r="G19" s="18"/>
    </row>
    <row r="20" spans="1:11" ht="13.8" x14ac:dyDescent="0.25">
      <c r="A20" s="19" t="s">
        <v>33</v>
      </c>
      <c r="B20" s="20" t="str">
        <f>+$I$10</f>
        <v>Newberry</v>
      </c>
      <c r="C20" s="21">
        <v>13</v>
      </c>
      <c r="D20" s="20" t="str">
        <f>+$I$8</f>
        <v>Lexington</v>
      </c>
      <c r="E20" s="21">
        <v>5</v>
      </c>
      <c r="F20" s="22" t="s">
        <v>9</v>
      </c>
      <c r="G20" s="23" t="s">
        <v>34</v>
      </c>
      <c r="J20"/>
    </row>
    <row r="21" spans="1:11" ht="13.8" x14ac:dyDescent="0.25">
      <c r="A21" s="19" t="s">
        <v>33</v>
      </c>
      <c r="B21" s="20" t="str">
        <f>+$I$6</f>
        <v>Golden Hills</v>
      </c>
      <c r="C21" s="21"/>
      <c r="D21" s="20" t="str">
        <f>+$I$7</f>
        <v>Lancaster</v>
      </c>
      <c r="E21" s="21"/>
      <c r="F21" s="22" t="s">
        <v>9</v>
      </c>
      <c r="G21" s="23" t="s">
        <v>35</v>
      </c>
      <c r="J21"/>
    </row>
    <row r="22" spans="1:11" ht="14.4" x14ac:dyDescent="0.3">
      <c r="A22" s="43" t="s">
        <v>33</v>
      </c>
      <c r="B22" s="27" t="str">
        <f>+$I$9</f>
        <v>Mid-Carolina</v>
      </c>
      <c r="C22" s="28"/>
      <c r="D22" s="27" t="str">
        <f>+$D$8</f>
        <v>Bye</v>
      </c>
      <c r="E22" s="28"/>
      <c r="F22" s="44"/>
      <c r="G22" s="45"/>
      <c r="J22"/>
    </row>
    <row r="23" spans="1:11" ht="13.8" x14ac:dyDescent="0.25">
      <c r="A23" s="32" t="s">
        <v>36</v>
      </c>
      <c r="B23" s="33" t="str">
        <f>+$J$10</f>
        <v>Woodlands</v>
      </c>
      <c r="C23" s="34"/>
      <c r="D23" s="33" t="str">
        <f>+$J$8</f>
        <v>Oak Hills</v>
      </c>
      <c r="E23" s="34"/>
      <c r="F23" s="35" t="s">
        <v>9</v>
      </c>
      <c r="G23" s="36" t="s">
        <v>37</v>
      </c>
      <c r="J23"/>
      <c r="K23"/>
    </row>
    <row r="24" spans="1:11" ht="13.8" x14ac:dyDescent="0.25">
      <c r="A24" s="32" t="s">
        <v>36</v>
      </c>
      <c r="B24" s="33" t="str">
        <f>+$J$6</f>
        <v>Camden</v>
      </c>
      <c r="C24" s="34">
        <v>12</v>
      </c>
      <c r="D24" s="33" t="str">
        <f>+$J$7</f>
        <v>Cobblestone</v>
      </c>
      <c r="E24" s="34">
        <v>6</v>
      </c>
      <c r="F24" s="35" t="s">
        <v>9</v>
      </c>
      <c r="G24" s="36" t="s">
        <v>26</v>
      </c>
      <c r="J24"/>
      <c r="K24"/>
    </row>
    <row r="25" spans="1:11" ht="14.4" x14ac:dyDescent="0.3">
      <c r="A25" s="37" t="s">
        <v>36</v>
      </c>
      <c r="B25" s="38" t="str">
        <f>+$J$9</f>
        <v>Santee</v>
      </c>
      <c r="C25" s="39"/>
      <c r="D25" s="38" t="str">
        <f>+$D$11</f>
        <v>Bye</v>
      </c>
      <c r="E25" s="39"/>
      <c r="F25" s="46"/>
      <c r="G25" s="47"/>
      <c r="J25"/>
      <c r="K25"/>
    </row>
    <row r="26" spans="1:11" ht="5.0999999999999996" customHeight="1" x14ac:dyDescent="0.25">
      <c r="A26" s="14"/>
      <c r="B26" s="15"/>
      <c r="C26" s="16"/>
      <c r="D26" s="15"/>
      <c r="E26" s="16"/>
      <c r="F26" s="17"/>
      <c r="G26" s="18"/>
      <c r="K26"/>
    </row>
    <row r="27" spans="1:11" ht="13.8" x14ac:dyDescent="0.25">
      <c r="A27" s="19" t="s">
        <v>38</v>
      </c>
      <c r="B27" s="20" t="str">
        <f>+$I$7</f>
        <v>Lancaster</v>
      </c>
      <c r="C27" s="21"/>
      <c r="D27" s="20" t="str">
        <f>+$I$10</f>
        <v>Newberry</v>
      </c>
      <c r="E27" s="21"/>
      <c r="F27" s="22" t="s">
        <v>9</v>
      </c>
      <c r="G27" s="23" t="s">
        <v>39</v>
      </c>
      <c r="J27"/>
      <c r="K27"/>
    </row>
    <row r="28" spans="1:11" ht="13.8" x14ac:dyDescent="0.25">
      <c r="A28" s="19" t="s">
        <v>38</v>
      </c>
      <c r="B28" s="20" t="str">
        <f>+$I$8</f>
        <v>Lexington</v>
      </c>
      <c r="C28" s="21">
        <v>8</v>
      </c>
      <c r="D28" s="20" t="str">
        <f>+$I$9</f>
        <v>Mid-Carolina</v>
      </c>
      <c r="E28" s="21">
        <v>10</v>
      </c>
      <c r="F28" s="22" t="s">
        <v>27</v>
      </c>
      <c r="G28" s="23" t="s">
        <v>40</v>
      </c>
    </row>
    <row r="29" spans="1:11" ht="14.4" x14ac:dyDescent="0.3">
      <c r="A29" s="26" t="s">
        <v>38</v>
      </c>
      <c r="B29" s="27" t="str">
        <f>+$I$6</f>
        <v>Golden Hills</v>
      </c>
      <c r="C29" s="28"/>
      <c r="D29" s="27" t="str">
        <f>+$D$8</f>
        <v>Bye</v>
      </c>
      <c r="E29" s="28"/>
      <c r="F29" s="44"/>
      <c r="G29" s="45"/>
    </row>
    <row r="30" spans="1:11" ht="13.8" x14ac:dyDescent="0.25">
      <c r="A30" s="32" t="s">
        <v>41</v>
      </c>
      <c r="B30" s="33" t="str">
        <f>+$J$7</f>
        <v>Cobblestone</v>
      </c>
      <c r="C30" s="34">
        <v>7.5</v>
      </c>
      <c r="D30" s="33" t="str">
        <f>+$J$10</f>
        <v>Woodlands</v>
      </c>
      <c r="E30" s="34">
        <v>10.5</v>
      </c>
      <c r="F30" s="35" t="s">
        <v>27</v>
      </c>
      <c r="G30" s="36" t="s">
        <v>40</v>
      </c>
    </row>
    <row r="31" spans="1:11" ht="13.8" x14ac:dyDescent="0.25">
      <c r="A31" s="32" t="s">
        <v>41</v>
      </c>
      <c r="B31" s="33" t="str">
        <f>+$J$8</f>
        <v>Oak Hills</v>
      </c>
      <c r="C31" s="34"/>
      <c r="D31" s="33" t="str">
        <f>+$J$9</f>
        <v>Santee</v>
      </c>
      <c r="E31" s="34"/>
      <c r="F31" s="35" t="s">
        <v>9</v>
      </c>
      <c r="G31" s="36" t="s">
        <v>42</v>
      </c>
    </row>
    <row r="32" spans="1:11" ht="14.4" x14ac:dyDescent="0.3">
      <c r="A32" s="37" t="s">
        <v>41</v>
      </c>
      <c r="B32" s="38" t="str">
        <f>+$J$6</f>
        <v>Camden</v>
      </c>
      <c r="C32" s="39"/>
      <c r="D32" s="38" t="str">
        <f>+$D$11</f>
        <v>Bye</v>
      </c>
      <c r="E32" s="39"/>
      <c r="F32" s="46"/>
      <c r="G32" s="47"/>
    </row>
    <row r="33" spans="1:8" ht="5.0999999999999996" customHeight="1" x14ac:dyDescent="0.25">
      <c r="A33" s="14"/>
      <c r="B33" s="15"/>
      <c r="C33" s="16"/>
      <c r="D33" s="15"/>
      <c r="E33" s="16"/>
      <c r="F33" s="17"/>
      <c r="G33" s="18"/>
    </row>
    <row r="34" spans="1:8" ht="13.8" x14ac:dyDescent="0.25">
      <c r="A34" s="19" t="s">
        <v>43</v>
      </c>
      <c r="B34" s="20" t="str">
        <f>+$I$9</f>
        <v>Mid-Carolina</v>
      </c>
      <c r="C34" s="21"/>
      <c r="D34" s="20" t="str">
        <f>+$I$7</f>
        <v>Lancaster</v>
      </c>
      <c r="E34" s="21"/>
      <c r="F34" s="22" t="s">
        <v>9</v>
      </c>
      <c r="G34" s="23" t="s">
        <v>44</v>
      </c>
    </row>
    <row r="35" spans="1:8" ht="13.8" x14ac:dyDescent="0.25">
      <c r="A35" s="19" t="s">
        <v>43</v>
      </c>
      <c r="B35" s="20" t="str">
        <f>+$I$10</f>
        <v>Newberry</v>
      </c>
      <c r="C35" s="21"/>
      <c r="D35" s="20" t="str">
        <f>+$I$6</f>
        <v>Golden Hills</v>
      </c>
      <c r="E35" s="21"/>
      <c r="F35" s="22" t="s">
        <v>9</v>
      </c>
      <c r="G35" s="23" t="s">
        <v>45</v>
      </c>
    </row>
    <row r="36" spans="1:8" ht="14.4" x14ac:dyDescent="0.3">
      <c r="A36" s="43" t="s">
        <v>43</v>
      </c>
      <c r="B36" s="27" t="str">
        <f>+$I$8</f>
        <v>Lexington</v>
      </c>
      <c r="C36" s="29"/>
      <c r="D36" s="27" t="str">
        <f>+$D$8</f>
        <v>Bye</v>
      </c>
      <c r="E36" s="29"/>
      <c r="F36" s="30"/>
      <c r="G36" s="31"/>
    </row>
    <row r="37" spans="1:8" ht="13.8" x14ac:dyDescent="0.25">
      <c r="A37" s="32" t="s">
        <v>46</v>
      </c>
      <c r="B37" s="33" t="str">
        <f>+$J$9</f>
        <v>Santee</v>
      </c>
      <c r="C37" s="34"/>
      <c r="D37" s="33" t="str">
        <f>+$J$7</f>
        <v>Cobblestone</v>
      </c>
      <c r="E37" s="34"/>
      <c r="F37" s="35" t="s">
        <v>9</v>
      </c>
      <c r="G37" s="36" t="s">
        <v>47</v>
      </c>
    </row>
    <row r="38" spans="1:8" ht="13.8" x14ac:dyDescent="0.25">
      <c r="A38" s="32" t="s">
        <v>46</v>
      </c>
      <c r="B38" s="33" t="str">
        <f>+$J$10</f>
        <v>Woodlands</v>
      </c>
      <c r="C38" s="34"/>
      <c r="D38" s="33" t="str">
        <f>+$J$6</f>
        <v>Camden</v>
      </c>
      <c r="E38" s="34"/>
      <c r="F38" s="35" t="s">
        <v>9</v>
      </c>
      <c r="G38" s="36" t="s">
        <v>44</v>
      </c>
    </row>
    <row r="39" spans="1:8" ht="14.4" x14ac:dyDescent="0.3">
      <c r="A39" s="48" t="s">
        <v>46</v>
      </c>
      <c r="B39" s="38" t="str">
        <f>+$J$8</f>
        <v>Oak Hills</v>
      </c>
      <c r="C39" s="40"/>
      <c r="D39" s="38" t="str">
        <f>+$D$11</f>
        <v>Bye</v>
      </c>
      <c r="E39" s="40"/>
      <c r="F39" s="41"/>
      <c r="G39" s="42"/>
    </row>
    <row r="40" spans="1:8" ht="5.0999999999999996" customHeight="1" x14ac:dyDescent="0.25">
      <c r="A40" s="14"/>
      <c r="B40" s="15"/>
      <c r="C40" s="16"/>
      <c r="D40" s="15"/>
      <c r="E40" s="16"/>
      <c r="F40" s="17"/>
      <c r="G40" s="18"/>
    </row>
    <row r="41" spans="1:8" ht="13.95" customHeight="1" x14ac:dyDescent="0.25">
      <c r="A41" s="19" t="s">
        <v>48</v>
      </c>
      <c r="B41" s="20" t="str">
        <f>+$I$9</f>
        <v>Mid-Carolina</v>
      </c>
      <c r="C41" s="21"/>
      <c r="D41" s="20" t="str">
        <f>+$I$6</f>
        <v>Golden Hills</v>
      </c>
      <c r="E41" s="21"/>
      <c r="F41" s="22" t="s">
        <v>9</v>
      </c>
      <c r="G41" s="23" t="s">
        <v>49</v>
      </c>
    </row>
    <row r="42" spans="1:8" ht="13.95" customHeight="1" x14ac:dyDescent="0.25">
      <c r="A42" s="19" t="s">
        <v>48</v>
      </c>
      <c r="B42" s="20" t="str">
        <f>+$I$8</f>
        <v>Lexington</v>
      </c>
      <c r="C42" s="21"/>
      <c r="D42" s="20" t="str">
        <f>+$I$7</f>
        <v>Lancaster</v>
      </c>
      <c r="E42" s="21"/>
      <c r="F42" s="22" t="s">
        <v>27</v>
      </c>
      <c r="G42" s="23" t="s">
        <v>50</v>
      </c>
    </row>
    <row r="43" spans="1:8" ht="13.95" customHeight="1" x14ac:dyDescent="0.3">
      <c r="A43" s="43" t="s">
        <v>48</v>
      </c>
      <c r="B43" s="27" t="str">
        <f>+$I$10</f>
        <v>Newberry</v>
      </c>
      <c r="C43" s="29"/>
      <c r="D43" s="27" t="str">
        <f>+$D$8</f>
        <v>Bye</v>
      </c>
      <c r="E43" s="29"/>
      <c r="F43" s="30"/>
      <c r="G43" s="31"/>
    </row>
    <row r="44" spans="1:8" ht="13.95" customHeight="1" x14ac:dyDescent="0.25">
      <c r="A44" s="32" t="s">
        <v>51</v>
      </c>
      <c r="B44" s="33" t="str">
        <f>+$J$9</f>
        <v>Santee</v>
      </c>
      <c r="C44" s="34"/>
      <c r="D44" s="33" t="str">
        <f>+$J$6</f>
        <v>Camden</v>
      </c>
      <c r="E44" s="34"/>
      <c r="F44" s="35" t="s">
        <v>9</v>
      </c>
      <c r="G44" s="36" t="s">
        <v>52</v>
      </c>
      <c r="H44" s="49"/>
    </row>
    <row r="45" spans="1:8" ht="13.95" customHeight="1" x14ac:dyDescent="0.25">
      <c r="A45" s="32" t="s">
        <v>51</v>
      </c>
      <c r="B45" s="33" t="str">
        <f>+$J$8</f>
        <v>Oak Hills</v>
      </c>
      <c r="C45" s="34"/>
      <c r="D45" s="33" t="str">
        <f>+$J$7</f>
        <v>Cobblestone</v>
      </c>
      <c r="E45" s="34"/>
      <c r="F45" s="35" t="s">
        <v>9</v>
      </c>
      <c r="G45" s="36" t="s">
        <v>44</v>
      </c>
      <c r="H45" s="49"/>
    </row>
    <row r="46" spans="1:8" ht="13.95" customHeight="1" x14ac:dyDescent="0.3">
      <c r="A46" s="48" t="s">
        <v>51</v>
      </c>
      <c r="B46" s="38" t="str">
        <f>+$J$10</f>
        <v>Woodlands</v>
      </c>
      <c r="C46" s="40"/>
      <c r="D46" s="38" t="str">
        <f>+$D$11</f>
        <v>Bye</v>
      </c>
      <c r="E46" s="40"/>
      <c r="F46" s="41"/>
      <c r="G46" s="42"/>
      <c r="H46" s="49"/>
    </row>
    <row r="47" spans="1:8" ht="5.0999999999999996" customHeight="1" x14ac:dyDescent="0.25">
      <c r="A47" s="14"/>
      <c r="B47" s="15"/>
      <c r="C47" s="16"/>
      <c r="D47" s="15"/>
      <c r="E47" s="16"/>
      <c r="F47" s="17"/>
      <c r="G47" s="18"/>
    </row>
    <row r="48" spans="1:8" ht="13.8" x14ac:dyDescent="0.25">
      <c r="A48" s="19" t="s">
        <v>53</v>
      </c>
      <c r="B48" s="20" t="str">
        <f>+$I$10</f>
        <v>Newberry</v>
      </c>
      <c r="C48" s="21"/>
      <c r="D48" s="20" t="str">
        <f>+$I$9</f>
        <v>Mid-Carolina</v>
      </c>
      <c r="E48" s="21"/>
      <c r="F48" s="22" t="s">
        <v>9</v>
      </c>
      <c r="G48" s="23" t="s">
        <v>52</v>
      </c>
    </row>
    <row r="49" spans="1:7" ht="13.8" x14ac:dyDescent="0.25">
      <c r="A49" s="19" t="s">
        <v>53</v>
      </c>
      <c r="B49" s="20" t="str">
        <f>+$I$6</f>
        <v>Golden Hills</v>
      </c>
      <c r="C49" s="21"/>
      <c r="D49" s="20" t="str">
        <f>+$I$8</f>
        <v>Lexington</v>
      </c>
      <c r="E49" s="21"/>
      <c r="F49" s="22" t="s">
        <v>9</v>
      </c>
      <c r="G49" s="23" t="s">
        <v>54</v>
      </c>
    </row>
    <row r="50" spans="1:7" ht="14.4" x14ac:dyDescent="0.3">
      <c r="A50" s="43" t="s">
        <v>53</v>
      </c>
      <c r="B50" s="27" t="str">
        <f>+$I$7</f>
        <v>Lancaster</v>
      </c>
      <c r="C50" s="29"/>
      <c r="D50" s="27" t="str">
        <f>+$D$8</f>
        <v>Bye</v>
      </c>
      <c r="E50" s="29"/>
      <c r="F50" s="30"/>
      <c r="G50" s="31"/>
    </row>
    <row r="51" spans="1:7" ht="13.8" x14ac:dyDescent="0.25">
      <c r="A51" s="32" t="s">
        <v>55</v>
      </c>
      <c r="B51" s="33" t="str">
        <f>+$J$10</f>
        <v>Woodlands</v>
      </c>
      <c r="C51" s="34"/>
      <c r="D51" s="33" t="str">
        <f>+$J$9</f>
        <v>Santee</v>
      </c>
      <c r="E51" s="34"/>
      <c r="F51" s="35" t="s">
        <v>9</v>
      </c>
      <c r="G51" s="36" t="s">
        <v>56</v>
      </c>
    </row>
    <row r="52" spans="1:7" ht="13.8" x14ac:dyDescent="0.25">
      <c r="A52" s="32" t="s">
        <v>55</v>
      </c>
      <c r="B52" s="33" t="str">
        <f>+$J$6</f>
        <v>Camden</v>
      </c>
      <c r="C52" s="34"/>
      <c r="D52" s="33" t="str">
        <f>+$J$8</f>
        <v>Oak Hills</v>
      </c>
      <c r="E52" s="34"/>
      <c r="F52" s="35" t="s">
        <v>9</v>
      </c>
      <c r="G52" s="36" t="s">
        <v>47</v>
      </c>
    </row>
    <row r="53" spans="1:7" ht="14.4" x14ac:dyDescent="0.3">
      <c r="A53" s="48" t="s">
        <v>55</v>
      </c>
      <c r="B53" s="38" t="str">
        <f>+$J$7</f>
        <v>Cobblestone</v>
      </c>
      <c r="C53" s="40"/>
      <c r="D53" s="38" t="str">
        <f>+$D$11</f>
        <v>Bye</v>
      </c>
      <c r="E53" s="40"/>
      <c r="F53" s="41"/>
      <c r="G53" s="42"/>
    </row>
    <row r="54" spans="1:7" ht="5.0999999999999996" customHeight="1" x14ac:dyDescent="0.25">
      <c r="A54" s="14"/>
      <c r="B54" s="15"/>
      <c r="C54" s="16"/>
      <c r="D54" s="15"/>
      <c r="E54" s="16"/>
      <c r="F54" s="17"/>
      <c r="G54" s="18"/>
    </row>
    <row r="55" spans="1:7" ht="13.8" x14ac:dyDescent="0.25">
      <c r="A55" s="19" t="s">
        <v>57</v>
      </c>
      <c r="B55" s="20" t="str">
        <f>+$I$8</f>
        <v>Lexington</v>
      </c>
      <c r="C55" s="21"/>
      <c r="D55" s="20" t="str">
        <f>+$I$10</f>
        <v>Newberry</v>
      </c>
      <c r="E55" s="21"/>
      <c r="F55" s="22" t="s">
        <v>27</v>
      </c>
      <c r="G55" s="23" t="s">
        <v>58</v>
      </c>
    </row>
    <row r="56" spans="1:7" ht="13.8" x14ac:dyDescent="0.25">
      <c r="A56" s="19" t="s">
        <v>57</v>
      </c>
      <c r="B56" s="20" t="str">
        <f>+$I$7</f>
        <v>Lancaster</v>
      </c>
      <c r="C56" s="21"/>
      <c r="D56" s="20" t="str">
        <f>+$I$6</f>
        <v>Golden Hills</v>
      </c>
      <c r="E56" s="21"/>
      <c r="F56" s="22" t="s">
        <v>9</v>
      </c>
      <c r="G56" s="23" t="s">
        <v>59</v>
      </c>
    </row>
    <row r="57" spans="1:7" ht="14.4" x14ac:dyDescent="0.3">
      <c r="A57" s="43" t="s">
        <v>57</v>
      </c>
      <c r="B57" s="27" t="str">
        <f>+$I$9</f>
        <v>Mid-Carolina</v>
      </c>
      <c r="C57" s="29"/>
      <c r="D57" s="27" t="str">
        <f>+$D$8</f>
        <v>Bye</v>
      </c>
      <c r="E57" s="29"/>
      <c r="F57" s="30"/>
      <c r="G57" s="31"/>
    </row>
    <row r="58" spans="1:7" ht="13.8" x14ac:dyDescent="0.25">
      <c r="A58" s="32" t="s">
        <v>60</v>
      </c>
      <c r="B58" s="33" t="str">
        <f>+$J$8</f>
        <v>Oak Hills</v>
      </c>
      <c r="C58" s="34"/>
      <c r="D58" s="33" t="str">
        <f>+$J$10</f>
        <v>Woodlands</v>
      </c>
      <c r="E58" s="34"/>
      <c r="F58" s="35" t="s">
        <v>9</v>
      </c>
      <c r="G58" s="36" t="s">
        <v>59</v>
      </c>
    </row>
    <row r="59" spans="1:7" ht="13.8" x14ac:dyDescent="0.25">
      <c r="A59" s="32" t="s">
        <v>60</v>
      </c>
      <c r="B59" s="33" t="str">
        <f>+$J$7</f>
        <v>Cobblestone</v>
      </c>
      <c r="C59" s="34"/>
      <c r="D59" s="33" t="str">
        <f>+$J$6</f>
        <v>Camden</v>
      </c>
      <c r="E59" s="34"/>
      <c r="F59" s="35" t="s">
        <v>9</v>
      </c>
      <c r="G59" s="36" t="s">
        <v>61</v>
      </c>
    </row>
    <row r="60" spans="1:7" ht="14.4" x14ac:dyDescent="0.3">
      <c r="A60" s="48" t="s">
        <v>60</v>
      </c>
      <c r="B60" s="38" t="str">
        <f>+$J$9</f>
        <v>Santee</v>
      </c>
      <c r="C60" s="40"/>
      <c r="D60" s="38" t="str">
        <f>+$D$11</f>
        <v>Bye</v>
      </c>
      <c r="E60" s="40"/>
      <c r="F60" s="41"/>
      <c r="G60" s="42"/>
    </row>
    <row r="61" spans="1:7" ht="5.0999999999999996" customHeight="1" x14ac:dyDescent="0.25">
      <c r="A61" s="14"/>
      <c r="B61" s="15"/>
      <c r="C61" s="16"/>
      <c r="D61" s="15"/>
      <c r="E61" s="16"/>
      <c r="F61" s="17"/>
      <c r="G61" s="18"/>
    </row>
    <row r="62" spans="1:7" ht="13.8" x14ac:dyDescent="0.25">
      <c r="A62" s="19" t="s">
        <v>62</v>
      </c>
      <c r="B62" s="20" t="str">
        <f>+$I$10</f>
        <v>Newberry</v>
      </c>
      <c r="C62" s="21"/>
      <c r="D62" s="20" t="str">
        <f>+$I$7</f>
        <v>Lancaster</v>
      </c>
      <c r="E62" s="21"/>
      <c r="F62" s="22" t="s">
        <v>9</v>
      </c>
      <c r="G62" s="23" t="s">
        <v>63</v>
      </c>
    </row>
    <row r="63" spans="1:7" ht="13.8" x14ac:dyDescent="0.25">
      <c r="A63" s="19" t="s">
        <v>62</v>
      </c>
      <c r="B63" s="20" t="str">
        <f>+$I$9</f>
        <v>Mid-Carolina</v>
      </c>
      <c r="C63" s="21"/>
      <c r="D63" s="20" t="str">
        <f>+$I$8</f>
        <v>Lexington</v>
      </c>
      <c r="E63" s="21"/>
      <c r="F63" s="22" t="s">
        <v>9</v>
      </c>
      <c r="G63" s="23" t="s">
        <v>61</v>
      </c>
    </row>
    <row r="64" spans="1:7" ht="14.4" x14ac:dyDescent="0.3">
      <c r="A64" s="43" t="s">
        <v>62</v>
      </c>
      <c r="B64" s="27" t="str">
        <f>+$I$6</f>
        <v>Golden Hills</v>
      </c>
      <c r="C64" s="29"/>
      <c r="D64" s="27" t="str">
        <f>+$D$8</f>
        <v>Bye</v>
      </c>
      <c r="E64" s="29"/>
      <c r="F64" s="30"/>
      <c r="G64" s="31"/>
    </row>
    <row r="65" spans="1:7" ht="13.8" x14ac:dyDescent="0.25">
      <c r="A65" s="32" t="s">
        <v>64</v>
      </c>
      <c r="B65" s="33" t="str">
        <f>+$J$10</f>
        <v>Woodlands</v>
      </c>
      <c r="C65" s="34"/>
      <c r="D65" s="33" t="str">
        <f>+$J$7</f>
        <v>Cobblestone</v>
      </c>
      <c r="E65" s="34"/>
      <c r="F65" s="35" t="s">
        <v>9</v>
      </c>
      <c r="G65" s="36" t="s">
        <v>65</v>
      </c>
    </row>
    <row r="66" spans="1:7" ht="13.8" x14ac:dyDescent="0.25">
      <c r="A66" s="32" t="s">
        <v>64</v>
      </c>
      <c r="B66" s="33" t="str">
        <f>+$J$9</f>
        <v>Santee</v>
      </c>
      <c r="C66" s="34"/>
      <c r="D66" s="33" t="str">
        <f>+$J$8</f>
        <v>Oak Hills</v>
      </c>
      <c r="E66" s="34"/>
      <c r="F66" s="35" t="s">
        <v>9</v>
      </c>
      <c r="G66" s="36" t="s">
        <v>63</v>
      </c>
    </row>
    <row r="67" spans="1:7" ht="14.4" x14ac:dyDescent="0.3">
      <c r="A67" s="48" t="s">
        <v>64</v>
      </c>
      <c r="B67" s="38" t="str">
        <f>+$J$6</f>
        <v>Camden</v>
      </c>
      <c r="C67" s="40"/>
      <c r="D67" s="38" t="str">
        <f>+$D$11</f>
        <v>Bye</v>
      </c>
      <c r="E67" s="40"/>
      <c r="F67" s="41"/>
      <c r="G67" s="42"/>
    </row>
    <row r="68" spans="1:7" ht="5.0999999999999996" customHeight="1" x14ac:dyDescent="0.25">
      <c r="A68" s="14"/>
      <c r="B68" s="15"/>
      <c r="C68" s="16"/>
      <c r="D68" s="15"/>
      <c r="E68" s="16"/>
      <c r="F68" s="17"/>
      <c r="G68" s="18"/>
    </row>
    <row r="69" spans="1:7" ht="13.8" x14ac:dyDescent="0.25">
      <c r="A69" s="19" t="s">
        <v>66</v>
      </c>
      <c r="B69" s="20" t="str">
        <f>+$I$7</f>
        <v>Lancaster</v>
      </c>
      <c r="C69" s="21"/>
      <c r="D69" s="20" t="str">
        <f>+$I$9</f>
        <v>Mid-Carolina</v>
      </c>
      <c r="E69" s="21"/>
      <c r="F69" s="22" t="s">
        <v>9</v>
      </c>
      <c r="G69" s="23" t="s">
        <v>67</v>
      </c>
    </row>
    <row r="70" spans="1:7" ht="13.8" x14ac:dyDescent="0.25">
      <c r="A70" s="19" t="s">
        <v>66</v>
      </c>
      <c r="B70" s="20" t="str">
        <f>+$I$6</f>
        <v>Golden Hills</v>
      </c>
      <c r="C70" s="21"/>
      <c r="D70" s="20" t="str">
        <f>+$I$10</f>
        <v>Newberry</v>
      </c>
      <c r="E70" s="21"/>
      <c r="F70" s="22" t="s">
        <v>9</v>
      </c>
      <c r="G70" s="23" t="s">
        <v>68</v>
      </c>
    </row>
    <row r="71" spans="1:7" ht="14.4" x14ac:dyDescent="0.3">
      <c r="A71" s="43" t="s">
        <v>66</v>
      </c>
      <c r="B71" s="27" t="str">
        <f>+$I$8</f>
        <v>Lexington</v>
      </c>
      <c r="C71" s="29"/>
      <c r="D71" s="27" t="str">
        <f>+$D$8</f>
        <v>Bye</v>
      </c>
      <c r="E71" s="29"/>
      <c r="F71" s="30"/>
      <c r="G71" s="31"/>
    </row>
    <row r="72" spans="1:7" ht="13.8" x14ac:dyDescent="0.25">
      <c r="A72" s="32" t="s">
        <v>69</v>
      </c>
      <c r="B72" s="33" t="str">
        <f>+$J$7</f>
        <v>Cobblestone</v>
      </c>
      <c r="C72" s="34"/>
      <c r="D72" s="33" t="str">
        <f>+$J$9</f>
        <v>Santee</v>
      </c>
      <c r="E72" s="34"/>
      <c r="F72" s="35" t="s">
        <v>9</v>
      </c>
      <c r="G72" s="36" t="s">
        <v>67</v>
      </c>
    </row>
    <row r="73" spans="1:7" ht="13.8" x14ac:dyDescent="0.25">
      <c r="A73" s="32" t="s">
        <v>69</v>
      </c>
      <c r="B73" s="33" t="str">
        <f>+$J$6</f>
        <v>Camden</v>
      </c>
      <c r="C73" s="34"/>
      <c r="D73" s="33" t="str">
        <f>+$J$10</f>
        <v>Woodlands</v>
      </c>
      <c r="E73" s="34"/>
      <c r="F73" s="35" t="s">
        <v>9</v>
      </c>
      <c r="G73" s="36" t="s">
        <v>67</v>
      </c>
    </row>
    <row r="74" spans="1:7" ht="14.4" x14ac:dyDescent="0.3">
      <c r="A74" s="48" t="s">
        <v>69</v>
      </c>
      <c r="B74" s="38" t="str">
        <f>+$J$8</f>
        <v>Oak Hills</v>
      </c>
      <c r="C74" s="40"/>
      <c r="D74" s="38" t="str">
        <f>+$D$11</f>
        <v>Bye</v>
      </c>
      <c r="E74" s="40"/>
      <c r="F74" s="41"/>
      <c r="G74" s="42"/>
    </row>
    <row r="75" spans="1:7" ht="5.0999999999999996" customHeight="1" x14ac:dyDescent="0.25">
      <c r="A75" s="14"/>
      <c r="B75" s="15"/>
      <c r="C75" s="16"/>
      <c r="D75" s="15"/>
      <c r="E75" s="16"/>
      <c r="F75" s="17"/>
      <c r="G75" s="18"/>
    </row>
    <row r="76" spans="1:7" ht="13.8" x14ac:dyDescent="0.25">
      <c r="A76" s="50"/>
      <c r="B76" s="50"/>
      <c r="C76" s="50"/>
      <c r="D76" s="51"/>
      <c r="E76" s="51"/>
      <c r="F76" s="52"/>
      <c r="G76" s="52"/>
    </row>
    <row r="77" spans="1:7" ht="13.8" x14ac:dyDescent="0.25">
      <c r="A77" s="53" t="s">
        <v>70</v>
      </c>
      <c r="B77" s="54" t="s">
        <v>71</v>
      </c>
      <c r="C77" s="54" t="s">
        <v>72</v>
      </c>
      <c r="D77" s="54" t="s">
        <v>73</v>
      </c>
      <c r="E77" s="24"/>
      <c r="F77" s="54" t="s">
        <v>74</v>
      </c>
      <c r="G77" s="55" t="s">
        <v>75</v>
      </c>
    </row>
    <row r="78" spans="1:7" ht="13.8" x14ac:dyDescent="0.25">
      <c r="A78" s="13" t="s">
        <v>11</v>
      </c>
      <c r="B78" s="56">
        <f>+C6+E14+C21+E35+E41+C49+E56+C70</f>
        <v>23</v>
      </c>
      <c r="C78" s="12">
        <f>SUM(F78:G78)</f>
        <v>2</v>
      </c>
      <c r="D78" s="57">
        <f t="shared" ref="D78:D89" si="0">+B78/C78</f>
        <v>11.5</v>
      </c>
      <c r="E78" s="25"/>
      <c r="F78" s="58">
        <v>2</v>
      </c>
      <c r="G78" s="59">
        <v>0</v>
      </c>
    </row>
    <row r="79" spans="1:7" ht="13.8" x14ac:dyDescent="0.25">
      <c r="A79" s="13" t="s">
        <v>13</v>
      </c>
      <c r="B79" s="56">
        <f>+C7+E21+C27+E34+E42+C56+E62+C69</f>
        <v>12</v>
      </c>
      <c r="C79" s="12">
        <f>SUM(F79:G79)</f>
        <v>1</v>
      </c>
      <c r="D79" s="57">
        <f t="shared" si="0"/>
        <v>12</v>
      </c>
      <c r="E79" s="25"/>
      <c r="F79" s="58">
        <v>1</v>
      </c>
      <c r="G79" s="59">
        <v>0</v>
      </c>
    </row>
    <row r="80" spans="1:7" ht="13.8" x14ac:dyDescent="0.25">
      <c r="A80" s="13" t="s">
        <v>16</v>
      </c>
      <c r="B80" s="56">
        <f>+E7+C14+E20+C28+C42+E49+C55+E63</f>
        <v>27</v>
      </c>
      <c r="C80" s="12">
        <f>SUM(F80:G80)</f>
        <v>4</v>
      </c>
      <c r="D80" s="57">
        <f t="shared" si="0"/>
        <v>6.75</v>
      </c>
      <c r="E80" s="25"/>
      <c r="F80" s="58">
        <v>0</v>
      </c>
      <c r="G80" s="59">
        <v>4</v>
      </c>
    </row>
    <row r="81" spans="1:8" ht="13.8" x14ac:dyDescent="0.25">
      <c r="A81" s="13" t="s">
        <v>76</v>
      </c>
      <c r="B81" s="56">
        <f>+E6+C13+E28+C34+C41+E48+C63+E69</f>
        <v>26</v>
      </c>
      <c r="C81" s="12">
        <f>SUM(F81:G81)</f>
        <v>3</v>
      </c>
      <c r="D81" s="57">
        <f t="shared" si="0"/>
        <v>8.6666666666666661</v>
      </c>
      <c r="E81" s="25"/>
      <c r="F81" s="58">
        <v>2</v>
      </c>
      <c r="G81" s="59">
        <v>1</v>
      </c>
    </row>
    <row r="82" spans="1:8" ht="13.8" x14ac:dyDescent="0.25">
      <c r="A82" s="13" t="s">
        <v>23</v>
      </c>
      <c r="B82" s="56">
        <f>+E13+C20+E27+C35+C48+E55+C62+E70</f>
        <v>20</v>
      </c>
      <c r="C82" s="12">
        <f>SUM(F82:G82)</f>
        <v>2</v>
      </c>
      <c r="D82" s="57">
        <f t="shared" si="0"/>
        <v>10</v>
      </c>
      <c r="E82" s="25"/>
      <c r="F82" s="58">
        <v>1</v>
      </c>
      <c r="G82" s="59">
        <v>1</v>
      </c>
    </row>
    <row r="83" spans="1:8" ht="13.8" x14ac:dyDescent="0.25">
      <c r="A83" s="13"/>
      <c r="B83" s="56"/>
      <c r="C83" s="12"/>
      <c r="D83" s="57"/>
      <c r="E83" s="25"/>
      <c r="F83" s="58"/>
      <c r="G83" s="59"/>
    </row>
    <row r="84" spans="1:8" ht="13.8" x14ac:dyDescent="0.25">
      <c r="A84" s="61" t="s">
        <v>77</v>
      </c>
      <c r="B84" s="62" t="s">
        <v>71</v>
      </c>
      <c r="C84" s="62" t="s">
        <v>72</v>
      </c>
      <c r="D84" s="62" t="s">
        <v>73</v>
      </c>
      <c r="E84" s="63"/>
      <c r="F84" s="62" t="s">
        <v>74</v>
      </c>
      <c r="G84" s="64" t="s">
        <v>75</v>
      </c>
    </row>
    <row r="85" spans="1:8" ht="13.8" x14ac:dyDescent="0.25">
      <c r="A85" s="13" t="s">
        <v>12</v>
      </c>
      <c r="B85" s="56">
        <f>+C9+E17+C24+E38+E44+C52+E59+C73</f>
        <v>32</v>
      </c>
      <c r="C85" s="12">
        <f>SUM(F85:G85)</f>
        <v>3</v>
      </c>
      <c r="D85" s="57">
        <f t="shared" si="0"/>
        <v>10.666666666666666</v>
      </c>
      <c r="E85" s="25"/>
      <c r="F85" s="58">
        <v>2</v>
      </c>
      <c r="G85" s="59">
        <v>1</v>
      </c>
    </row>
    <row r="86" spans="1:8" ht="13.8" x14ac:dyDescent="0.25">
      <c r="A86" s="13" t="s">
        <v>14</v>
      </c>
      <c r="B86" s="56">
        <f>+C10+E24+C30+E37+E45+C59+E65+C72</f>
        <v>20</v>
      </c>
      <c r="C86" s="12">
        <f>SUM(F86:G86)</f>
        <v>3</v>
      </c>
      <c r="D86" s="57">
        <f t="shared" si="0"/>
        <v>6.666666666666667</v>
      </c>
      <c r="E86" s="25"/>
      <c r="F86" s="58">
        <v>0</v>
      </c>
      <c r="G86" s="59">
        <v>3</v>
      </c>
    </row>
    <row r="87" spans="1:8" ht="13.8" x14ac:dyDescent="0.25">
      <c r="A87" s="13" t="s">
        <v>17</v>
      </c>
      <c r="B87" s="56">
        <f>+E10+C17+E23+C31+C45+E52+C58+E66</f>
        <v>21.5</v>
      </c>
      <c r="C87" s="12">
        <f>SUM(F87:G87)</f>
        <v>2</v>
      </c>
      <c r="D87" s="57">
        <f t="shared" si="0"/>
        <v>10.75</v>
      </c>
      <c r="E87" s="65"/>
      <c r="F87" s="58">
        <v>2</v>
      </c>
      <c r="G87" s="59">
        <v>0</v>
      </c>
    </row>
    <row r="88" spans="1:8" ht="13.8" x14ac:dyDescent="0.25">
      <c r="A88" s="13" t="s">
        <v>21</v>
      </c>
      <c r="B88" s="56">
        <f>+E9+C16+E31+C37+C44+E51+C66+E72</f>
        <v>17.5</v>
      </c>
      <c r="C88" s="12">
        <f>SUM(F88:G88)</f>
        <v>2</v>
      </c>
      <c r="D88" s="57">
        <f t="shared" si="0"/>
        <v>8.75</v>
      </c>
      <c r="E88" s="25"/>
      <c r="F88" s="58">
        <v>1</v>
      </c>
      <c r="G88" s="59">
        <v>1</v>
      </c>
    </row>
    <row r="89" spans="1:8" ht="13.8" x14ac:dyDescent="0.25">
      <c r="A89" s="13" t="s">
        <v>24</v>
      </c>
      <c r="B89" s="56">
        <f>+E16+C23+E30+C38+C51+E58+C65+E73</f>
        <v>17</v>
      </c>
      <c r="C89" s="12">
        <f>SUM(F89:G89)</f>
        <v>2</v>
      </c>
      <c r="D89" s="57">
        <f t="shared" si="0"/>
        <v>8.5</v>
      </c>
      <c r="E89" s="25"/>
      <c r="F89" s="58">
        <v>1</v>
      </c>
      <c r="G89" s="59">
        <v>1</v>
      </c>
    </row>
    <row r="90" spans="1:8" ht="13.8" x14ac:dyDescent="0.25">
      <c r="A90" s="50"/>
      <c r="B90" s="50"/>
      <c r="C90" s="50"/>
      <c r="D90" s="51"/>
      <c r="E90" s="51"/>
      <c r="F90" s="52"/>
      <c r="G90" s="52"/>
    </row>
    <row r="91" spans="1:8" x14ac:dyDescent="0.25">
      <c r="A91" s="5"/>
      <c r="B91" s="5"/>
      <c r="G91" s="67"/>
    </row>
    <row r="92" spans="1:8" x14ac:dyDescent="0.25">
      <c r="G92" s="67"/>
      <c r="H92" s="66"/>
    </row>
    <row r="93" spans="1:8" x14ac:dyDescent="0.25">
      <c r="G93" s="67"/>
    </row>
    <row r="94" spans="1:8" x14ac:dyDescent="0.25">
      <c r="G94" s="67"/>
    </row>
    <row r="95" spans="1:8" x14ac:dyDescent="0.25">
      <c r="G95" s="67"/>
    </row>
    <row r="96" spans="1:8" x14ac:dyDescent="0.25">
      <c r="G96" s="68"/>
    </row>
  </sheetData>
  <mergeCells count="2">
    <mergeCell ref="A1:G1"/>
    <mergeCell ref="A2:G2"/>
  </mergeCells>
  <printOptions horizontalCentered="1"/>
  <pageMargins left="0.5" right="0.5" top="0.5" bottom="0.5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MASTER</vt:lpstr>
      <vt:lpstr>'2019 MASTER'!Print_Area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Mason</dc:creator>
  <cp:lastModifiedBy>Tom Mason</cp:lastModifiedBy>
  <dcterms:created xsi:type="dcterms:W3CDTF">2019-05-16T22:34:45Z</dcterms:created>
  <dcterms:modified xsi:type="dcterms:W3CDTF">2019-05-16T22:35:52Z</dcterms:modified>
</cp:coreProperties>
</file>