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ob\Documents\"/>
    </mc:Choice>
  </mc:AlternateContent>
  <xr:revisionPtr revIDLastSave="0" documentId="13_ncr:1_{FB3475AC-28D4-4B2F-9F65-22013353CDE0}" xr6:coauthVersionLast="47" xr6:coauthVersionMax="47" xr10:uidLastSave="{00000000-0000-0000-0000-000000000000}"/>
  <bookViews>
    <workbookView xWindow="-120" yWindow="-120" windowWidth="20730" windowHeight="11160" xr2:uid="{ADE0702F-5788-425A-B23C-6ADDF4BC868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9" i="1" l="1"/>
  <c r="C396" i="1"/>
  <c r="C380" i="1"/>
  <c r="C388" i="1"/>
  <c r="C395" i="1"/>
  <c r="C385" i="1"/>
  <c r="C383" i="1"/>
  <c r="C374" i="1"/>
  <c r="C394" i="1"/>
  <c r="C387" i="1"/>
  <c r="C375" i="1"/>
  <c r="C393" i="1"/>
  <c r="C392" i="1"/>
  <c r="C391" i="1"/>
  <c r="C390" i="1"/>
  <c r="C381" i="1"/>
  <c r="C382" i="1"/>
  <c r="C384" i="1"/>
  <c r="C386" i="1"/>
  <c r="C389" i="1"/>
  <c r="C378" i="1"/>
  <c r="C377" i="1"/>
  <c r="C376" i="1"/>
  <c r="C372" i="1"/>
  <c r="C371" i="1"/>
  <c r="C370" i="1"/>
  <c r="C369" i="1"/>
  <c r="C368" i="1"/>
  <c r="C367" i="1"/>
  <c r="C366" i="1"/>
  <c r="C363" i="1"/>
  <c r="C361" i="1"/>
  <c r="C364" i="1"/>
  <c r="C358" i="1"/>
  <c r="C356" i="1"/>
  <c r="C360" i="1"/>
  <c r="C357" i="1"/>
  <c r="C359" i="1"/>
  <c r="C362" i="1"/>
  <c r="C365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5" i="1"/>
  <c r="C327" i="1"/>
  <c r="C324" i="1"/>
  <c r="C334" i="1"/>
  <c r="C323" i="1"/>
  <c r="C333" i="1"/>
  <c r="C332" i="1"/>
  <c r="C331" i="1"/>
  <c r="C330" i="1"/>
  <c r="C329" i="1"/>
  <c r="C328" i="1"/>
  <c r="C325" i="1"/>
  <c r="C326" i="1"/>
  <c r="C320" i="1"/>
  <c r="C300" i="1"/>
  <c r="C319" i="1"/>
  <c r="C297" i="1"/>
  <c r="C295" i="1"/>
  <c r="C296" i="1"/>
  <c r="C299" i="1"/>
  <c r="C302" i="1"/>
  <c r="C298" i="1"/>
  <c r="C318" i="1"/>
  <c r="C317" i="1"/>
  <c r="C316" i="1"/>
  <c r="C315" i="1"/>
  <c r="C301" i="1"/>
  <c r="C293" i="1"/>
  <c r="C314" i="1"/>
  <c r="C313" i="1"/>
  <c r="C312" i="1"/>
  <c r="C311" i="1"/>
  <c r="C303" i="1"/>
  <c r="C304" i="1"/>
  <c r="C310" i="1"/>
  <c r="C309" i="1"/>
  <c r="C308" i="1"/>
  <c r="C307" i="1"/>
  <c r="C306" i="1"/>
  <c r="C305" i="1"/>
  <c r="C294" i="1"/>
  <c r="C288" i="1"/>
  <c r="C287" i="1"/>
  <c r="C276" i="1"/>
  <c r="C275" i="1"/>
  <c r="C286" i="1"/>
  <c r="C271" i="1"/>
  <c r="C285" i="1"/>
  <c r="C284" i="1"/>
  <c r="C283" i="1"/>
  <c r="C282" i="1"/>
  <c r="C281" i="1"/>
  <c r="C280" i="1"/>
  <c r="C279" i="1"/>
  <c r="C278" i="1"/>
  <c r="C272" i="1"/>
  <c r="C277" i="1"/>
  <c r="C273" i="1"/>
  <c r="C274" i="1"/>
  <c r="C268" i="1"/>
  <c r="C267" i="1"/>
  <c r="C266" i="1"/>
  <c r="C265" i="1"/>
  <c r="C251" i="1"/>
  <c r="C264" i="1"/>
  <c r="C263" i="1"/>
  <c r="C252" i="1"/>
  <c r="C245" i="1"/>
  <c r="C262" i="1"/>
  <c r="C246" i="1"/>
  <c r="C244" i="1"/>
  <c r="C261" i="1"/>
  <c r="C260" i="1"/>
  <c r="C259" i="1"/>
  <c r="C258" i="1"/>
  <c r="C257" i="1"/>
  <c r="C256" i="1"/>
  <c r="C247" i="1"/>
  <c r="C255" i="1"/>
  <c r="C242" i="1"/>
  <c r="C254" i="1"/>
  <c r="C248" i="1"/>
  <c r="C250" i="1"/>
  <c r="C253" i="1"/>
  <c r="C243" i="1"/>
  <c r="C249" i="1"/>
  <c r="C219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18" i="1"/>
  <c r="C220" i="1"/>
  <c r="C217" i="1"/>
  <c r="C186" i="1"/>
  <c r="C213" i="1"/>
  <c r="C193" i="1"/>
  <c r="C212" i="1"/>
  <c r="C211" i="1"/>
  <c r="C194" i="1"/>
  <c r="C210" i="1"/>
  <c r="C209" i="1"/>
  <c r="C188" i="1"/>
  <c r="C208" i="1"/>
  <c r="C207" i="1"/>
  <c r="C206" i="1"/>
  <c r="C196" i="1"/>
  <c r="C184" i="1"/>
  <c r="C205" i="1"/>
  <c r="C190" i="1"/>
  <c r="C187" i="1"/>
  <c r="C181" i="1"/>
  <c r="C191" i="1"/>
  <c r="C204" i="1"/>
  <c r="C203" i="1"/>
  <c r="C202" i="1"/>
  <c r="C201" i="1"/>
  <c r="C180" i="1"/>
  <c r="C185" i="1"/>
  <c r="C195" i="1"/>
  <c r="C192" i="1"/>
  <c r="C178" i="1"/>
  <c r="C200" i="1"/>
  <c r="C179" i="1"/>
  <c r="C189" i="1"/>
  <c r="C199" i="1"/>
  <c r="C198" i="1"/>
  <c r="C182" i="1"/>
  <c r="C197" i="1"/>
  <c r="C183" i="1"/>
  <c r="C139" i="1"/>
  <c r="C141" i="1"/>
  <c r="C175" i="1"/>
  <c r="C146" i="1"/>
  <c r="C174" i="1"/>
  <c r="C143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40" i="1"/>
  <c r="C159" i="1"/>
  <c r="C158" i="1"/>
  <c r="C148" i="1"/>
  <c r="C157" i="1"/>
  <c r="C156" i="1"/>
  <c r="C155" i="1"/>
  <c r="C154" i="1"/>
  <c r="C153" i="1"/>
  <c r="C152" i="1"/>
  <c r="C151" i="1"/>
  <c r="C142" i="1"/>
  <c r="C145" i="1"/>
  <c r="C147" i="1"/>
  <c r="C150" i="1"/>
  <c r="C144" i="1"/>
  <c r="C149" i="1"/>
  <c r="C136" i="1"/>
  <c r="C113" i="1"/>
  <c r="C135" i="1"/>
  <c r="C112" i="1"/>
  <c r="C134" i="1"/>
  <c r="C106" i="1"/>
  <c r="C133" i="1"/>
  <c r="C116" i="1"/>
  <c r="C132" i="1"/>
  <c r="C131" i="1"/>
  <c r="C130" i="1"/>
  <c r="C111" i="1"/>
  <c r="C129" i="1"/>
  <c r="C128" i="1"/>
  <c r="C115" i="1"/>
  <c r="C114" i="1"/>
  <c r="C127" i="1"/>
  <c r="C126" i="1"/>
  <c r="C108" i="1"/>
  <c r="C125" i="1"/>
  <c r="C124" i="1"/>
  <c r="C104" i="1"/>
  <c r="C101" i="1"/>
  <c r="C123" i="1"/>
  <c r="C122" i="1"/>
  <c r="C109" i="1"/>
  <c r="C121" i="1"/>
  <c r="C120" i="1"/>
  <c r="C119" i="1"/>
  <c r="C107" i="1"/>
  <c r="C105" i="1"/>
  <c r="C118" i="1"/>
  <c r="C110" i="1"/>
  <c r="C103" i="1"/>
  <c r="C102" i="1"/>
  <c r="C117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0" i="1"/>
  <c r="C79" i="1"/>
  <c r="C82" i="1"/>
  <c r="C83" i="1"/>
  <c r="C81" i="1"/>
  <c r="C75" i="1"/>
  <c r="C74" i="1"/>
  <c r="C73" i="1"/>
  <c r="C63" i="1"/>
  <c r="C72" i="1"/>
  <c r="C71" i="1"/>
  <c r="C64" i="1"/>
  <c r="C62" i="1"/>
  <c r="C70" i="1"/>
  <c r="C69" i="1"/>
  <c r="C68" i="1"/>
  <c r="C61" i="1"/>
  <c r="C67" i="1"/>
  <c r="C66" i="1"/>
  <c r="C60" i="1"/>
  <c r="C65" i="1"/>
  <c r="C48" i="1"/>
  <c r="C46" i="1"/>
  <c r="C49" i="1"/>
  <c r="C54" i="1"/>
  <c r="C50" i="1"/>
  <c r="C45" i="1"/>
  <c r="C53" i="1"/>
  <c r="C47" i="1"/>
  <c r="C44" i="1"/>
  <c r="C52" i="1"/>
  <c r="C51" i="1"/>
  <c r="C42" i="1"/>
  <c r="C41" i="1"/>
  <c r="C32" i="1"/>
  <c r="C33" i="1"/>
  <c r="C40" i="1"/>
  <c r="C31" i="1"/>
  <c r="C39" i="1"/>
  <c r="C38" i="1"/>
  <c r="C37" i="1"/>
  <c r="C36" i="1"/>
  <c r="C35" i="1"/>
  <c r="C34" i="1"/>
  <c r="C29" i="1"/>
  <c r="C30" i="1"/>
  <c r="C24" i="1"/>
  <c r="C22" i="1"/>
  <c r="C21" i="1"/>
  <c r="C27" i="1"/>
  <c r="C23" i="1"/>
  <c r="C26" i="1"/>
  <c r="C20" i="1"/>
  <c r="C25" i="1"/>
  <c r="C18" i="1"/>
  <c r="C17" i="1"/>
  <c r="C16" i="1"/>
  <c r="C15" i="1"/>
  <c r="C3" i="1"/>
  <c r="C12" i="1"/>
  <c r="C11" i="1"/>
  <c r="C10" i="1"/>
  <c r="C9" i="1"/>
  <c r="C4" i="1"/>
  <c r="C5" i="1"/>
  <c r="C7" i="1"/>
  <c r="C8" i="1"/>
  <c r="C2" i="1"/>
  <c r="C6" i="1"/>
</calcChain>
</file>

<file path=xl/sharedStrings.xml><?xml version="1.0" encoding="utf-8"?>
<sst xmlns="http://schemas.openxmlformats.org/spreadsheetml/2006/main" count="397" uniqueCount="300">
  <si>
    <t>Pre Rookie Red Caged</t>
  </si>
  <si>
    <t>Number</t>
  </si>
  <si>
    <t>Points</t>
  </si>
  <si>
    <t>drops</t>
  </si>
  <si>
    <t xml:space="preserve">bonus </t>
  </si>
  <si>
    <t xml:space="preserve">Lex Burris </t>
  </si>
  <si>
    <t xml:space="preserve">Wyatt Seiber </t>
  </si>
  <si>
    <t>Oliver Schaff</t>
  </si>
  <si>
    <t>Kruz Good</t>
  </si>
  <si>
    <t xml:space="preserve">Aiden Zimmerman </t>
  </si>
  <si>
    <t>17Z</t>
  </si>
  <si>
    <t xml:space="preserve">Owen Tate </t>
  </si>
  <si>
    <t xml:space="preserve">Brantlee Leitzel </t>
  </si>
  <si>
    <t xml:space="preserve">RJ Sager </t>
  </si>
  <si>
    <t>22J</t>
  </si>
  <si>
    <t>Gerard Mcintyre</t>
  </si>
  <si>
    <t xml:space="preserve">Tucker Brenier </t>
  </si>
  <si>
    <t>Pre Rookie Red</t>
  </si>
  <si>
    <t>Rookie I</t>
  </si>
  <si>
    <t xml:space="preserve">Deagan Varner </t>
  </si>
  <si>
    <t>Adalynn Rice</t>
  </si>
  <si>
    <t xml:space="preserve">Kira Bassler </t>
  </si>
  <si>
    <t>Rookie 1 Caged</t>
  </si>
  <si>
    <t xml:space="preserve">Jaxon Musser </t>
  </si>
  <si>
    <t xml:space="preserve">Max Tanner </t>
  </si>
  <si>
    <t xml:space="preserve">Trenton Holly </t>
  </si>
  <si>
    <t>Eden Walters</t>
  </si>
  <si>
    <t>Brantlee Leitzel</t>
  </si>
  <si>
    <t xml:space="preserve">Gracie Sager </t>
  </si>
  <si>
    <t xml:space="preserve">Aria Brown </t>
  </si>
  <si>
    <t>Owen Tate</t>
  </si>
  <si>
    <t xml:space="preserve">Dominic Casale </t>
  </si>
  <si>
    <t>24d</t>
  </si>
  <si>
    <t>Remmington Wenner</t>
  </si>
  <si>
    <t>9w</t>
  </si>
  <si>
    <t>Rookie II</t>
  </si>
  <si>
    <t>Zachary Wagner</t>
  </si>
  <si>
    <t>Stryker fisher</t>
  </si>
  <si>
    <t>33w</t>
  </si>
  <si>
    <t xml:space="preserve">Frankey Paige </t>
  </si>
  <si>
    <t xml:space="preserve">Brady Martin </t>
  </si>
  <si>
    <t>Blake Simcox</t>
  </si>
  <si>
    <t xml:space="preserve">Jaxon Lenker </t>
  </si>
  <si>
    <t xml:space="preserve">Nathan Casner </t>
  </si>
  <si>
    <t>Rookie II Caged</t>
  </si>
  <si>
    <t xml:space="preserve">Zachary Wagner </t>
  </si>
  <si>
    <t>Ethan Schuckers</t>
  </si>
  <si>
    <t xml:space="preserve">Maddyson musser </t>
  </si>
  <si>
    <t>Weston Shenk</t>
  </si>
  <si>
    <t>Matthew Tanner</t>
  </si>
  <si>
    <t xml:space="preserve">Hoyt Black </t>
  </si>
  <si>
    <t>Aiden Mitch</t>
  </si>
  <si>
    <t>5m</t>
  </si>
  <si>
    <t>Dalton Sauerwine</t>
  </si>
  <si>
    <t>14k</t>
  </si>
  <si>
    <t>Stryker Fisher</t>
  </si>
  <si>
    <t xml:space="preserve">Austin Keister </t>
  </si>
  <si>
    <t xml:space="preserve">Caleb Newlin </t>
  </si>
  <si>
    <t xml:space="preserve">Jimmy King </t>
  </si>
  <si>
    <t>Aiden Roberts</t>
  </si>
  <si>
    <t>Nessa Miller</t>
  </si>
  <si>
    <t>JR Caged</t>
  </si>
  <si>
    <t xml:space="preserve">Blake Dryden </t>
  </si>
  <si>
    <t xml:space="preserve">Ava Kline </t>
  </si>
  <si>
    <t>Juniors</t>
  </si>
  <si>
    <t>Dreden Berkheimer</t>
  </si>
  <si>
    <t>Caiden Schuckers</t>
  </si>
  <si>
    <t xml:space="preserve">Colton Bassler </t>
  </si>
  <si>
    <t>Nathan Casner</t>
  </si>
  <si>
    <t xml:space="preserve">Louden Robinson </t>
  </si>
  <si>
    <t>Clone 340</t>
  </si>
  <si>
    <t>Trent Kerstetter</t>
  </si>
  <si>
    <t xml:space="preserve">Chase Keister </t>
  </si>
  <si>
    <t>Jaxtyn Thomas</t>
  </si>
  <si>
    <t>Lathan Good</t>
  </si>
  <si>
    <t>Colby Walters</t>
  </si>
  <si>
    <t xml:space="preserve">Zane Gramely </t>
  </si>
  <si>
    <t xml:space="preserve">Jacob Kistler </t>
  </si>
  <si>
    <t xml:space="preserve">Cooper Adair </t>
  </si>
  <si>
    <t xml:space="preserve">Darrin Adair </t>
  </si>
  <si>
    <t xml:space="preserve">Brandon Benner </t>
  </si>
  <si>
    <t xml:space="preserve">Quentin Graham </t>
  </si>
  <si>
    <t>17b</t>
  </si>
  <si>
    <t xml:space="preserve">Aden Fronk </t>
  </si>
  <si>
    <t>Brayden Chubb</t>
  </si>
  <si>
    <t xml:space="preserve">Chase Hendricks </t>
  </si>
  <si>
    <t>12h</t>
  </si>
  <si>
    <t xml:space="preserve">Charley Paige </t>
  </si>
  <si>
    <t xml:space="preserve">Trevor Kerstetter </t>
  </si>
  <si>
    <t xml:space="preserve">Elliott Wyland </t>
  </si>
  <si>
    <t>Jon Keister</t>
  </si>
  <si>
    <t xml:space="preserve">Lucas Harlan </t>
  </si>
  <si>
    <t>Cliff Loss Jr</t>
  </si>
  <si>
    <t>Ryan Scholl</t>
  </si>
  <si>
    <t xml:space="preserve">Louis Mazzullo </t>
  </si>
  <si>
    <t xml:space="preserve">Isaac Caretti </t>
  </si>
  <si>
    <t xml:space="preserve">Will Davis </t>
  </si>
  <si>
    <t xml:space="preserve">Tyler brown </t>
  </si>
  <si>
    <t>Bradley Wagner</t>
  </si>
  <si>
    <t>Missy Bootes</t>
  </si>
  <si>
    <t xml:space="preserve">Junior Romig </t>
  </si>
  <si>
    <t xml:space="preserve">Alex Achey </t>
  </si>
  <si>
    <t xml:space="preserve">Brian Nornhold </t>
  </si>
  <si>
    <t>18k</t>
  </si>
  <si>
    <t xml:space="preserve">Zane Snyder </t>
  </si>
  <si>
    <t>Tj Reed</t>
  </si>
  <si>
    <t>Flat Head 375</t>
  </si>
  <si>
    <t>Justin Wise</t>
  </si>
  <si>
    <t>Bob Nace</t>
  </si>
  <si>
    <t>Josh kerstetter</t>
  </si>
  <si>
    <t xml:space="preserve">Dylon Mills </t>
  </si>
  <si>
    <t>Chris Trawitz</t>
  </si>
  <si>
    <t>12k</t>
  </si>
  <si>
    <t xml:space="preserve">Jaxtyn Thomas </t>
  </si>
  <si>
    <t xml:space="preserve">Joel Davis </t>
  </si>
  <si>
    <t>Chase Hendricks</t>
  </si>
  <si>
    <t xml:space="preserve">Aiden Fronk </t>
  </si>
  <si>
    <t xml:space="preserve">tyler Amtower </t>
  </si>
  <si>
    <t xml:space="preserve">Cody Seiber </t>
  </si>
  <si>
    <t xml:space="preserve">Matthew Burd </t>
  </si>
  <si>
    <t xml:space="preserve">Zach Nace </t>
  </si>
  <si>
    <t>JJ Pavoich</t>
  </si>
  <si>
    <t xml:space="preserve">Carson Horning </t>
  </si>
  <si>
    <t xml:space="preserve">Skylar Taschek </t>
  </si>
  <si>
    <t xml:space="preserve">Austin Roush </t>
  </si>
  <si>
    <t xml:space="preserve">Todd Martin </t>
  </si>
  <si>
    <t xml:space="preserve">Mike Walters </t>
  </si>
  <si>
    <t>e1</t>
  </si>
  <si>
    <t xml:space="preserve">Owen Dimm </t>
  </si>
  <si>
    <t xml:space="preserve">Bradley Wagner </t>
  </si>
  <si>
    <t>Chase Keister</t>
  </si>
  <si>
    <t xml:space="preserve">Cody Zimmerman </t>
  </si>
  <si>
    <t>8c</t>
  </si>
  <si>
    <t>kyle Miller</t>
  </si>
  <si>
    <t xml:space="preserve">Kasi Miller </t>
  </si>
  <si>
    <t xml:space="preserve">Elijah Thomas </t>
  </si>
  <si>
    <t>Jason Martin</t>
  </si>
  <si>
    <t>Josh Hare</t>
  </si>
  <si>
    <t>Clone 375</t>
  </si>
  <si>
    <t>Will Davis</t>
  </si>
  <si>
    <t xml:space="preserve">Aden fronk </t>
  </si>
  <si>
    <t>Alexis Gramley</t>
  </si>
  <si>
    <t>Quentin Graham</t>
  </si>
  <si>
    <t>Trevor Kerstetter</t>
  </si>
  <si>
    <t xml:space="preserve">Lucas Bowersox </t>
  </si>
  <si>
    <t xml:space="preserve">Ryan Scholl </t>
  </si>
  <si>
    <t xml:space="preserve">Jason Mazzullo </t>
  </si>
  <si>
    <t xml:space="preserve">Naomi Mcclucas </t>
  </si>
  <si>
    <t>Jacob Kistler</t>
  </si>
  <si>
    <t xml:space="preserve">Tyler Brown </t>
  </si>
  <si>
    <t>Kasi Miller</t>
  </si>
  <si>
    <t xml:space="preserve">Dalton Bachman </t>
  </si>
  <si>
    <t>Animal 375</t>
  </si>
  <si>
    <t xml:space="preserve">Keatan Rice </t>
  </si>
  <si>
    <t xml:space="preserve">Tyler Kline </t>
  </si>
  <si>
    <t>Karissa Springer</t>
  </si>
  <si>
    <t>18K</t>
  </si>
  <si>
    <t xml:space="preserve">Todd Benny </t>
  </si>
  <si>
    <t>4x</t>
  </si>
  <si>
    <t>Isacc Elliott</t>
  </si>
  <si>
    <t>27E</t>
  </si>
  <si>
    <t xml:space="preserve">Zach Wright </t>
  </si>
  <si>
    <t xml:space="preserve">Dexter Strawser </t>
  </si>
  <si>
    <t xml:space="preserve">Geoff Gill </t>
  </si>
  <si>
    <t xml:space="preserve">Chance Hendershot </t>
  </si>
  <si>
    <t xml:space="preserve">Bill Sube </t>
  </si>
  <si>
    <t xml:space="preserve">Dylan Gibbons </t>
  </si>
  <si>
    <t xml:space="preserve">Daren Rice </t>
  </si>
  <si>
    <t>Dominic Gomez</t>
  </si>
  <si>
    <t>Aubry Rice</t>
  </si>
  <si>
    <t>Nicole Gill</t>
  </si>
  <si>
    <t xml:space="preserve">Cole Brown </t>
  </si>
  <si>
    <t>Adult Caged</t>
  </si>
  <si>
    <t>Miles Burd</t>
  </si>
  <si>
    <t>Roger Radle</t>
  </si>
  <si>
    <t xml:space="preserve">Charles Wright </t>
  </si>
  <si>
    <t xml:space="preserve">Abigail Gill </t>
  </si>
  <si>
    <t xml:space="preserve">Josiah Haulman </t>
  </si>
  <si>
    <t xml:space="preserve">kasi Miller </t>
  </si>
  <si>
    <t xml:space="preserve">Skylar Tascheck </t>
  </si>
  <si>
    <t xml:space="preserve">Colson Fike </t>
  </si>
  <si>
    <t xml:space="preserve">Devin Beidel </t>
  </si>
  <si>
    <t>Kaitlyn Sager</t>
  </si>
  <si>
    <t>Cameron Cragle</t>
  </si>
  <si>
    <t>7z</t>
  </si>
  <si>
    <t xml:space="preserve">Lloyd Slusser </t>
  </si>
  <si>
    <t xml:space="preserve">Gage Groce </t>
  </si>
  <si>
    <t>Braeden Varner</t>
  </si>
  <si>
    <t xml:space="preserve">Amos Barrick </t>
  </si>
  <si>
    <t xml:space="preserve">Bob Nace </t>
  </si>
  <si>
    <t xml:space="preserve">Hunter Groft </t>
  </si>
  <si>
    <t xml:space="preserve">Predator 410 </t>
  </si>
  <si>
    <t xml:space="preserve">Kaden Derck </t>
  </si>
  <si>
    <t>39D</t>
  </si>
  <si>
    <t>Naomi Mcclucas</t>
  </si>
  <si>
    <t>Mitch Gettys</t>
  </si>
  <si>
    <t>Sheldon O'Donell</t>
  </si>
  <si>
    <t xml:space="preserve">Jerret Condo </t>
  </si>
  <si>
    <t xml:space="preserve">Dennis  Tanner </t>
  </si>
  <si>
    <t>Liam Tencza</t>
  </si>
  <si>
    <t xml:space="preserve">Alex Heintzelman </t>
  </si>
  <si>
    <t>D20</t>
  </si>
  <si>
    <t xml:space="preserve">Dominic Gomez </t>
  </si>
  <si>
    <t>4G</t>
  </si>
  <si>
    <t xml:space="preserve">James Bucher </t>
  </si>
  <si>
    <t>Dylan Gibbons</t>
  </si>
  <si>
    <t xml:space="preserve">wyatt Young </t>
  </si>
  <si>
    <t>23w</t>
  </si>
  <si>
    <t>Predator 375</t>
  </si>
  <si>
    <t>Cole Brown</t>
  </si>
  <si>
    <t>S8</t>
  </si>
  <si>
    <t xml:space="preserve">Chase Fisher </t>
  </si>
  <si>
    <t xml:space="preserve">Andrew Fisher </t>
  </si>
  <si>
    <t xml:space="preserve">Dylan Mills </t>
  </si>
  <si>
    <t xml:space="preserve">Robert Mitch </t>
  </si>
  <si>
    <t>110m</t>
  </si>
  <si>
    <t xml:space="preserve">Chris Mullany </t>
  </si>
  <si>
    <t xml:space="preserve">Justin Snow </t>
  </si>
  <si>
    <t>14j</t>
  </si>
  <si>
    <t xml:space="preserve">Trent Blair </t>
  </si>
  <si>
    <t>69B</t>
  </si>
  <si>
    <t>12H</t>
  </si>
  <si>
    <t xml:space="preserve">Darren Adair </t>
  </si>
  <si>
    <t xml:space="preserve">Novice </t>
  </si>
  <si>
    <t xml:space="preserve">Kolton Stahl </t>
  </si>
  <si>
    <t>2k</t>
  </si>
  <si>
    <t xml:space="preserve">Kruz Good </t>
  </si>
  <si>
    <t>Sidney Sieber</t>
  </si>
  <si>
    <t xml:space="preserve">Hayden Amtower </t>
  </si>
  <si>
    <t xml:space="preserve">Carson Brown </t>
  </si>
  <si>
    <t xml:space="preserve">Carson Ginter </t>
  </si>
  <si>
    <t>5g</t>
  </si>
  <si>
    <t xml:space="preserve">Gerard Mcintyre </t>
  </si>
  <si>
    <t>Junior Predator</t>
  </si>
  <si>
    <t xml:space="preserve">Noah Reed </t>
  </si>
  <si>
    <t xml:space="preserve">Liam Brannon </t>
  </si>
  <si>
    <t>Matthew Myers</t>
  </si>
  <si>
    <t xml:space="preserve">Drew Kerstetter </t>
  </si>
  <si>
    <t xml:space="preserve">Levi Libby </t>
  </si>
  <si>
    <t xml:space="preserve">Blake Simcox </t>
  </si>
  <si>
    <t>Bentlee Warner</t>
  </si>
  <si>
    <t xml:space="preserve">Extra Heavies </t>
  </si>
  <si>
    <t>Todd Benny</t>
  </si>
  <si>
    <t>Naomi McClucas</t>
  </si>
  <si>
    <t xml:space="preserve">Dylan Richardson </t>
  </si>
  <si>
    <t xml:space="preserve">Mike Schuckers </t>
  </si>
  <si>
    <t xml:space="preserve">Josh Ravegum </t>
  </si>
  <si>
    <t>Lucas Bowersox</t>
  </si>
  <si>
    <t xml:space="preserve">Gunnar Trennary </t>
  </si>
  <si>
    <t xml:space="preserve">Bryson Clark </t>
  </si>
  <si>
    <t xml:space="preserve">tyler Kline </t>
  </si>
  <si>
    <t xml:space="preserve">Alexis Gramley </t>
  </si>
  <si>
    <t xml:space="preserve">Easton Walck </t>
  </si>
  <si>
    <t>Dominic Lorenz</t>
  </si>
  <si>
    <t>Cooper Strawser</t>
  </si>
  <si>
    <t xml:space="preserve">Willow Wyland </t>
  </si>
  <si>
    <t>41W</t>
  </si>
  <si>
    <t xml:space="preserve">Matthew Tanner </t>
  </si>
  <si>
    <t>Parker Reed</t>
  </si>
  <si>
    <t xml:space="preserve">Maddyson Musser </t>
  </si>
  <si>
    <t>Carter Reed</t>
  </si>
  <si>
    <t>Zach Wagner</t>
  </si>
  <si>
    <t>Ryan Briethoff</t>
  </si>
  <si>
    <t>Dominick Gomez</t>
  </si>
  <si>
    <t>levi Hockenberry</t>
  </si>
  <si>
    <t>Louis Mazzullo</t>
  </si>
  <si>
    <t xml:space="preserve">Tyler Martin </t>
  </si>
  <si>
    <t>Austin Roush</t>
  </si>
  <si>
    <t xml:space="preserve">Derrick Casner </t>
  </si>
  <si>
    <t xml:space="preserve">Bryan Hummel </t>
  </si>
  <si>
    <t>Dereck Ginter</t>
  </si>
  <si>
    <t>5R</t>
  </si>
  <si>
    <t xml:space="preserve">kyle Stahl </t>
  </si>
  <si>
    <t xml:space="preserve">Aliyah Ikbarieh </t>
  </si>
  <si>
    <t>Noah Reed</t>
  </si>
  <si>
    <t>Nick Warner</t>
  </si>
  <si>
    <t>Delancey Hassinger</t>
  </si>
  <si>
    <t>Keegan Swartz</t>
  </si>
  <si>
    <t xml:space="preserve">Clay Hetrick </t>
  </si>
  <si>
    <t>Aubrey Broker</t>
  </si>
  <si>
    <t>Chris Mcquiston</t>
  </si>
  <si>
    <t>Maxton Tanner</t>
  </si>
  <si>
    <t xml:space="preserve">liam Brannon </t>
  </si>
  <si>
    <t xml:space="preserve">Dominic Strong </t>
  </si>
  <si>
    <t>14D</t>
  </si>
  <si>
    <t>9K</t>
  </si>
  <si>
    <t>Remy Wenner</t>
  </si>
  <si>
    <t>Madyson Florentin</t>
  </si>
  <si>
    <t>42M</t>
  </si>
  <si>
    <t xml:space="preserve">Callum Crooks </t>
  </si>
  <si>
    <t>99C</t>
  </si>
  <si>
    <t xml:space="preserve">Elliott wyland </t>
  </si>
  <si>
    <t xml:space="preserve">Jaxton Rapp </t>
  </si>
  <si>
    <t>Jimmy King</t>
  </si>
  <si>
    <t>Conor Libby</t>
  </si>
  <si>
    <t xml:space="preserve">Ryan Strong </t>
  </si>
  <si>
    <t>R27</t>
  </si>
  <si>
    <t>Ryan Breithoff</t>
  </si>
  <si>
    <t>Garry Henry</t>
  </si>
  <si>
    <t>3H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</si>
</sst>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/>
    <xf numFmtId="0" fontId="4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0918-14F1-424E-8E6F-19BFE33C5B35}">
  <dimension ref="A1:N398"/>
  <sheetViews>
    <sheetView tabSelected="1" topLeftCell="A364" workbookViewId="0">
      <selection activeCell="A373" sqref="A373:E397"/>
    </sheetView>
  </sheetViews>
  <sheetFormatPr defaultRowHeight="15" x14ac:dyDescent="0.25"/>
  <cols>
    <col min="1" max="1" width="20.42578125" customWidth="1"/>
  </cols>
  <sheetData>
    <row r="1" spans="1:14" ht="21" customHeight="1" x14ac:dyDescent="0.25">
      <c r="A1" s="1" t="s">
        <v>0</v>
      </c>
      <c r="B1" s="2" t="s">
        <v>1</v>
      </c>
      <c r="C1" s="2" t="s">
        <v>2</v>
      </c>
      <c r="D1" s="3">
        <v>45779</v>
      </c>
      <c r="E1" s="3">
        <v>45821</v>
      </c>
      <c r="F1" s="3"/>
      <c r="G1" s="3"/>
      <c r="H1" s="3"/>
      <c r="I1" s="3"/>
      <c r="J1" s="3"/>
      <c r="K1" s="3"/>
      <c r="L1" s="3"/>
      <c r="M1" s="3" t="s">
        <v>3</v>
      </c>
      <c r="N1" s="3" t="s">
        <v>4</v>
      </c>
    </row>
    <row r="2" spans="1:14" x14ac:dyDescent="0.25">
      <c r="A2" s="6" t="s">
        <v>6</v>
      </c>
      <c r="B2" s="4">
        <v>44</v>
      </c>
      <c r="C2" s="2">
        <f>D2+E2+F2+G2+H2+I2+J2+K2+L2+M2+N2+O2+P2+Q2+R2+S2+T2+U2+V2</f>
        <v>270</v>
      </c>
      <c r="D2" s="6">
        <v>135</v>
      </c>
      <c r="E2" s="6">
        <v>135</v>
      </c>
      <c r="F2" s="2"/>
      <c r="G2" s="2"/>
      <c r="H2" s="5"/>
      <c r="I2" s="5"/>
      <c r="J2" s="5"/>
      <c r="K2" s="2"/>
      <c r="L2" s="2"/>
      <c r="M2" s="2"/>
      <c r="N2" s="2"/>
    </row>
    <row r="3" spans="1:14" x14ac:dyDescent="0.25">
      <c r="A3" s="2" t="s">
        <v>16</v>
      </c>
      <c r="B3" s="4">
        <v>13</v>
      </c>
      <c r="C3" s="2">
        <f>SUM(D3:V3)</f>
        <v>247</v>
      </c>
      <c r="D3" s="6">
        <v>126</v>
      </c>
      <c r="E3" s="2">
        <v>121</v>
      </c>
      <c r="F3" s="5"/>
      <c r="G3" s="5"/>
      <c r="H3" s="5"/>
      <c r="I3" s="5"/>
      <c r="J3" s="5"/>
      <c r="K3" s="5"/>
      <c r="L3" s="2"/>
      <c r="M3" s="2"/>
      <c r="N3" s="2"/>
    </row>
    <row r="4" spans="1:14" x14ac:dyDescent="0.25">
      <c r="A4" s="2" t="s">
        <v>9</v>
      </c>
      <c r="B4" s="4" t="s">
        <v>10</v>
      </c>
      <c r="C4" s="2">
        <f>D4+E4+F4+G4+H4+I4+J4+K4+L4+M4+N4</f>
        <v>241</v>
      </c>
      <c r="D4" s="2">
        <v>120</v>
      </c>
      <c r="E4" s="6">
        <v>121</v>
      </c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2" t="s">
        <v>8</v>
      </c>
      <c r="B5" s="4">
        <v>14</v>
      </c>
      <c r="C5" s="2">
        <f>D5+E5+F5+G5+H5+I5+J5+K5+L5+M5+N5+O5+P5+Q5+R5+S5+T5+U5+V5</f>
        <v>123</v>
      </c>
      <c r="D5" s="6"/>
      <c r="E5" s="6">
        <v>123</v>
      </c>
      <c r="F5" s="2"/>
      <c r="G5" s="2"/>
      <c r="H5" s="2"/>
      <c r="I5" s="2"/>
      <c r="J5" s="2"/>
      <c r="K5" s="5"/>
      <c r="L5" s="5"/>
      <c r="M5" s="5"/>
      <c r="N5" s="5"/>
    </row>
    <row r="6" spans="1:14" x14ac:dyDescent="0.25">
      <c r="A6" s="6" t="s">
        <v>252</v>
      </c>
      <c r="B6" s="4">
        <v>67</v>
      </c>
      <c r="C6" s="2">
        <f>D6+E6+F6+G6+H6+I6+J6+K6+L6+M6+N6+O6+P6+Q6+R6+S6+T6+U6+V6+W6</f>
        <v>119</v>
      </c>
      <c r="D6" s="2">
        <v>119</v>
      </c>
      <c r="E6" s="6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2" t="s">
        <v>278</v>
      </c>
      <c r="B7" s="4">
        <v>10</v>
      </c>
      <c r="C7" s="2">
        <f>D7+E7+F7+G7+H7+I7+J7+K7+L7+M7+N7+O7+P7+Q7+R7+S7+T7+U7+V7</f>
        <v>115</v>
      </c>
      <c r="D7" s="6"/>
      <c r="E7" s="6">
        <v>115</v>
      </c>
      <c r="F7" s="2"/>
      <c r="G7" s="2"/>
      <c r="H7" s="2"/>
      <c r="I7" s="2"/>
      <c r="J7" s="2"/>
      <c r="K7" s="5"/>
      <c r="L7" s="2"/>
      <c r="M7" s="2"/>
      <c r="N7" s="2"/>
    </row>
    <row r="8" spans="1:14" x14ac:dyDescent="0.25">
      <c r="A8" s="5" t="s">
        <v>7</v>
      </c>
      <c r="B8" s="4">
        <v>39</v>
      </c>
      <c r="C8" s="2">
        <f>D8+E8+F8+G8+H8+I8+J8+K8+L8+M8+N8+O8+P8+Q8+R8+S8+T8+U8+V8</f>
        <v>0</v>
      </c>
      <c r="D8" s="6"/>
      <c r="E8" s="6"/>
      <c r="F8" s="5"/>
      <c r="G8" s="5"/>
      <c r="H8" s="2"/>
      <c r="I8" s="2"/>
      <c r="J8" s="2"/>
      <c r="K8" s="2"/>
      <c r="L8" s="2"/>
      <c r="M8" s="2"/>
      <c r="N8" s="2"/>
    </row>
    <row r="9" spans="1:14" x14ac:dyDescent="0.25">
      <c r="A9" s="6" t="s">
        <v>11</v>
      </c>
      <c r="B9" s="4">
        <v>5</v>
      </c>
      <c r="C9" s="2">
        <f>D9+E9+F9+G9+H9+I9+J9+K9+L9+M9+N9+O9+P9+Q9+R9+S9+T9+U9+V9+W9</f>
        <v>0</v>
      </c>
      <c r="D9" s="6"/>
      <c r="E9" s="6"/>
      <c r="F9" s="5"/>
      <c r="G9" s="5"/>
      <c r="H9" s="5"/>
      <c r="I9" s="5"/>
      <c r="J9" s="5"/>
      <c r="K9" s="2"/>
      <c r="L9" s="5"/>
      <c r="M9" s="5"/>
      <c r="N9" s="5"/>
    </row>
    <row r="10" spans="1:14" x14ac:dyDescent="0.25">
      <c r="A10" s="6" t="s">
        <v>12</v>
      </c>
      <c r="B10" s="4">
        <v>2</v>
      </c>
      <c r="C10" s="2">
        <f>D10+E10+F10+G10+H10+I10+J10+K10+L10+M10+N10+O10+P10+Q10+R10+S10+T10+U10+V10+W10</f>
        <v>0</v>
      </c>
      <c r="D10" s="6"/>
      <c r="E10" s="6"/>
      <c r="F10" s="2"/>
      <c r="G10" s="7"/>
      <c r="H10" s="2"/>
      <c r="I10" s="2"/>
      <c r="J10" s="2"/>
      <c r="K10" s="2"/>
      <c r="L10" s="2"/>
      <c r="M10" s="2"/>
      <c r="N10" s="2"/>
    </row>
    <row r="11" spans="1:14" x14ac:dyDescent="0.25">
      <c r="A11" s="2" t="s">
        <v>13</v>
      </c>
      <c r="B11" s="4" t="s">
        <v>14</v>
      </c>
      <c r="C11" s="2">
        <f>D11+E11+F11+G11+H11+I11+J11+K11+L11+M11+N11</f>
        <v>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2" t="s">
        <v>15</v>
      </c>
      <c r="B12" s="4">
        <v>6</v>
      </c>
      <c r="C12" s="2">
        <f>D12+E12+F12+G12+H12+I12+J12+K12+L12</f>
        <v>0</v>
      </c>
      <c r="D12" s="6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6"/>
      <c r="B13" s="4"/>
      <c r="C13" s="2"/>
      <c r="D13" s="2"/>
      <c r="E13" s="6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 s="8" t="s">
        <v>17</v>
      </c>
      <c r="B14" s="9"/>
      <c r="C14" s="2"/>
      <c r="D14" s="2"/>
      <c r="E14" s="6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25">
      <c r="A15" s="5" t="s">
        <v>9</v>
      </c>
      <c r="B15" s="4" t="s">
        <v>10</v>
      </c>
      <c r="C15" s="2">
        <f>SUM(D15:V15)</f>
        <v>261</v>
      </c>
      <c r="D15" s="2">
        <v>133</v>
      </c>
      <c r="E15" s="6">
        <v>128</v>
      </c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25">
      <c r="A16" s="5" t="s">
        <v>253</v>
      </c>
      <c r="B16" s="4">
        <v>14</v>
      </c>
      <c r="C16" s="2">
        <f>SUM(D16:V16)</f>
        <v>128</v>
      </c>
      <c r="D16" s="2">
        <v>128</v>
      </c>
      <c r="E16" s="6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5" t="s">
        <v>5</v>
      </c>
      <c r="B17" s="4">
        <v>57</v>
      </c>
      <c r="C17" s="2">
        <f>SUM(D17:V17)</f>
        <v>128</v>
      </c>
      <c r="D17" s="2"/>
      <c r="E17" s="2">
        <v>128</v>
      </c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5"/>
      <c r="B18" s="4"/>
      <c r="C18" s="2">
        <f>SUM(D18+E18+F18+G18+H18+I18+J18+K18+L18+M18+N18+O18+P18+Q18+R18+S18+T18+U18+V18)</f>
        <v>0</v>
      </c>
      <c r="D18" s="2"/>
      <c r="E18" s="6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10" t="s">
        <v>18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2" t="s">
        <v>19</v>
      </c>
      <c r="B20" s="4">
        <v>49</v>
      </c>
      <c r="C20" s="2">
        <f>SUM(D20:V20)</f>
        <v>259</v>
      </c>
      <c r="D20" s="4">
        <v>135</v>
      </c>
      <c r="E20" s="2">
        <v>124</v>
      </c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2" t="s">
        <v>281</v>
      </c>
      <c r="B21" s="4">
        <v>17</v>
      </c>
      <c r="C21" s="2">
        <f>SUM(D21:V21)</f>
        <v>135</v>
      </c>
      <c r="D21" s="4"/>
      <c r="E21" s="2">
        <v>135</v>
      </c>
      <c r="F21" s="2"/>
      <c r="G21" s="2"/>
      <c r="H21" s="5"/>
      <c r="I21" s="5"/>
      <c r="J21" s="5"/>
      <c r="K21" s="5"/>
      <c r="L21" s="5"/>
      <c r="M21" s="5"/>
      <c r="N21" s="5"/>
    </row>
    <row r="22" spans="1:14" x14ac:dyDescent="0.25">
      <c r="A22" s="6" t="s">
        <v>5</v>
      </c>
      <c r="B22" s="4">
        <v>57</v>
      </c>
      <c r="C22" s="2">
        <f>SUM(D22:V22)</f>
        <v>126</v>
      </c>
      <c r="D22" s="4">
        <v>126</v>
      </c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2" t="s">
        <v>282</v>
      </c>
      <c r="B23" s="4">
        <v>23</v>
      </c>
      <c r="C23" s="2">
        <f>SUM(D23:V23)</f>
        <v>123</v>
      </c>
      <c r="D23" s="4"/>
      <c r="E23" s="2">
        <v>123</v>
      </c>
      <c r="F23" s="2"/>
      <c r="G23" s="4"/>
      <c r="H23" s="2"/>
      <c r="I23" s="2"/>
      <c r="J23" s="2"/>
      <c r="K23" s="2"/>
      <c r="L23" s="2"/>
      <c r="M23" s="2"/>
      <c r="N23" s="2"/>
    </row>
    <row r="24" spans="1:14" x14ac:dyDescent="0.25">
      <c r="A24" s="2" t="s">
        <v>283</v>
      </c>
      <c r="B24" s="4" t="s">
        <v>284</v>
      </c>
      <c r="C24" s="2">
        <f>SUM(D24:V24)</f>
        <v>118</v>
      </c>
      <c r="D24" s="4"/>
      <c r="E24" s="2">
        <v>118</v>
      </c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6" t="s">
        <v>12</v>
      </c>
      <c r="B25" s="4">
        <v>2</v>
      </c>
      <c r="C25" s="2">
        <f>SUM(D25:V25)</f>
        <v>0</v>
      </c>
      <c r="D25" s="4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 t="s">
        <v>20</v>
      </c>
      <c r="B26" s="4">
        <v>8</v>
      </c>
      <c r="C26" s="2">
        <f>SUM(D26:V26)</f>
        <v>0</v>
      </c>
      <c r="D26" s="4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5">
      <c r="A27" s="2" t="s">
        <v>21</v>
      </c>
      <c r="B27" s="4">
        <v>8</v>
      </c>
      <c r="C27" s="2">
        <f>SUM(D27:U27)</f>
        <v>0</v>
      </c>
      <c r="D27" s="4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5">
      <c r="A28" s="10" t="s">
        <v>22</v>
      </c>
      <c r="B28" s="4"/>
      <c r="C28" s="2"/>
      <c r="D28" s="4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5">
      <c r="A29" s="2" t="s">
        <v>24</v>
      </c>
      <c r="B29" s="4">
        <v>17</v>
      </c>
      <c r="C29" s="2">
        <f>SUM(D29:V29)</f>
        <v>270</v>
      </c>
      <c r="D29" s="4">
        <v>135</v>
      </c>
      <c r="E29" s="2">
        <v>135</v>
      </c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2" t="s">
        <v>23</v>
      </c>
      <c r="B30" s="4">
        <v>95</v>
      </c>
      <c r="C30" s="2">
        <f>SUM(D30:V30)</f>
        <v>252</v>
      </c>
      <c r="D30" s="4">
        <v>126</v>
      </c>
      <c r="E30" s="2">
        <v>126</v>
      </c>
      <c r="F30" s="2"/>
      <c r="G30" s="2"/>
      <c r="H30" s="2"/>
      <c r="I30" s="2"/>
      <c r="J30" s="4"/>
      <c r="K30" s="2"/>
      <c r="L30" s="4"/>
      <c r="M30" s="2"/>
      <c r="N30" s="4"/>
    </row>
    <row r="31" spans="1:14" x14ac:dyDescent="0.25">
      <c r="A31" s="2" t="s">
        <v>5</v>
      </c>
      <c r="B31" s="4">
        <v>57</v>
      </c>
      <c r="C31" s="2">
        <f>SUM(D31:V31)</f>
        <v>240</v>
      </c>
      <c r="D31" s="4">
        <v>121</v>
      </c>
      <c r="E31" s="2">
        <v>119</v>
      </c>
      <c r="F31" s="4"/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2" t="s">
        <v>254</v>
      </c>
      <c r="B32" s="4">
        <v>0</v>
      </c>
      <c r="C32" s="2">
        <f>SUM(D32:U32)</f>
        <v>233</v>
      </c>
      <c r="D32" s="4">
        <v>118</v>
      </c>
      <c r="E32" s="2">
        <v>115</v>
      </c>
      <c r="F32" s="4"/>
      <c r="G32" s="2"/>
      <c r="H32" s="4"/>
      <c r="I32" s="2"/>
      <c r="J32" s="4"/>
      <c r="K32" s="2"/>
      <c r="L32" s="2"/>
      <c r="M32" s="2"/>
      <c r="N32" s="2"/>
    </row>
    <row r="33" spans="1:14" x14ac:dyDescent="0.25">
      <c r="A33" s="2" t="s">
        <v>33</v>
      </c>
      <c r="B33" s="4" t="s">
        <v>34</v>
      </c>
      <c r="C33" s="2">
        <f>SUM(D33:W33)-X33</f>
        <v>120</v>
      </c>
      <c r="D33" s="4"/>
      <c r="E33" s="2">
        <v>120</v>
      </c>
      <c r="F33" s="2"/>
      <c r="G33" s="2"/>
      <c r="H33" s="2"/>
      <c r="I33" s="2"/>
      <c r="J33" s="4"/>
      <c r="K33" s="2"/>
      <c r="L33" s="2"/>
      <c r="M33" s="2"/>
      <c r="N33" s="2"/>
    </row>
    <row r="34" spans="1:14" x14ac:dyDescent="0.25">
      <c r="A34" s="2" t="s">
        <v>25</v>
      </c>
      <c r="B34" s="4">
        <v>5</v>
      </c>
      <c r="C34" s="2">
        <f>SUM(D34:V34)</f>
        <v>0</v>
      </c>
      <c r="D34" s="4"/>
      <c r="E34" s="2"/>
      <c r="F34" s="4"/>
      <c r="G34" s="2"/>
      <c r="H34" s="4"/>
      <c r="I34" s="2"/>
      <c r="J34" s="4"/>
      <c r="K34" s="2"/>
      <c r="L34" s="2"/>
      <c r="M34" s="2"/>
      <c r="N34" s="2"/>
    </row>
    <row r="35" spans="1:14" x14ac:dyDescent="0.25">
      <c r="A35" s="2" t="s">
        <v>26</v>
      </c>
      <c r="B35" s="4">
        <v>14</v>
      </c>
      <c r="C35" s="2">
        <f>SUM(D35:U35)</f>
        <v>0</v>
      </c>
      <c r="D35" s="4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25">
      <c r="A36" s="2" t="s">
        <v>27</v>
      </c>
      <c r="B36" s="4">
        <v>2</v>
      </c>
      <c r="C36" s="2">
        <f>SUM(D36:V36)</f>
        <v>0</v>
      </c>
      <c r="D36" s="4"/>
      <c r="E36" s="2"/>
      <c r="F36" s="4"/>
      <c r="G36" s="2"/>
      <c r="H36" s="4"/>
      <c r="I36" s="2"/>
      <c r="J36" s="4"/>
      <c r="K36" s="2"/>
      <c r="L36" s="2"/>
      <c r="M36" s="2"/>
      <c r="N36" s="2"/>
    </row>
    <row r="37" spans="1:14" x14ac:dyDescent="0.25">
      <c r="A37" s="2" t="s">
        <v>28</v>
      </c>
      <c r="B37" s="4">
        <v>22</v>
      </c>
      <c r="C37" s="2">
        <f>SUM(D37:U37)</f>
        <v>0</v>
      </c>
      <c r="D37" s="4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25">
      <c r="A38" s="2" t="s">
        <v>29</v>
      </c>
      <c r="B38" s="4">
        <v>13</v>
      </c>
      <c r="C38" s="2">
        <f>SUM(D38:V38)</f>
        <v>0</v>
      </c>
      <c r="D38" s="4"/>
      <c r="E38" s="2"/>
      <c r="F38" s="4"/>
      <c r="G38" s="2"/>
      <c r="H38" s="4"/>
      <c r="I38" s="2"/>
      <c r="J38" s="4"/>
      <c r="K38" s="2"/>
      <c r="L38" s="2"/>
      <c r="M38" s="2"/>
      <c r="N38" s="2"/>
    </row>
    <row r="39" spans="1:14" x14ac:dyDescent="0.25">
      <c r="A39" s="2" t="s">
        <v>30</v>
      </c>
      <c r="B39" s="4">
        <v>5</v>
      </c>
      <c r="C39" s="2">
        <f>SUM(D39:V39)</f>
        <v>0</v>
      </c>
      <c r="D39" s="4"/>
      <c r="E39" s="2"/>
      <c r="F39" s="4"/>
      <c r="G39" s="2"/>
      <c r="H39" s="4"/>
      <c r="I39" s="2"/>
      <c r="J39" s="4"/>
      <c r="K39" s="2"/>
      <c r="L39" s="2"/>
      <c r="M39" s="2"/>
      <c r="N39" s="2"/>
    </row>
    <row r="40" spans="1:14" x14ac:dyDescent="0.25">
      <c r="A40" s="2" t="s">
        <v>31</v>
      </c>
      <c r="B40" s="4" t="s">
        <v>32</v>
      </c>
      <c r="C40" s="2">
        <f>SUM(D40:V40)</f>
        <v>0</v>
      </c>
      <c r="D40" s="4"/>
      <c r="E40" s="2"/>
      <c r="F40" s="4"/>
      <c r="G40" s="2"/>
      <c r="H40" s="4"/>
      <c r="I40" s="2"/>
      <c r="J40" s="4"/>
      <c r="K40" s="2"/>
      <c r="L40" s="2"/>
      <c r="M40" s="2"/>
      <c r="N40" s="2"/>
    </row>
    <row r="41" spans="1:14" x14ac:dyDescent="0.25">
      <c r="A41" s="2"/>
      <c r="B41" s="4"/>
      <c r="C41" s="2">
        <f>SUM(D41:U41)</f>
        <v>0</v>
      </c>
      <c r="D41" s="4"/>
      <c r="E41" s="2"/>
      <c r="F41" s="4"/>
      <c r="G41" s="2"/>
      <c r="H41" s="4"/>
      <c r="I41" s="2"/>
      <c r="J41" s="4"/>
      <c r="K41" s="2"/>
      <c r="L41" s="2"/>
      <c r="M41" s="2"/>
      <c r="N41" s="2"/>
    </row>
    <row r="42" spans="1:14" x14ac:dyDescent="0.25">
      <c r="A42" s="2"/>
      <c r="B42" s="4"/>
      <c r="C42" s="2">
        <f>SUM(D42:U42)</f>
        <v>0</v>
      </c>
      <c r="D42" s="4"/>
      <c r="E42" s="2"/>
      <c r="F42" s="4"/>
      <c r="G42" s="2"/>
      <c r="H42" s="4"/>
      <c r="I42" s="2"/>
      <c r="J42" s="4"/>
      <c r="K42" s="2"/>
      <c r="L42" s="2"/>
      <c r="M42" s="2"/>
      <c r="N42" s="2"/>
    </row>
    <row r="43" spans="1:14" x14ac:dyDescent="0.25">
      <c r="A43" s="10" t="s">
        <v>35</v>
      </c>
      <c r="B43" s="4"/>
      <c r="C43" s="2"/>
      <c r="D43" s="4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25">
      <c r="A44" s="2" t="s">
        <v>257</v>
      </c>
      <c r="B44" s="4">
        <v>17</v>
      </c>
      <c r="C44" s="2">
        <f>SUM(D44:V44)</f>
        <v>258</v>
      </c>
      <c r="D44" s="4">
        <v>130</v>
      </c>
      <c r="E44" s="2">
        <v>128</v>
      </c>
      <c r="F44" s="2"/>
      <c r="G44" s="2"/>
      <c r="H44" s="4"/>
      <c r="I44" s="2"/>
      <c r="J44" s="4"/>
      <c r="K44" s="2"/>
      <c r="L44" s="4"/>
      <c r="M44" s="2"/>
      <c r="N44" s="4"/>
    </row>
    <row r="45" spans="1:14" x14ac:dyDescent="0.25">
      <c r="A45" s="2" t="s">
        <v>20</v>
      </c>
      <c r="B45" s="4">
        <v>8</v>
      </c>
      <c r="C45" s="2">
        <f>SUM(D45:W45)-X45</f>
        <v>243</v>
      </c>
      <c r="D45" s="4">
        <v>125</v>
      </c>
      <c r="E45" s="2">
        <v>118</v>
      </c>
      <c r="F45" s="4"/>
      <c r="G45" s="2"/>
      <c r="H45" s="4"/>
      <c r="I45" s="2"/>
      <c r="J45" s="4"/>
      <c r="K45" s="2"/>
      <c r="L45" s="4"/>
      <c r="M45" s="2"/>
      <c r="N45" s="4"/>
    </row>
    <row r="46" spans="1:14" x14ac:dyDescent="0.25">
      <c r="A46" s="2" t="s">
        <v>255</v>
      </c>
      <c r="B46" s="4" t="s">
        <v>256</v>
      </c>
      <c r="C46" s="2">
        <f>SUM(D46:V46)</f>
        <v>236</v>
      </c>
      <c r="D46" s="4">
        <v>119</v>
      </c>
      <c r="E46" s="2">
        <v>117</v>
      </c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25">
      <c r="A47" s="2" t="s">
        <v>39</v>
      </c>
      <c r="B47" s="4">
        <v>115</v>
      </c>
      <c r="C47" s="2">
        <f>SUM(D47:V47)</f>
        <v>129</v>
      </c>
      <c r="D47" s="4"/>
      <c r="E47" s="2">
        <v>129</v>
      </c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25">
      <c r="A48" s="2" t="s">
        <v>258</v>
      </c>
      <c r="B48" s="4">
        <v>88</v>
      </c>
      <c r="C48" s="2">
        <f>D48+E48+F48+G48+H48+I48+J48+K48+L48</f>
        <v>126</v>
      </c>
      <c r="D48" s="4">
        <v>126</v>
      </c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25">
      <c r="A49" s="2" t="s">
        <v>43</v>
      </c>
      <c r="B49" s="4">
        <v>41</v>
      </c>
      <c r="C49" s="2">
        <f>SUM(D49:V49)</f>
        <v>123</v>
      </c>
      <c r="D49" s="4"/>
      <c r="E49" s="2">
        <v>123</v>
      </c>
      <c r="F49" s="4"/>
      <c r="G49" s="2"/>
      <c r="H49" s="2"/>
      <c r="I49" s="2"/>
      <c r="J49" s="2"/>
      <c r="K49" s="2"/>
      <c r="L49" s="2"/>
      <c r="M49" s="2"/>
      <c r="N49" s="2"/>
    </row>
    <row r="50" spans="1:14" x14ac:dyDescent="0.25">
      <c r="A50" s="2" t="s">
        <v>41</v>
      </c>
      <c r="B50" s="4">
        <v>77</v>
      </c>
      <c r="C50" s="2">
        <f>D50+E50+F50+G50+H50+I50+J50+K50+L50</f>
        <v>115</v>
      </c>
      <c r="D50" s="4">
        <v>115</v>
      </c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5">
      <c r="A51" s="2" t="s">
        <v>36</v>
      </c>
      <c r="B51" s="4">
        <v>0</v>
      </c>
      <c r="C51" s="2">
        <f>SUM(D51:V51)</f>
        <v>0</v>
      </c>
      <c r="D51" s="4"/>
      <c r="E51" s="2"/>
      <c r="F51" s="4"/>
      <c r="G51" s="2"/>
      <c r="H51" s="2"/>
      <c r="I51" s="2"/>
      <c r="J51" s="2"/>
      <c r="K51" s="2"/>
      <c r="L51" s="2"/>
      <c r="M51" s="2"/>
      <c r="N51" s="2"/>
    </row>
    <row r="52" spans="1:14" x14ac:dyDescent="0.25">
      <c r="A52" s="2" t="s">
        <v>37</v>
      </c>
      <c r="B52" s="4">
        <v>35</v>
      </c>
      <c r="C52" s="2">
        <f>SUM(D52:V52)</f>
        <v>0</v>
      </c>
      <c r="D52" s="4"/>
      <c r="E52" s="2"/>
      <c r="F52" s="4"/>
      <c r="G52" s="2"/>
      <c r="H52" s="2"/>
      <c r="I52" s="2"/>
      <c r="J52" s="2"/>
      <c r="K52" s="2"/>
      <c r="L52" s="2"/>
      <c r="M52" s="2"/>
      <c r="N52" s="2"/>
    </row>
    <row r="53" spans="1:14" x14ac:dyDescent="0.25">
      <c r="A53" s="2" t="s">
        <v>40</v>
      </c>
      <c r="B53" s="4">
        <v>14</v>
      </c>
      <c r="C53" s="2">
        <f>SUM(D53:V53)</f>
        <v>0</v>
      </c>
      <c r="D53" s="4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25">
      <c r="A54" s="5" t="s">
        <v>42</v>
      </c>
      <c r="B54" s="4">
        <v>0</v>
      </c>
      <c r="C54" s="2">
        <f>SUM(D54:W54)-X54</f>
        <v>0</v>
      </c>
      <c r="D54" s="4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x14ac:dyDescent="0.25">
      <c r="A55" s="2"/>
      <c r="B55" s="4"/>
      <c r="C55" s="2"/>
      <c r="D55" s="4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25">
      <c r="A56" s="2"/>
      <c r="B56" s="4"/>
      <c r="C56" s="2"/>
      <c r="D56" s="4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x14ac:dyDescent="0.25">
      <c r="A57" s="2"/>
      <c r="B57" s="4"/>
      <c r="C57" s="2"/>
      <c r="D57" s="4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25">
      <c r="A58" s="10"/>
      <c r="B58" s="4"/>
      <c r="C58" s="2"/>
      <c r="D58" s="4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25">
      <c r="A59" s="10" t="s">
        <v>44</v>
      </c>
      <c r="B59" s="4"/>
      <c r="C59" s="2"/>
      <c r="D59" s="4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25">
      <c r="A60" s="2" t="s">
        <v>46</v>
      </c>
      <c r="B60" s="4">
        <v>68</v>
      </c>
      <c r="C60" s="2">
        <f>SUM(D60:V60)</f>
        <v>270</v>
      </c>
      <c r="D60" s="4">
        <v>135</v>
      </c>
      <c r="E60" s="2">
        <v>135</v>
      </c>
      <c r="F60" s="2"/>
      <c r="G60" s="2"/>
      <c r="H60" s="2"/>
      <c r="I60" s="2"/>
      <c r="J60" s="2"/>
      <c r="K60" s="2"/>
      <c r="L60" s="2"/>
      <c r="M60" s="2"/>
      <c r="N60" s="2"/>
    </row>
    <row r="61" spans="1:14" x14ac:dyDescent="0.25">
      <c r="A61" s="2" t="s">
        <v>49</v>
      </c>
      <c r="B61" s="4">
        <v>17</v>
      </c>
      <c r="C61" s="2">
        <f>SUM(D61:W61)</f>
        <v>126</v>
      </c>
      <c r="D61" s="4">
        <v>126</v>
      </c>
      <c r="E61" s="2"/>
      <c r="F61" s="2"/>
      <c r="G61" s="2"/>
      <c r="H61" s="4"/>
      <c r="I61" s="2"/>
      <c r="J61" s="4"/>
      <c r="K61" s="2"/>
      <c r="L61" s="4"/>
      <c r="M61" s="2"/>
      <c r="N61" s="4"/>
    </row>
    <row r="62" spans="1:14" x14ac:dyDescent="0.25">
      <c r="A62" s="2" t="s">
        <v>26</v>
      </c>
      <c r="B62" s="4">
        <v>14</v>
      </c>
      <c r="C62" s="2">
        <f>SUM(D62:V62)</f>
        <v>126</v>
      </c>
      <c r="D62" s="4"/>
      <c r="E62" s="2">
        <v>126</v>
      </c>
      <c r="F62" s="2"/>
      <c r="G62" s="2"/>
      <c r="H62" s="4"/>
      <c r="I62" s="2"/>
      <c r="J62" s="4"/>
      <c r="K62" s="2"/>
      <c r="L62" s="2"/>
      <c r="M62" s="2"/>
      <c r="N62" s="2"/>
    </row>
    <row r="63" spans="1:14" x14ac:dyDescent="0.25">
      <c r="A63" s="2" t="s">
        <v>286</v>
      </c>
      <c r="B63" s="4">
        <v>9</v>
      </c>
      <c r="C63" s="2">
        <f>D63+E63+F63+G63+H63+I63+J63+K63+L63</f>
        <v>121</v>
      </c>
      <c r="D63" s="4"/>
      <c r="E63" s="2">
        <v>121</v>
      </c>
      <c r="F63" s="2"/>
      <c r="G63" s="2"/>
      <c r="H63" s="2"/>
      <c r="I63" s="2"/>
      <c r="J63" s="2"/>
      <c r="K63" s="2"/>
      <c r="L63" s="4"/>
      <c r="M63" s="2"/>
      <c r="N63" s="2"/>
    </row>
    <row r="64" spans="1:14" x14ac:dyDescent="0.25">
      <c r="A64" s="2" t="s">
        <v>56</v>
      </c>
      <c r="B64" s="4" t="s">
        <v>285</v>
      </c>
      <c r="C64" s="2">
        <f>SUM(D64:Q64)</f>
        <v>118</v>
      </c>
      <c r="D64" s="4"/>
      <c r="E64" s="2">
        <v>118</v>
      </c>
      <c r="F64" s="4"/>
      <c r="G64" s="2"/>
      <c r="H64" s="2"/>
      <c r="I64" s="2"/>
      <c r="J64" s="2"/>
      <c r="K64" s="2"/>
      <c r="L64" s="2"/>
      <c r="M64" s="2"/>
      <c r="N64" s="2"/>
    </row>
    <row r="65" spans="1:14" x14ac:dyDescent="0.25">
      <c r="A65" s="2" t="s">
        <v>45</v>
      </c>
      <c r="B65" s="4">
        <v>0</v>
      </c>
      <c r="C65" s="2">
        <f>SUM(D65:V65)</f>
        <v>0</v>
      </c>
      <c r="D65" s="4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x14ac:dyDescent="0.25">
      <c r="A66" s="2" t="s">
        <v>47</v>
      </c>
      <c r="B66" s="4">
        <v>29</v>
      </c>
      <c r="C66" s="2">
        <f>SUM(D66:V66)</f>
        <v>0</v>
      </c>
      <c r="D66" s="4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x14ac:dyDescent="0.25">
      <c r="A67" s="2" t="s">
        <v>48</v>
      </c>
      <c r="B67" s="4" t="s">
        <v>38</v>
      </c>
      <c r="C67" s="2">
        <f>SUM(D67:V67)</f>
        <v>0</v>
      </c>
      <c r="D67" s="4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x14ac:dyDescent="0.25">
      <c r="A68" s="2" t="s">
        <v>50</v>
      </c>
      <c r="B68" s="4">
        <v>49</v>
      </c>
      <c r="C68" s="2">
        <f>SUM(D68:V68)</f>
        <v>0</v>
      </c>
      <c r="D68" s="4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x14ac:dyDescent="0.25">
      <c r="A69" s="2" t="s">
        <v>51</v>
      </c>
      <c r="B69" s="4" t="s">
        <v>52</v>
      </c>
      <c r="C69" s="2">
        <f>SUM(D69:V69)</f>
        <v>0</v>
      </c>
      <c r="D69" s="4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x14ac:dyDescent="0.25">
      <c r="A70" s="2" t="s">
        <v>53</v>
      </c>
      <c r="B70" s="4" t="s">
        <v>54</v>
      </c>
      <c r="C70" s="2">
        <f>SUM(D70:V70)</f>
        <v>0</v>
      </c>
      <c r="D70" s="4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x14ac:dyDescent="0.25">
      <c r="A71" s="2" t="s">
        <v>57</v>
      </c>
      <c r="B71" s="4">
        <v>18</v>
      </c>
      <c r="C71" s="2">
        <f>SUM(D71:V71)</f>
        <v>0</v>
      </c>
      <c r="D71" s="4"/>
      <c r="E71" s="2"/>
      <c r="F71" s="4"/>
      <c r="G71" s="2"/>
      <c r="H71" s="2"/>
      <c r="I71" s="2"/>
      <c r="J71" s="2"/>
      <c r="K71" s="2"/>
      <c r="L71" s="2"/>
      <c r="M71" s="2"/>
      <c r="N71" s="2"/>
    </row>
    <row r="72" spans="1:14" x14ac:dyDescent="0.25">
      <c r="A72" s="2" t="s">
        <v>58</v>
      </c>
      <c r="B72" s="4">
        <v>7</v>
      </c>
      <c r="C72" s="2">
        <f>SUM(D72:V72)</f>
        <v>0</v>
      </c>
      <c r="D72" s="4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x14ac:dyDescent="0.25">
      <c r="A73" s="2" t="s">
        <v>31</v>
      </c>
      <c r="B73" s="4" t="s">
        <v>32</v>
      </c>
      <c r="C73" s="2">
        <f>SUM(D73:V73)</f>
        <v>0</v>
      </c>
      <c r="D73" s="4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x14ac:dyDescent="0.25">
      <c r="A74" s="2" t="s">
        <v>59</v>
      </c>
      <c r="B74" s="4">
        <v>47</v>
      </c>
      <c r="C74" s="2">
        <f>D74+E74+F74+G74+H74+I74+J74+K74+L74</f>
        <v>0</v>
      </c>
      <c r="D74" s="4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x14ac:dyDescent="0.25">
      <c r="A75" s="2" t="s">
        <v>60</v>
      </c>
      <c r="B75" s="4">
        <v>18</v>
      </c>
      <c r="C75" s="2">
        <f>SUM(D75:V75)</f>
        <v>0</v>
      </c>
      <c r="D75" s="4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x14ac:dyDescent="0.25">
      <c r="A76" s="2"/>
      <c r="B76" s="4"/>
      <c r="C76" s="2"/>
      <c r="D76" s="4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x14ac:dyDescent="0.25">
      <c r="A77" s="2"/>
      <c r="B77" s="4"/>
      <c r="C77" s="2"/>
      <c r="D77" s="4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x14ac:dyDescent="0.25">
      <c r="A78" s="10" t="s">
        <v>61</v>
      </c>
      <c r="B78" s="4"/>
      <c r="C78" s="2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x14ac:dyDescent="0.25">
      <c r="A79" s="2" t="s">
        <v>259</v>
      </c>
      <c r="B79" s="4">
        <v>29</v>
      </c>
      <c r="C79" s="2">
        <f>SUM(D79:V79)</f>
        <v>261</v>
      </c>
      <c r="D79" s="4">
        <v>126</v>
      </c>
      <c r="E79" s="2">
        <v>135</v>
      </c>
      <c r="F79" s="2"/>
      <c r="G79" s="2"/>
      <c r="H79" s="2"/>
      <c r="I79" s="2"/>
      <c r="J79" s="2"/>
      <c r="K79" s="2"/>
      <c r="L79" s="2"/>
      <c r="M79" s="2"/>
      <c r="N79" s="2"/>
    </row>
    <row r="80" spans="1:14" x14ac:dyDescent="0.25">
      <c r="A80" s="2" t="s">
        <v>50</v>
      </c>
      <c r="B80" s="4">
        <v>49</v>
      </c>
      <c r="C80" s="2">
        <f>SUM(D80:T80)</f>
        <v>249</v>
      </c>
      <c r="D80" s="4">
        <v>125</v>
      </c>
      <c r="E80" s="2">
        <v>124</v>
      </c>
      <c r="F80" s="2"/>
      <c r="G80" s="2"/>
      <c r="H80" s="2"/>
      <c r="I80" s="2"/>
      <c r="J80" s="2"/>
      <c r="K80" s="2"/>
      <c r="L80" s="2"/>
      <c r="M80" s="2"/>
      <c r="N80" s="2"/>
    </row>
    <row r="81" spans="1:14" x14ac:dyDescent="0.25">
      <c r="A81" s="2" t="s">
        <v>62</v>
      </c>
      <c r="B81" s="4">
        <v>44</v>
      </c>
      <c r="C81" s="2">
        <f>SUM(D81:V81)</f>
        <v>131</v>
      </c>
      <c r="D81" s="4">
        <v>131</v>
      </c>
      <c r="E81" s="2"/>
      <c r="F81" s="4"/>
      <c r="G81" s="2"/>
      <c r="H81" s="4"/>
      <c r="I81" s="2"/>
      <c r="J81" s="4"/>
      <c r="K81" s="2"/>
      <c r="L81" s="2"/>
      <c r="M81" s="2"/>
      <c r="N81" s="2"/>
    </row>
    <row r="82" spans="1:14" x14ac:dyDescent="0.25">
      <c r="A82" s="2" t="s">
        <v>287</v>
      </c>
      <c r="B82" s="4" t="s">
        <v>288</v>
      </c>
      <c r="C82" s="2">
        <f>SUM(D82:V82)</f>
        <v>123</v>
      </c>
      <c r="D82" s="4"/>
      <c r="E82" s="2">
        <v>123</v>
      </c>
      <c r="F82" s="2"/>
      <c r="G82" s="2"/>
      <c r="H82" s="2"/>
      <c r="I82" s="2"/>
      <c r="J82" s="2"/>
      <c r="K82" s="2"/>
      <c r="L82" s="2"/>
      <c r="M82" s="2"/>
      <c r="N82" s="2"/>
    </row>
    <row r="83" spans="1:14" x14ac:dyDescent="0.25">
      <c r="A83" s="2" t="s">
        <v>63</v>
      </c>
      <c r="B83" s="4">
        <v>11</v>
      </c>
      <c r="C83" s="2">
        <f>SUM(D83:U83)</f>
        <v>0</v>
      </c>
      <c r="D83" s="4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x14ac:dyDescent="0.25">
      <c r="A84" s="2"/>
      <c r="B84" s="4"/>
      <c r="C84" s="2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x14ac:dyDescent="0.25">
      <c r="A85" s="10" t="s">
        <v>64</v>
      </c>
      <c r="B85" s="4"/>
      <c r="C85" s="2"/>
      <c r="D85" s="4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x14ac:dyDescent="0.25">
      <c r="A86" s="6" t="s">
        <v>65</v>
      </c>
      <c r="B86" s="4">
        <v>31</v>
      </c>
      <c r="C86" s="2">
        <f>SUM(D86:V86)</f>
        <v>0</v>
      </c>
      <c r="D86" s="4"/>
      <c r="E86" s="2"/>
      <c r="F86" s="2"/>
      <c r="G86" s="2"/>
      <c r="H86" s="4"/>
      <c r="I86" s="2"/>
      <c r="J86" s="2"/>
      <c r="K86" s="2"/>
      <c r="L86" s="4"/>
      <c r="M86" s="2"/>
      <c r="N86" s="2"/>
    </row>
    <row r="87" spans="1:14" x14ac:dyDescent="0.25">
      <c r="A87" s="6" t="s">
        <v>62</v>
      </c>
      <c r="B87" s="4">
        <v>44</v>
      </c>
      <c r="C87" s="2">
        <f>SUM(D87:V87)</f>
        <v>120</v>
      </c>
      <c r="D87" s="4">
        <v>120</v>
      </c>
      <c r="E87" s="2"/>
      <c r="F87" s="4"/>
      <c r="G87" s="2"/>
      <c r="H87" s="4"/>
      <c r="I87" s="2"/>
      <c r="J87" s="4"/>
      <c r="K87" s="2"/>
      <c r="L87" s="4"/>
      <c r="M87" s="2"/>
      <c r="N87" s="4"/>
    </row>
    <row r="88" spans="1:14" x14ac:dyDescent="0.25">
      <c r="A88" s="5" t="s">
        <v>66</v>
      </c>
      <c r="B88" s="4">
        <v>14</v>
      </c>
      <c r="C88" s="2">
        <f>SUM(D88:V88)-X88</f>
        <v>259</v>
      </c>
      <c r="D88" s="4">
        <v>124</v>
      </c>
      <c r="E88" s="2">
        <v>135</v>
      </c>
      <c r="F88" s="4"/>
      <c r="G88" s="2"/>
      <c r="H88" s="4"/>
      <c r="I88" s="2"/>
      <c r="J88" s="2"/>
      <c r="K88" s="2"/>
      <c r="L88" s="2"/>
      <c r="M88" s="2"/>
      <c r="N88" s="4"/>
    </row>
    <row r="89" spans="1:14" x14ac:dyDescent="0.25">
      <c r="A89" s="6" t="s">
        <v>67</v>
      </c>
      <c r="B89" s="4">
        <v>112</v>
      </c>
      <c r="C89" s="2">
        <f>SUM(D89:V89)-X89</f>
        <v>0</v>
      </c>
      <c r="D89" s="4"/>
      <c r="E89" s="2"/>
      <c r="F89" s="4"/>
      <c r="G89" s="2"/>
      <c r="H89" s="4"/>
      <c r="I89" s="2"/>
      <c r="J89" s="4"/>
      <c r="K89" s="2"/>
      <c r="L89" s="4"/>
      <c r="M89" s="2"/>
      <c r="N89" s="4"/>
    </row>
    <row r="90" spans="1:14" x14ac:dyDescent="0.25">
      <c r="A90" s="6" t="s">
        <v>68</v>
      </c>
      <c r="B90" s="4">
        <v>41</v>
      </c>
      <c r="C90" s="2">
        <f t="shared" ref="C90:C99" si="0">SUM(D90:V90)</f>
        <v>0</v>
      </c>
      <c r="D90" s="4"/>
      <c r="E90" s="2"/>
      <c r="F90" s="4"/>
      <c r="G90" s="2"/>
      <c r="H90" s="4"/>
      <c r="I90" s="2"/>
      <c r="J90" s="4"/>
      <c r="K90" s="2"/>
      <c r="L90" s="4"/>
      <c r="M90" s="2"/>
      <c r="N90" s="2"/>
    </row>
    <row r="91" spans="1:14" x14ac:dyDescent="0.25">
      <c r="A91" s="5" t="s">
        <v>55</v>
      </c>
      <c r="B91" s="9">
        <v>35</v>
      </c>
      <c r="C91" s="2">
        <f t="shared" si="0"/>
        <v>0</v>
      </c>
      <c r="D91" s="4"/>
      <c r="E91" s="2"/>
      <c r="F91" s="4"/>
      <c r="G91" s="2"/>
      <c r="H91" s="4"/>
      <c r="I91" s="2"/>
      <c r="J91" s="2"/>
      <c r="K91" s="2"/>
      <c r="L91" s="4"/>
      <c r="M91" s="2"/>
      <c r="N91" s="2"/>
    </row>
    <row r="92" spans="1:14" x14ac:dyDescent="0.25">
      <c r="A92" s="5" t="s">
        <v>41</v>
      </c>
      <c r="B92" s="4">
        <v>77</v>
      </c>
      <c r="C92" s="2">
        <f t="shared" si="0"/>
        <v>126</v>
      </c>
      <c r="D92" s="4"/>
      <c r="E92" s="2">
        <v>126</v>
      </c>
      <c r="F92" s="2"/>
      <c r="G92" s="2"/>
      <c r="H92" s="2"/>
      <c r="I92" s="2"/>
      <c r="J92" s="2"/>
      <c r="K92" s="2"/>
      <c r="L92" s="2"/>
      <c r="M92" s="2"/>
      <c r="N92" s="2"/>
    </row>
    <row r="93" spans="1:14" x14ac:dyDescent="0.25">
      <c r="A93" s="5" t="s">
        <v>69</v>
      </c>
      <c r="B93" s="4">
        <v>42</v>
      </c>
      <c r="C93" s="2">
        <f t="shared" si="0"/>
        <v>0</v>
      </c>
      <c r="D93" s="4"/>
      <c r="E93" s="2"/>
      <c r="F93" s="4"/>
      <c r="G93" s="2"/>
      <c r="H93" s="2"/>
      <c r="I93" s="2"/>
      <c r="J93" s="2"/>
      <c r="K93" s="2"/>
      <c r="L93" s="2"/>
      <c r="M93" s="2"/>
      <c r="N93" s="2"/>
    </row>
    <row r="94" spans="1:14" x14ac:dyDescent="0.25">
      <c r="A94" s="6" t="s">
        <v>260</v>
      </c>
      <c r="B94" s="4">
        <v>50</v>
      </c>
      <c r="C94" s="2">
        <f t="shared" si="0"/>
        <v>121</v>
      </c>
      <c r="D94" s="4">
        <v>121</v>
      </c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x14ac:dyDescent="0.25">
      <c r="A95" s="6" t="s">
        <v>261</v>
      </c>
      <c r="B95" s="4">
        <v>0</v>
      </c>
      <c r="C95" s="2">
        <f t="shared" si="0"/>
        <v>135</v>
      </c>
      <c r="D95" s="4">
        <v>135</v>
      </c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x14ac:dyDescent="0.25">
      <c r="A96" s="5"/>
      <c r="B96" s="4"/>
      <c r="C96" s="2">
        <f t="shared" si="0"/>
        <v>0</v>
      </c>
      <c r="D96" s="4"/>
      <c r="E96" s="2"/>
      <c r="F96" s="2"/>
      <c r="G96" s="2"/>
      <c r="H96" s="4"/>
      <c r="I96" s="2"/>
      <c r="J96" s="2"/>
      <c r="K96" s="2"/>
      <c r="L96" s="2"/>
      <c r="M96" s="2"/>
      <c r="N96" s="2"/>
    </row>
    <row r="97" spans="1:14" x14ac:dyDescent="0.25">
      <c r="A97" s="5"/>
      <c r="B97" s="4"/>
      <c r="C97" s="2">
        <f t="shared" si="0"/>
        <v>0</v>
      </c>
      <c r="D97" s="4"/>
      <c r="E97" s="2"/>
      <c r="F97" s="4"/>
      <c r="G97" s="2"/>
      <c r="H97" s="4"/>
      <c r="I97" s="2"/>
      <c r="J97" s="2"/>
      <c r="K97" s="2"/>
      <c r="L97" s="2"/>
      <c r="M97" s="2"/>
      <c r="N97" s="2"/>
    </row>
    <row r="98" spans="1:14" x14ac:dyDescent="0.25">
      <c r="A98" s="6"/>
      <c r="B98" s="4"/>
      <c r="C98" s="2">
        <f t="shared" si="0"/>
        <v>0</v>
      </c>
      <c r="D98" s="4"/>
      <c r="E98" s="2"/>
      <c r="F98" s="4"/>
      <c r="G98" s="2"/>
      <c r="H98" s="2"/>
      <c r="I98" s="2"/>
      <c r="J98" s="2"/>
      <c r="K98" s="2"/>
      <c r="L98" s="2"/>
      <c r="M98" s="2"/>
      <c r="N98" s="2"/>
    </row>
    <row r="99" spans="1:14" x14ac:dyDescent="0.25">
      <c r="A99" s="5"/>
      <c r="B99" s="4"/>
      <c r="C99" s="2">
        <f t="shared" si="0"/>
        <v>0</v>
      </c>
      <c r="D99" s="4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x14ac:dyDescent="0.25">
      <c r="A100" s="8" t="s">
        <v>70</v>
      </c>
      <c r="B100" s="4"/>
      <c r="C100" s="2"/>
      <c r="D100" s="4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x14ac:dyDescent="0.25">
      <c r="A101" s="5" t="s">
        <v>85</v>
      </c>
      <c r="B101" s="4" t="s">
        <v>86</v>
      </c>
      <c r="C101" s="2">
        <f>SUM(D101:V101)</f>
        <v>247</v>
      </c>
      <c r="D101" s="4">
        <v>121</v>
      </c>
      <c r="E101" s="2">
        <v>126</v>
      </c>
      <c r="F101" s="4"/>
      <c r="G101" s="2"/>
      <c r="H101" s="2"/>
      <c r="I101" s="2"/>
      <c r="J101" s="2"/>
      <c r="K101" s="2"/>
      <c r="L101" s="4"/>
      <c r="M101" s="2"/>
      <c r="N101" s="4"/>
    </row>
    <row r="102" spans="1:14" x14ac:dyDescent="0.25">
      <c r="A102" s="2" t="s">
        <v>72</v>
      </c>
      <c r="B102" s="4">
        <v>12</v>
      </c>
      <c r="C102" s="2">
        <f>SUM(D102:V102)</f>
        <v>244</v>
      </c>
      <c r="D102" s="4">
        <v>121</v>
      </c>
      <c r="E102" s="2">
        <v>123</v>
      </c>
      <c r="F102" s="4"/>
      <c r="G102" s="2"/>
      <c r="H102" s="2"/>
      <c r="I102" s="2"/>
      <c r="J102" s="2"/>
      <c r="K102" s="2"/>
      <c r="L102" s="4"/>
      <c r="M102" s="2"/>
      <c r="N102" s="4"/>
    </row>
    <row r="103" spans="1:14" x14ac:dyDescent="0.25">
      <c r="A103" s="2" t="s">
        <v>73</v>
      </c>
      <c r="B103" s="4">
        <v>223</v>
      </c>
      <c r="C103" s="2">
        <f>SUM(D103:V103)</f>
        <v>239</v>
      </c>
      <c r="D103" s="4">
        <v>130</v>
      </c>
      <c r="E103" s="2">
        <v>109</v>
      </c>
      <c r="F103" s="4"/>
      <c r="G103" s="2"/>
      <c r="H103" s="2"/>
      <c r="I103" s="2"/>
      <c r="J103" s="2"/>
      <c r="K103" s="2"/>
      <c r="L103" s="4"/>
      <c r="M103" s="2"/>
      <c r="N103" s="4"/>
    </row>
    <row r="104" spans="1:14" x14ac:dyDescent="0.25">
      <c r="A104" s="5" t="s">
        <v>87</v>
      </c>
      <c r="B104" s="4">
        <v>11</v>
      </c>
      <c r="C104" s="2">
        <f>SUM(D104:V104)</f>
        <v>232</v>
      </c>
      <c r="D104" s="4">
        <v>107</v>
      </c>
      <c r="E104" s="2">
        <v>125</v>
      </c>
      <c r="F104" s="2"/>
      <c r="G104" s="2"/>
      <c r="H104" s="2"/>
      <c r="I104" s="2"/>
      <c r="J104" s="2"/>
      <c r="K104" s="2"/>
      <c r="L104" s="2"/>
      <c r="M104" s="2"/>
      <c r="N104" s="2"/>
    </row>
    <row r="105" spans="1:14" x14ac:dyDescent="0.25">
      <c r="A105" s="2" t="s">
        <v>76</v>
      </c>
      <c r="B105" s="4">
        <v>23</v>
      </c>
      <c r="C105" s="2">
        <f>SUM(D105:V105)</f>
        <v>222</v>
      </c>
      <c r="D105" s="4">
        <v>110</v>
      </c>
      <c r="E105" s="2">
        <v>112</v>
      </c>
      <c r="F105" s="2"/>
      <c r="G105" s="2"/>
      <c r="H105" s="2"/>
      <c r="I105" s="2"/>
      <c r="J105" s="2"/>
      <c r="K105" s="2"/>
      <c r="L105" s="2"/>
      <c r="M105" s="2"/>
      <c r="N105" s="2"/>
    </row>
    <row r="106" spans="1:14" x14ac:dyDescent="0.25">
      <c r="A106" s="2" t="s">
        <v>124</v>
      </c>
      <c r="B106" s="4">
        <v>31</v>
      </c>
      <c r="C106" s="2">
        <f>SUM(D106:U106)</f>
        <v>222</v>
      </c>
      <c r="D106" s="4">
        <v>110</v>
      </c>
      <c r="E106" s="2">
        <v>112</v>
      </c>
      <c r="F106" s="2"/>
      <c r="G106" s="2"/>
      <c r="H106" s="4"/>
      <c r="I106" s="2"/>
      <c r="J106" s="4"/>
      <c r="K106" s="2"/>
      <c r="L106" s="2"/>
      <c r="M106" s="2"/>
      <c r="N106" s="2"/>
    </row>
    <row r="107" spans="1:14" x14ac:dyDescent="0.25">
      <c r="A107" s="2" t="s">
        <v>77</v>
      </c>
      <c r="B107" s="4">
        <v>148</v>
      </c>
      <c r="C107" s="2">
        <f>SUM(D107:U107)</f>
        <v>218</v>
      </c>
      <c r="D107" s="4">
        <v>110</v>
      </c>
      <c r="E107" s="2">
        <v>108</v>
      </c>
      <c r="F107" s="2"/>
      <c r="G107" s="2"/>
      <c r="H107" s="2"/>
      <c r="I107" s="2"/>
      <c r="J107" s="2"/>
      <c r="K107" s="2"/>
      <c r="L107" s="4"/>
      <c r="M107" s="2"/>
      <c r="N107" s="4"/>
    </row>
    <row r="108" spans="1:14" x14ac:dyDescent="0.25">
      <c r="A108" s="2" t="s">
        <v>90</v>
      </c>
      <c r="B108" s="4">
        <v>12</v>
      </c>
      <c r="C108" s="2">
        <f>SUM(D108:V108)</f>
        <v>133</v>
      </c>
      <c r="D108" s="4"/>
      <c r="E108" s="2">
        <v>133</v>
      </c>
      <c r="F108" s="2"/>
      <c r="G108" s="2"/>
      <c r="H108" s="2"/>
      <c r="I108" s="2"/>
      <c r="J108" s="2"/>
      <c r="K108" s="2"/>
      <c r="L108" s="4"/>
      <c r="M108" s="2"/>
      <c r="N108" s="4"/>
    </row>
    <row r="109" spans="1:14" x14ac:dyDescent="0.25">
      <c r="A109" s="2" t="s">
        <v>81</v>
      </c>
      <c r="B109" s="4" t="s">
        <v>82</v>
      </c>
      <c r="C109" s="2">
        <f>SUM(D109:V109)</f>
        <v>119</v>
      </c>
      <c r="D109" s="4">
        <v>119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x14ac:dyDescent="0.25">
      <c r="A110" s="2" t="s">
        <v>74</v>
      </c>
      <c r="B110" s="4">
        <v>14</v>
      </c>
      <c r="C110" s="2">
        <f>SUM(D110:V110)</f>
        <v>115</v>
      </c>
      <c r="D110" s="4">
        <v>115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x14ac:dyDescent="0.25">
      <c r="A111" s="2" t="s">
        <v>96</v>
      </c>
      <c r="B111" s="4">
        <v>211</v>
      </c>
      <c r="C111" s="2">
        <f>SUM(D111:V111)</f>
        <v>115</v>
      </c>
      <c r="D111" s="4"/>
      <c r="E111" s="2">
        <v>115</v>
      </c>
      <c r="F111" s="2"/>
      <c r="G111" s="2"/>
      <c r="H111" s="4"/>
      <c r="I111" s="2"/>
      <c r="J111" s="4"/>
      <c r="K111" s="2"/>
      <c r="L111" s="4"/>
      <c r="M111" s="2"/>
      <c r="N111" s="4"/>
    </row>
    <row r="112" spans="1:14" x14ac:dyDescent="0.25">
      <c r="A112" s="2" t="s">
        <v>118</v>
      </c>
      <c r="B112" s="4">
        <v>90</v>
      </c>
      <c r="C112" s="2">
        <f>SUM(D112:U112)</f>
        <v>115</v>
      </c>
      <c r="D112" s="4"/>
      <c r="E112" s="2">
        <v>115</v>
      </c>
      <c r="F112" s="2"/>
      <c r="G112" s="2"/>
      <c r="H112" s="2"/>
      <c r="I112" s="2"/>
      <c r="J112" s="2"/>
      <c r="K112" s="2"/>
      <c r="L112" s="4"/>
      <c r="M112" s="2"/>
      <c r="N112" s="2"/>
    </row>
    <row r="113" spans="1:14" x14ac:dyDescent="0.25">
      <c r="A113" s="2" t="s">
        <v>104</v>
      </c>
      <c r="B113" s="4">
        <v>62</v>
      </c>
      <c r="C113" s="2">
        <f>SUM(D113:U113)</f>
        <v>111</v>
      </c>
      <c r="D113" s="4">
        <v>111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x14ac:dyDescent="0.25">
      <c r="A114" s="2" t="s">
        <v>151</v>
      </c>
      <c r="B114" s="4">
        <v>117</v>
      </c>
      <c r="C114" s="2">
        <f>SUM(D114:V114)</f>
        <v>109</v>
      </c>
      <c r="D114" s="4"/>
      <c r="E114" s="2">
        <v>109</v>
      </c>
      <c r="F114" s="2"/>
      <c r="G114" s="2"/>
      <c r="H114" s="4"/>
      <c r="I114" s="2"/>
      <c r="J114" s="4"/>
      <c r="K114" s="2"/>
      <c r="L114" s="2"/>
      <c r="M114" s="2"/>
      <c r="N114" s="2"/>
    </row>
    <row r="115" spans="1:14" x14ac:dyDescent="0.25">
      <c r="A115" s="2" t="s">
        <v>289</v>
      </c>
      <c r="B115" s="4" t="s">
        <v>290</v>
      </c>
      <c r="C115" s="2">
        <f>SUM(D115:U115)</f>
        <v>109</v>
      </c>
      <c r="D115" s="4"/>
      <c r="E115" s="2">
        <v>109</v>
      </c>
      <c r="F115" s="2"/>
      <c r="G115" s="2"/>
      <c r="H115" s="2"/>
      <c r="I115" s="2"/>
      <c r="J115" s="2"/>
      <c r="K115" s="2"/>
      <c r="L115" s="2"/>
      <c r="M115" s="2"/>
      <c r="N115" s="2"/>
    </row>
    <row r="116" spans="1:14" x14ac:dyDescent="0.25">
      <c r="A116" s="2" t="s">
        <v>262</v>
      </c>
      <c r="B116" s="4">
        <v>43</v>
      </c>
      <c r="C116" s="2">
        <f>SUM(D116:W116)-X116</f>
        <v>108</v>
      </c>
      <c r="D116" s="4">
        <v>108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x14ac:dyDescent="0.25">
      <c r="A117" s="2" t="s">
        <v>71</v>
      </c>
      <c r="B117" s="4">
        <v>23</v>
      </c>
      <c r="C117" s="2">
        <f>SUM(D117:V117)</f>
        <v>0</v>
      </c>
      <c r="D117" s="4"/>
      <c r="E117" s="2"/>
      <c r="F117" s="2"/>
      <c r="G117" s="2"/>
      <c r="H117" s="2"/>
      <c r="I117" s="2"/>
      <c r="J117" s="2"/>
      <c r="K117" s="2"/>
      <c r="L117" s="4"/>
      <c r="M117" s="2"/>
      <c r="N117" s="2"/>
    </row>
    <row r="118" spans="1:14" x14ac:dyDescent="0.25">
      <c r="A118" s="5" t="s">
        <v>75</v>
      </c>
      <c r="B118" s="4">
        <v>96</v>
      </c>
      <c r="C118" s="2">
        <f>SUM(D118:V118)</f>
        <v>0</v>
      </c>
      <c r="D118" s="4"/>
      <c r="E118" s="2"/>
      <c r="F118" s="4"/>
      <c r="G118" s="2"/>
      <c r="H118" s="2"/>
      <c r="I118" s="2"/>
      <c r="J118" s="2"/>
      <c r="K118" s="2"/>
      <c r="L118" s="2"/>
      <c r="M118" s="2"/>
      <c r="N118" s="2"/>
    </row>
    <row r="119" spans="1:14" x14ac:dyDescent="0.25">
      <c r="A119" s="2" t="s">
        <v>78</v>
      </c>
      <c r="B119" s="4">
        <v>16</v>
      </c>
      <c r="C119" s="2">
        <f>SUM(D119:V119)</f>
        <v>0</v>
      </c>
      <c r="D119" s="4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x14ac:dyDescent="0.25">
      <c r="A120" s="2" t="s">
        <v>79</v>
      </c>
      <c r="B120" s="4">
        <v>35</v>
      </c>
      <c r="C120" s="2">
        <f>SUM(D120:V120)</f>
        <v>0</v>
      </c>
      <c r="D120" s="4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x14ac:dyDescent="0.25">
      <c r="A121" s="2" t="s">
        <v>80</v>
      </c>
      <c r="B121" s="4">
        <v>3</v>
      </c>
      <c r="C121" s="2">
        <f>SUM(D121:V121)</f>
        <v>0</v>
      </c>
      <c r="D121" s="4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x14ac:dyDescent="0.25">
      <c r="A122" s="5" t="s">
        <v>83</v>
      </c>
      <c r="B122" s="9">
        <v>82</v>
      </c>
      <c r="C122" s="2">
        <f>SUM(D122:V122)</f>
        <v>0</v>
      </c>
      <c r="D122" s="4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x14ac:dyDescent="0.25">
      <c r="A123" s="2" t="s">
        <v>84</v>
      </c>
      <c r="B123" s="4">
        <v>3</v>
      </c>
      <c r="C123" s="2">
        <f>SUM(D123:U123)</f>
        <v>0</v>
      </c>
      <c r="D123" s="4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x14ac:dyDescent="0.25">
      <c r="A124" s="2" t="s">
        <v>88</v>
      </c>
      <c r="B124" s="9">
        <v>192</v>
      </c>
      <c r="C124" s="2">
        <f>SUM(D124:V124)</f>
        <v>0</v>
      </c>
      <c r="D124" s="4"/>
      <c r="E124" s="2"/>
      <c r="F124" s="2"/>
      <c r="G124" s="2"/>
      <c r="H124" s="4"/>
      <c r="I124" s="2"/>
      <c r="J124" s="4"/>
      <c r="K124" s="2"/>
      <c r="L124" s="2"/>
      <c r="M124" s="2"/>
      <c r="N124" s="2"/>
    </row>
    <row r="125" spans="1:14" x14ac:dyDescent="0.25">
      <c r="A125" s="2" t="s">
        <v>89</v>
      </c>
      <c r="B125" s="4">
        <v>98</v>
      </c>
      <c r="C125" s="2">
        <f>SUM(D125:V125)</f>
        <v>0</v>
      </c>
      <c r="D125" s="4"/>
      <c r="E125" s="2"/>
      <c r="F125" s="4"/>
      <c r="G125" s="2"/>
      <c r="H125" s="4"/>
      <c r="I125" s="2"/>
      <c r="J125" s="4"/>
      <c r="K125" s="2"/>
      <c r="L125" s="2"/>
      <c r="M125" s="2"/>
      <c r="N125" s="2"/>
    </row>
    <row r="126" spans="1:14" x14ac:dyDescent="0.25">
      <c r="A126" s="2" t="s">
        <v>91</v>
      </c>
      <c r="B126" s="4">
        <v>25</v>
      </c>
      <c r="C126" s="2">
        <f>SUM(D126:Q126)</f>
        <v>0</v>
      </c>
      <c r="D126" s="4"/>
      <c r="E126" s="2"/>
      <c r="F126" s="4"/>
      <c r="G126" s="2"/>
      <c r="H126" s="2"/>
      <c r="I126" s="2"/>
      <c r="J126" s="2"/>
      <c r="K126" s="2"/>
      <c r="L126" s="2"/>
      <c r="M126" s="2"/>
      <c r="N126" s="2"/>
    </row>
    <row r="127" spans="1:14" x14ac:dyDescent="0.25">
      <c r="A127" s="2" t="s">
        <v>92</v>
      </c>
      <c r="B127" s="4">
        <v>51</v>
      </c>
      <c r="C127" s="2">
        <f>SUM(D127:U127)</f>
        <v>0</v>
      </c>
      <c r="D127" s="4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x14ac:dyDescent="0.25">
      <c r="A128" s="2" t="s">
        <v>94</v>
      </c>
      <c r="B128" s="4">
        <v>13</v>
      </c>
      <c r="C128" s="2">
        <f>SUM(D128:Q128)</f>
        <v>0</v>
      </c>
      <c r="D128" s="4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x14ac:dyDescent="0.25">
      <c r="A129" s="2" t="s">
        <v>95</v>
      </c>
      <c r="B129" s="4">
        <v>1</v>
      </c>
      <c r="C129" s="2">
        <f>SUM(D129:Q129)</f>
        <v>0</v>
      </c>
      <c r="D129" s="4"/>
      <c r="E129" s="2"/>
      <c r="F129" s="4"/>
      <c r="G129" s="2"/>
      <c r="H129" s="2"/>
      <c r="I129" s="2"/>
      <c r="J129" s="2"/>
      <c r="K129" s="2"/>
      <c r="L129" s="2"/>
      <c r="M129" s="2"/>
      <c r="N129" s="2"/>
    </row>
    <row r="130" spans="1:14" x14ac:dyDescent="0.25">
      <c r="A130" s="2" t="s">
        <v>97</v>
      </c>
      <c r="B130" s="4">
        <v>95</v>
      </c>
      <c r="C130" s="2">
        <f>SUM(D130:W130)-X130</f>
        <v>0</v>
      </c>
      <c r="D130" s="4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x14ac:dyDescent="0.25">
      <c r="A131" s="2" t="s">
        <v>98</v>
      </c>
      <c r="B131" s="4">
        <v>0</v>
      </c>
      <c r="C131" s="2">
        <f>SUM(D131:V131)</f>
        <v>0</v>
      </c>
      <c r="D131" s="4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x14ac:dyDescent="0.25">
      <c r="A132" s="2" t="s">
        <v>99</v>
      </c>
      <c r="B132" s="4">
        <v>193</v>
      </c>
      <c r="C132" s="2">
        <f>SUM(D132:V132)</f>
        <v>0</v>
      </c>
      <c r="D132" s="4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x14ac:dyDescent="0.25">
      <c r="A133" s="2" t="s">
        <v>100</v>
      </c>
      <c r="B133" s="4">
        <v>13</v>
      </c>
      <c r="C133" s="2">
        <f>SUM(D133:V133)</f>
        <v>0</v>
      </c>
      <c r="D133" s="4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x14ac:dyDescent="0.25">
      <c r="A134" s="2" t="s">
        <v>101</v>
      </c>
      <c r="B134" s="4">
        <v>69</v>
      </c>
      <c r="C134" s="2">
        <f>SUM(D134:V134)</f>
        <v>0</v>
      </c>
      <c r="D134" s="4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x14ac:dyDescent="0.25">
      <c r="A135" s="2" t="s">
        <v>102</v>
      </c>
      <c r="B135" s="4" t="s">
        <v>103</v>
      </c>
      <c r="C135" s="2">
        <f>SUM(D135:U135)</f>
        <v>0</v>
      </c>
      <c r="D135" s="4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x14ac:dyDescent="0.25">
      <c r="A136" s="2" t="s">
        <v>105</v>
      </c>
      <c r="B136" s="4">
        <v>180</v>
      </c>
      <c r="C136" s="2">
        <f>SUM(D136:V136)</f>
        <v>0</v>
      </c>
      <c r="D136" s="4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x14ac:dyDescent="0.25">
      <c r="A137" s="2"/>
      <c r="B137" s="4"/>
      <c r="C137" s="2"/>
      <c r="D137" s="4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x14ac:dyDescent="0.25">
      <c r="A138" s="10" t="s">
        <v>106</v>
      </c>
      <c r="B138" s="4"/>
      <c r="C138" s="2"/>
      <c r="D138" s="4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x14ac:dyDescent="0.25">
      <c r="A139" s="2" t="s">
        <v>100</v>
      </c>
      <c r="B139" s="4">
        <v>13</v>
      </c>
      <c r="C139" s="2">
        <f>SUM(D139:W139)-X139</f>
        <v>270</v>
      </c>
      <c r="D139" s="4">
        <v>135</v>
      </c>
      <c r="E139" s="2">
        <v>135</v>
      </c>
      <c r="F139" s="2"/>
      <c r="G139" s="2"/>
      <c r="H139" s="4"/>
      <c r="I139" s="2"/>
      <c r="J139" s="4"/>
      <c r="K139" s="2"/>
      <c r="L139" s="2"/>
      <c r="M139" s="2"/>
      <c r="N139" s="2"/>
    </row>
    <row r="140" spans="1:14" x14ac:dyDescent="0.25">
      <c r="A140" s="2" t="s">
        <v>120</v>
      </c>
      <c r="B140" s="4">
        <v>19</v>
      </c>
      <c r="C140" s="2">
        <f>SUM(D140:U140)</f>
        <v>238</v>
      </c>
      <c r="D140" s="4">
        <v>119</v>
      </c>
      <c r="E140" s="2">
        <v>119</v>
      </c>
      <c r="F140" s="2"/>
      <c r="G140" s="2"/>
      <c r="H140" s="2"/>
      <c r="I140" s="2"/>
      <c r="J140" s="2"/>
      <c r="K140" s="2"/>
      <c r="L140" s="2"/>
      <c r="M140" s="2"/>
      <c r="N140" s="2"/>
    </row>
    <row r="141" spans="1:14" x14ac:dyDescent="0.25">
      <c r="A141" s="2" t="s">
        <v>263</v>
      </c>
      <c r="B141" s="4">
        <v>7</v>
      </c>
      <c r="C141" s="2">
        <f>SUM(D141:U141)</f>
        <v>228</v>
      </c>
      <c r="D141" s="4">
        <v>119</v>
      </c>
      <c r="E141" s="2">
        <v>109</v>
      </c>
      <c r="F141" s="4"/>
      <c r="G141" s="2"/>
      <c r="H141" s="4"/>
      <c r="I141" s="2"/>
      <c r="J141" s="4"/>
      <c r="K141" s="2"/>
      <c r="L141" s="4"/>
      <c r="M141" s="2"/>
      <c r="N141" s="4"/>
    </row>
    <row r="142" spans="1:14" x14ac:dyDescent="0.25">
      <c r="A142" s="2" t="s">
        <v>111</v>
      </c>
      <c r="B142" s="4" t="s">
        <v>112</v>
      </c>
      <c r="C142" s="2">
        <f>SUM(D142:W142)-X142</f>
        <v>126</v>
      </c>
      <c r="D142" s="4">
        <v>126</v>
      </c>
      <c r="E142" s="2"/>
      <c r="F142" s="2"/>
      <c r="G142" s="2"/>
      <c r="H142" s="2"/>
      <c r="I142" s="2"/>
      <c r="J142" s="2"/>
      <c r="K142" s="2"/>
      <c r="L142" s="4"/>
      <c r="M142" s="2"/>
      <c r="N142" s="4"/>
    </row>
    <row r="143" spans="1:14" x14ac:dyDescent="0.25">
      <c r="A143" s="2" t="s">
        <v>205</v>
      </c>
      <c r="B143" s="4">
        <v>58</v>
      </c>
      <c r="C143" s="2">
        <f>SUM(D143:U143)</f>
        <v>124</v>
      </c>
      <c r="D143" s="4"/>
      <c r="E143" s="2">
        <v>124</v>
      </c>
      <c r="F143" s="4"/>
      <c r="G143" s="2"/>
      <c r="H143" s="2"/>
      <c r="I143" s="2"/>
      <c r="J143" s="2"/>
      <c r="K143" s="2"/>
      <c r="L143" s="4"/>
      <c r="M143" s="2"/>
      <c r="N143" s="4"/>
    </row>
    <row r="144" spans="1:14" x14ac:dyDescent="0.25">
      <c r="A144" s="2" t="s">
        <v>107</v>
      </c>
      <c r="B144" s="4">
        <v>21</v>
      </c>
      <c r="C144" s="2">
        <f>SUM(D144:U144)</f>
        <v>120</v>
      </c>
      <c r="D144" s="4"/>
      <c r="E144" s="2">
        <v>120</v>
      </c>
      <c r="F144" s="4"/>
      <c r="G144" s="2"/>
      <c r="H144" s="2"/>
      <c r="I144" s="2"/>
      <c r="J144" s="2"/>
      <c r="K144" s="2"/>
      <c r="L144" s="4"/>
      <c r="M144" s="2"/>
      <c r="N144" s="2"/>
    </row>
    <row r="145" spans="1:14" x14ac:dyDescent="0.25">
      <c r="A145" s="2" t="s">
        <v>110</v>
      </c>
      <c r="B145" s="4">
        <v>88</v>
      </c>
      <c r="C145" s="2">
        <f>SUM(D145:V145)</f>
        <v>117</v>
      </c>
      <c r="D145" s="4"/>
      <c r="E145" s="2">
        <v>117</v>
      </c>
      <c r="F145" s="2"/>
      <c r="G145" s="2"/>
      <c r="H145" s="2"/>
      <c r="I145" s="2"/>
      <c r="J145" s="2"/>
      <c r="K145" s="2"/>
      <c r="L145" s="2"/>
      <c r="M145" s="2"/>
      <c r="N145" s="2"/>
    </row>
    <row r="146" spans="1:14" x14ac:dyDescent="0.25">
      <c r="A146" s="2" t="s">
        <v>264</v>
      </c>
      <c r="B146" s="4">
        <v>11</v>
      </c>
      <c r="C146" s="2">
        <f>+SUM(D146:U146)</f>
        <v>116</v>
      </c>
      <c r="D146" s="4">
        <v>116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x14ac:dyDescent="0.25">
      <c r="A147" s="2" t="s">
        <v>109</v>
      </c>
      <c r="B147" s="4">
        <v>12</v>
      </c>
      <c r="C147" s="2">
        <f>SUM(D147:U147)</f>
        <v>111</v>
      </c>
      <c r="D147" s="4"/>
      <c r="E147" s="2">
        <v>111</v>
      </c>
      <c r="F147" s="4"/>
      <c r="G147" s="2"/>
      <c r="H147" s="2"/>
      <c r="I147" s="2"/>
      <c r="J147" s="2"/>
      <c r="K147" s="2"/>
      <c r="L147" s="4"/>
      <c r="M147" s="2"/>
      <c r="N147" s="4"/>
    </row>
    <row r="148" spans="1:14" x14ac:dyDescent="0.25">
      <c r="A148" s="2" t="s">
        <v>119</v>
      </c>
      <c r="B148" s="4">
        <v>28</v>
      </c>
      <c r="C148" s="2">
        <f>SUM(D148:V148)</f>
        <v>110</v>
      </c>
      <c r="D148" s="4"/>
      <c r="E148" s="2">
        <v>110</v>
      </c>
      <c r="F148" s="2"/>
      <c r="G148" s="2"/>
      <c r="H148" s="4"/>
      <c r="I148" s="2"/>
      <c r="J148" s="4"/>
      <c r="K148" s="2"/>
      <c r="L148" s="4"/>
      <c r="M148" s="2"/>
      <c r="N148" s="4"/>
    </row>
    <row r="149" spans="1:14" x14ac:dyDescent="0.25">
      <c r="A149" s="2" t="s">
        <v>71</v>
      </c>
      <c r="B149" s="4">
        <v>23</v>
      </c>
      <c r="C149" s="2">
        <f>SUM(D149:V149)</f>
        <v>0</v>
      </c>
      <c r="D149" s="4"/>
      <c r="E149" s="2"/>
      <c r="F149" s="2"/>
      <c r="G149" s="2"/>
      <c r="H149" s="4"/>
      <c r="I149" s="2"/>
      <c r="J149" s="4"/>
      <c r="K149" s="2"/>
      <c r="L149" s="4"/>
      <c r="M149" s="2"/>
      <c r="N149" s="4"/>
    </row>
    <row r="150" spans="1:14" x14ac:dyDescent="0.25">
      <c r="A150" s="2" t="s">
        <v>108</v>
      </c>
      <c r="B150" s="4">
        <v>54</v>
      </c>
      <c r="C150" s="2">
        <f>SUM(D150:W150)-X150</f>
        <v>0</v>
      </c>
      <c r="D150" s="4"/>
      <c r="E150" s="2"/>
      <c r="F150" s="2"/>
      <c r="G150" s="2"/>
      <c r="H150" s="2"/>
      <c r="I150" s="2"/>
      <c r="J150" s="2"/>
      <c r="K150" s="2"/>
      <c r="L150" s="4"/>
      <c r="M150" s="2"/>
      <c r="N150" s="4"/>
    </row>
    <row r="151" spans="1:14" x14ac:dyDescent="0.25">
      <c r="A151" s="2" t="s">
        <v>113</v>
      </c>
      <c r="B151" s="4">
        <v>223</v>
      </c>
      <c r="C151" s="2">
        <f>SUM(D151:V151)</f>
        <v>0</v>
      </c>
      <c r="D151" s="4"/>
      <c r="E151" s="2"/>
      <c r="F151" s="2"/>
      <c r="G151" s="2"/>
      <c r="H151" s="2"/>
      <c r="I151" s="2"/>
      <c r="J151" s="4"/>
      <c r="K151" s="2"/>
      <c r="L151" s="4"/>
      <c r="M151" s="2"/>
      <c r="N151" s="4"/>
    </row>
    <row r="152" spans="1:14" x14ac:dyDescent="0.25">
      <c r="A152" s="2" t="s">
        <v>74</v>
      </c>
      <c r="B152" s="4">
        <v>14</v>
      </c>
      <c r="C152" s="2">
        <f>SUM(D152:V152)</f>
        <v>0</v>
      </c>
      <c r="D152" s="4"/>
      <c r="E152" s="2"/>
      <c r="F152" s="4"/>
      <c r="G152" s="2"/>
      <c r="H152" s="2"/>
      <c r="I152" s="2"/>
      <c r="J152" s="2"/>
      <c r="K152" s="2"/>
      <c r="L152" s="2"/>
      <c r="M152" s="2"/>
      <c r="N152" s="2"/>
    </row>
    <row r="153" spans="1:14" x14ac:dyDescent="0.25">
      <c r="A153" s="2" t="s">
        <v>114</v>
      </c>
      <c r="B153" s="4">
        <v>211</v>
      </c>
      <c r="C153" s="2">
        <f>SUM(D153:V153)</f>
        <v>0</v>
      </c>
      <c r="D153" s="4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x14ac:dyDescent="0.25">
      <c r="A154" s="2" t="s">
        <v>115</v>
      </c>
      <c r="B154" s="4" t="s">
        <v>86</v>
      </c>
      <c r="C154" s="2">
        <f>SUM(D154:V154)</f>
        <v>0</v>
      </c>
      <c r="D154" s="4"/>
      <c r="E154" s="2"/>
      <c r="F154" s="2"/>
      <c r="G154" s="2"/>
      <c r="H154" s="2"/>
      <c r="I154" s="2"/>
      <c r="J154" s="4"/>
      <c r="K154" s="2"/>
      <c r="L154" s="4"/>
      <c r="M154" s="2"/>
      <c r="N154" s="2"/>
    </row>
    <row r="155" spans="1:14" x14ac:dyDescent="0.25">
      <c r="A155" s="2" t="s">
        <v>116</v>
      </c>
      <c r="B155" s="4">
        <v>82</v>
      </c>
      <c r="C155" s="2">
        <f>SUM(D155:V155)</f>
        <v>0</v>
      </c>
      <c r="D155" s="4"/>
      <c r="E155" s="2"/>
      <c r="F155" s="2"/>
      <c r="G155" s="2"/>
      <c r="H155" s="4"/>
      <c r="I155" s="2"/>
      <c r="J155" s="4"/>
      <c r="K155" s="2"/>
      <c r="L155" s="2"/>
      <c r="M155" s="2"/>
      <c r="N155" s="2"/>
    </row>
    <row r="156" spans="1:14" x14ac:dyDescent="0.25">
      <c r="A156" s="2" t="s">
        <v>117</v>
      </c>
      <c r="B156" s="4">
        <v>19</v>
      </c>
      <c r="C156" s="2">
        <f>SUM(D156:V156)</f>
        <v>0</v>
      </c>
      <c r="D156" s="4"/>
      <c r="E156" s="2"/>
      <c r="F156" s="2"/>
      <c r="G156" s="2"/>
      <c r="H156" s="2"/>
      <c r="I156" s="2"/>
      <c r="J156" s="4"/>
      <c r="K156" s="2"/>
      <c r="L156" s="2"/>
      <c r="M156" s="2"/>
      <c r="N156" s="2"/>
    </row>
    <row r="157" spans="1:14" x14ac:dyDescent="0.25">
      <c r="A157" s="2" t="s">
        <v>118</v>
      </c>
      <c r="B157" s="4">
        <v>4</v>
      </c>
      <c r="C157" s="2">
        <f>SUM(D157:V157)</f>
        <v>0</v>
      </c>
      <c r="D157" s="4"/>
      <c r="E157" s="2"/>
      <c r="F157" s="4"/>
      <c r="G157" s="2"/>
      <c r="H157" s="2"/>
      <c r="I157" s="2"/>
      <c r="J157" s="2"/>
      <c r="K157" s="2"/>
      <c r="L157" s="2"/>
      <c r="M157" s="2"/>
      <c r="N157" s="2"/>
    </row>
    <row r="158" spans="1:14" x14ac:dyDescent="0.25">
      <c r="A158" s="2" t="s">
        <v>93</v>
      </c>
      <c r="B158" s="4">
        <v>2</v>
      </c>
      <c r="C158" s="2">
        <f>SUM(D158:V158)</f>
        <v>0</v>
      </c>
      <c r="D158" s="4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x14ac:dyDescent="0.25">
      <c r="A159" s="2" t="s">
        <v>92</v>
      </c>
      <c r="B159" s="4">
        <v>51</v>
      </c>
      <c r="C159" s="2">
        <f>SUM(D159:Q159)</f>
        <v>0</v>
      </c>
      <c r="D159" s="4"/>
      <c r="E159" s="2"/>
      <c r="F159" s="4"/>
      <c r="G159" s="2"/>
      <c r="H159" s="2"/>
      <c r="I159" s="2"/>
      <c r="J159" s="4"/>
      <c r="K159" s="2"/>
      <c r="L159" s="2"/>
      <c r="M159" s="2"/>
      <c r="N159" s="2"/>
    </row>
    <row r="160" spans="1:14" x14ac:dyDescent="0.25">
      <c r="A160" s="2" t="s">
        <v>121</v>
      </c>
      <c r="B160" s="4">
        <v>96</v>
      </c>
      <c r="C160" s="2">
        <f>SUM(D160:V160)</f>
        <v>0</v>
      </c>
      <c r="D160" s="4"/>
      <c r="E160" s="2"/>
      <c r="F160" s="4"/>
      <c r="G160" s="2"/>
      <c r="H160" s="2"/>
      <c r="I160" s="2"/>
      <c r="J160" s="2"/>
      <c r="K160" s="2"/>
      <c r="L160" s="2"/>
      <c r="M160" s="2"/>
      <c r="N160" s="2"/>
    </row>
    <row r="161" spans="1:14" x14ac:dyDescent="0.25">
      <c r="A161" s="2" t="s">
        <v>122</v>
      </c>
      <c r="B161" s="4">
        <v>24</v>
      </c>
      <c r="C161" s="2">
        <f>SUM(D161:V161)</f>
        <v>0</v>
      </c>
      <c r="D161" s="4"/>
      <c r="E161" s="2"/>
      <c r="F161" s="2"/>
      <c r="G161" s="2"/>
      <c r="H161" s="4"/>
      <c r="I161" s="2"/>
      <c r="J161" s="4"/>
      <c r="K161" s="2"/>
      <c r="L161" s="2"/>
      <c r="M161" s="2"/>
      <c r="N161" s="2"/>
    </row>
    <row r="162" spans="1:14" x14ac:dyDescent="0.25">
      <c r="A162" s="2" t="s">
        <v>123</v>
      </c>
      <c r="B162" s="4">
        <v>22</v>
      </c>
      <c r="C162" s="2">
        <f>SUM(D162:V162)</f>
        <v>0</v>
      </c>
      <c r="D162" s="4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x14ac:dyDescent="0.25">
      <c r="A163" s="2" t="s">
        <v>124</v>
      </c>
      <c r="B163" s="4">
        <v>31</v>
      </c>
      <c r="C163" s="2">
        <f>SUM(D163:V163)</f>
        <v>0</v>
      </c>
      <c r="D163" s="4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x14ac:dyDescent="0.25">
      <c r="A164" s="2" t="s">
        <v>125</v>
      </c>
      <c r="B164" s="4">
        <v>116</v>
      </c>
      <c r="C164" s="2">
        <f>SUM(D164:V164)</f>
        <v>0</v>
      </c>
      <c r="D164" s="4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x14ac:dyDescent="0.25">
      <c r="A165" s="2" t="s">
        <v>126</v>
      </c>
      <c r="B165" s="4">
        <v>81</v>
      </c>
      <c r="C165" s="2">
        <f>SUM(D165:Q165)</f>
        <v>0</v>
      </c>
      <c r="D165" s="4"/>
      <c r="E165" s="2"/>
      <c r="F165" s="2"/>
      <c r="G165" s="2"/>
      <c r="H165" s="2"/>
      <c r="I165" s="2"/>
      <c r="J165" s="4"/>
      <c r="K165" s="2"/>
      <c r="L165" s="2"/>
      <c r="M165" s="2"/>
      <c r="N165" s="2"/>
    </row>
    <row r="166" spans="1:14" x14ac:dyDescent="0.25">
      <c r="A166" s="2" t="s">
        <v>95</v>
      </c>
      <c r="B166" s="4" t="s">
        <v>127</v>
      </c>
      <c r="C166" s="2">
        <f>SUM(D166:V166)</f>
        <v>0</v>
      </c>
      <c r="D166" s="4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x14ac:dyDescent="0.25">
      <c r="A167" s="2" t="s">
        <v>128</v>
      </c>
      <c r="B167" s="4" t="s">
        <v>82</v>
      </c>
      <c r="C167" s="2">
        <f>SUM(D167:V167)</f>
        <v>0</v>
      </c>
      <c r="D167" s="4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x14ac:dyDescent="0.25">
      <c r="A168" s="2" t="s">
        <v>129</v>
      </c>
      <c r="B168" s="4">
        <v>0</v>
      </c>
      <c r="C168" s="2">
        <f>SUM(D168:V168)</f>
        <v>0</v>
      </c>
      <c r="D168" s="4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x14ac:dyDescent="0.25">
      <c r="A169" s="2" t="s">
        <v>130</v>
      </c>
      <c r="B169" s="4">
        <v>112</v>
      </c>
      <c r="C169" s="2">
        <f>SUM(D169:V169)</f>
        <v>0</v>
      </c>
      <c r="D169" s="4"/>
      <c r="E169" s="2"/>
      <c r="F169" s="4"/>
      <c r="G169" s="2"/>
      <c r="H169" s="2"/>
      <c r="I169" s="2"/>
      <c r="J169" s="2"/>
      <c r="K169" s="2"/>
      <c r="L169" s="2"/>
      <c r="M169" s="2"/>
      <c r="N169" s="2"/>
    </row>
    <row r="170" spans="1:14" x14ac:dyDescent="0.25">
      <c r="A170" s="2" t="s">
        <v>131</v>
      </c>
      <c r="B170" s="4" t="s">
        <v>132</v>
      </c>
      <c r="C170" s="2">
        <f>SUM(D170:V170)</f>
        <v>0</v>
      </c>
      <c r="D170" s="4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x14ac:dyDescent="0.25">
      <c r="A171" s="2" t="s">
        <v>133</v>
      </c>
      <c r="B171" s="4">
        <v>1</v>
      </c>
      <c r="C171" s="2">
        <f>SUM(D171:V171)</f>
        <v>0</v>
      </c>
      <c r="D171" s="4"/>
      <c r="E171" s="2"/>
      <c r="F171" s="4"/>
      <c r="G171" s="2"/>
      <c r="H171" s="2"/>
      <c r="I171" s="2"/>
      <c r="J171" s="2"/>
      <c r="K171" s="2"/>
      <c r="L171" s="2"/>
      <c r="M171" s="2"/>
      <c r="N171" s="2"/>
    </row>
    <row r="172" spans="1:14" x14ac:dyDescent="0.25">
      <c r="A172" s="2" t="s">
        <v>79</v>
      </c>
      <c r="B172" s="4">
        <v>35</v>
      </c>
      <c r="C172" s="2">
        <f>SUM(D172:U172)</f>
        <v>0</v>
      </c>
      <c r="D172" s="4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x14ac:dyDescent="0.25">
      <c r="A173" s="2" t="s">
        <v>134</v>
      </c>
      <c r="B173" s="4">
        <v>92</v>
      </c>
      <c r="C173" s="2">
        <f>SUM(D173:V173)</f>
        <v>0</v>
      </c>
      <c r="D173" s="4"/>
      <c r="E173" s="2"/>
      <c r="F173" s="4"/>
      <c r="G173" s="2"/>
      <c r="H173" s="2"/>
      <c r="I173" s="2"/>
      <c r="J173" s="2"/>
      <c r="K173" s="2"/>
      <c r="L173" s="2"/>
      <c r="M173" s="2"/>
      <c r="N173" s="2"/>
    </row>
    <row r="174" spans="1:14" x14ac:dyDescent="0.25">
      <c r="A174" s="2" t="s">
        <v>136</v>
      </c>
      <c r="B174" s="4">
        <v>7</v>
      </c>
      <c r="C174" s="2">
        <f>SUM(D174:W174)-X174</f>
        <v>0</v>
      </c>
      <c r="D174" s="4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x14ac:dyDescent="0.25">
      <c r="A175" s="2" t="s">
        <v>137</v>
      </c>
      <c r="B175" s="4">
        <v>31</v>
      </c>
      <c r="C175" s="2">
        <f>SUM(D175:V175)</f>
        <v>0</v>
      </c>
      <c r="D175" s="4"/>
      <c r="E175" s="2"/>
      <c r="F175" s="4"/>
      <c r="G175" s="2"/>
      <c r="H175" s="2"/>
      <c r="I175" s="2"/>
      <c r="J175" s="2"/>
      <c r="K175" s="2"/>
      <c r="L175" s="2"/>
      <c r="M175" s="2"/>
      <c r="N175" s="2"/>
    </row>
    <row r="176" spans="1:14" x14ac:dyDescent="0.25">
      <c r="A176" s="2"/>
      <c r="B176" s="4"/>
      <c r="C176" s="2"/>
      <c r="D176" s="4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x14ac:dyDescent="0.25">
      <c r="A177" s="10" t="s">
        <v>138</v>
      </c>
      <c r="B177" s="4"/>
      <c r="C177" s="2"/>
      <c r="D177" s="4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x14ac:dyDescent="0.25">
      <c r="A178" s="2" t="s">
        <v>115</v>
      </c>
      <c r="B178" s="4" t="s">
        <v>86</v>
      </c>
      <c r="C178" s="2">
        <f>SUM(D178:V178)</f>
        <v>251</v>
      </c>
      <c r="D178" s="4">
        <v>133</v>
      </c>
      <c r="E178" s="2">
        <v>118</v>
      </c>
      <c r="F178" s="2"/>
      <c r="G178" s="2"/>
      <c r="H178" s="2"/>
      <c r="I178" s="2"/>
      <c r="J178" s="2"/>
      <c r="K178" s="2"/>
      <c r="L178" s="2"/>
      <c r="M178" s="2"/>
      <c r="N178" s="2"/>
    </row>
    <row r="179" spans="1:14" x14ac:dyDescent="0.25">
      <c r="A179" s="2" t="s">
        <v>130</v>
      </c>
      <c r="B179" s="4">
        <v>12</v>
      </c>
      <c r="C179" s="2">
        <f>SUM(D179:V179)</f>
        <v>234</v>
      </c>
      <c r="D179" s="4">
        <v>119</v>
      </c>
      <c r="E179" s="2">
        <v>115</v>
      </c>
      <c r="F179" s="2"/>
      <c r="G179" s="2"/>
      <c r="H179" s="4"/>
      <c r="I179" s="2"/>
      <c r="J179" s="2"/>
      <c r="K179" s="2"/>
      <c r="L179" s="2"/>
      <c r="M179" s="2"/>
      <c r="N179" s="2"/>
    </row>
    <row r="180" spans="1:14" x14ac:dyDescent="0.25">
      <c r="A180" s="2" t="s">
        <v>87</v>
      </c>
      <c r="B180" s="4">
        <v>11</v>
      </c>
      <c r="C180" s="2">
        <f>SUM(D180:V180)</f>
        <v>234</v>
      </c>
      <c r="D180" s="4">
        <v>108</v>
      </c>
      <c r="E180" s="2">
        <v>126</v>
      </c>
      <c r="F180" s="4"/>
      <c r="G180" s="2"/>
      <c r="H180" s="2"/>
      <c r="I180" s="2"/>
      <c r="J180" s="2"/>
      <c r="K180" s="2"/>
      <c r="L180" s="4"/>
      <c r="M180" s="2"/>
      <c r="N180" s="4"/>
    </row>
    <row r="181" spans="1:14" x14ac:dyDescent="0.25">
      <c r="A181" s="2" t="s">
        <v>124</v>
      </c>
      <c r="B181" s="4">
        <v>31</v>
      </c>
      <c r="C181" s="2">
        <f>D181+E181+F181+G181+H181+I181+J181+K181+L181</f>
        <v>233</v>
      </c>
      <c r="D181" s="4">
        <v>124</v>
      </c>
      <c r="E181" s="2">
        <v>109</v>
      </c>
      <c r="F181" s="2"/>
      <c r="G181" s="2"/>
      <c r="H181" s="2"/>
      <c r="I181" s="2"/>
      <c r="J181" s="2"/>
      <c r="K181" s="2"/>
      <c r="L181" s="2"/>
      <c r="M181" s="2"/>
      <c r="N181" s="2"/>
    </row>
    <row r="182" spans="1:14" x14ac:dyDescent="0.25">
      <c r="A182" s="2" t="s">
        <v>139</v>
      </c>
      <c r="B182" s="4">
        <v>211</v>
      </c>
      <c r="C182" s="2">
        <f>SUM(D182:V182)</f>
        <v>230</v>
      </c>
      <c r="D182" s="4">
        <v>121</v>
      </c>
      <c r="E182" s="2">
        <v>109</v>
      </c>
      <c r="F182" s="2"/>
      <c r="G182" s="2"/>
      <c r="H182" s="2"/>
      <c r="I182" s="2"/>
      <c r="J182" s="2"/>
      <c r="K182" s="2"/>
      <c r="L182" s="2"/>
      <c r="M182" s="2"/>
      <c r="N182" s="2"/>
    </row>
    <row r="183" spans="1:14" x14ac:dyDescent="0.25">
      <c r="A183" s="2" t="s">
        <v>73</v>
      </c>
      <c r="B183" s="9">
        <v>223</v>
      </c>
      <c r="C183" s="2">
        <f>SUM(D183:V183)</f>
        <v>224</v>
      </c>
      <c r="D183" s="4">
        <v>116</v>
      </c>
      <c r="E183" s="2">
        <v>108</v>
      </c>
      <c r="F183" s="2"/>
      <c r="G183" s="2"/>
      <c r="H183" s="2"/>
      <c r="I183" s="2"/>
      <c r="J183" s="2"/>
      <c r="K183" s="2"/>
      <c r="L183" s="2"/>
      <c r="M183" s="2"/>
      <c r="N183" s="2"/>
    </row>
    <row r="184" spans="1:14" x14ac:dyDescent="0.25">
      <c r="A184" s="2" t="s">
        <v>153</v>
      </c>
      <c r="B184" s="4">
        <v>8</v>
      </c>
      <c r="C184" s="2">
        <f>SUM(D184:V184)</f>
        <v>222</v>
      </c>
      <c r="D184" s="4">
        <v>109</v>
      </c>
      <c r="E184" s="2">
        <v>113</v>
      </c>
      <c r="F184" s="2"/>
      <c r="G184" s="2"/>
      <c r="H184" s="2"/>
      <c r="I184" s="2"/>
      <c r="J184" s="2"/>
      <c r="K184" s="2"/>
      <c r="L184" s="2"/>
      <c r="M184" s="2"/>
      <c r="N184" s="2"/>
    </row>
    <row r="185" spans="1:14" x14ac:dyDescent="0.25">
      <c r="A185" s="2" t="s">
        <v>78</v>
      </c>
      <c r="B185" s="4">
        <v>16</v>
      </c>
      <c r="C185" s="2">
        <f>SUM(D185:Q185)</f>
        <v>215</v>
      </c>
      <c r="D185" s="4">
        <v>107</v>
      </c>
      <c r="E185" s="2">
        <v>108</v>
      </c>
      <c r="F185" s="2"/>
      <c r="G185" s="2"/>
      <c r="H185" s="2"/>
      <c r="I185" s="2"/>
      <c r="J185" s="2"/>
      <c r="K185" s="2"/>
      <c r="L185" s="2"/>
      <c r="M185" s="2"/>
      <c r="N185" s="2"/>
    </row>
    <row r="186" spans="1:14" x14ac:dyDescent="0.25">
      <c r="A186" s="2" t="s">
        <v>262</v>
      </c>
      <c r="B186" s="4">
        <v>43</v>
      </c>
      <c r="C186" s="2">
        <f>SUM(D186:U186)</f>
        <v>215</v>
      </c>
      <c r="D186" s="4">
        <v>110</v>
      </c>
      <c r="E186" s="2">
        <v>105</v>
      </c>
      <c r="F186" s="2"/>
      <c r="G186" s="2"/>
      <c r="H186" s="2"/>
      <c r="I186" s="2"/>
      <c r="J186" s="2"/>
      <c r="K186" s="2"/>
      <c r="L186" s="2"/>
      <c r="M186" s="2"/>
      <c r="N186" s="2"/>
    </row>
    <row r="187" spans="1:14" x14ac:dyDescent="0.25">
      <c r="A187" s="2" t="s">
        <v>90</v>
      </c>
      <c r="B187" s="4">
        <v>12</v>
      </c>
      <c r="C187" s="2">
        <f>SUM(D187:V187)</f>
        <v>135</v>
      </c>
      <c r="D187" s="4"/>
      <c r="E187" s="2">
        <v>135</v>
      </c>
      <c r="F187" s="2"/>
      <c r="G187" s="2"/>
      <c r="H187" s="2"/>
      <c r="I187" s="2"/>
      <c r="J187" s="2"/>
      <c r="K187" s="2"/>
      <c r="L187" s="2"/>
      <c r="M187" s="2"/>
      <c r="N187" s="2"/>
    </row>
    <row r="188" spans="1:14" x14ac:dyDescent="0.25">
      <c r="A188" s="2" t="s">
        <v>118</v>
      </c>
      <c r="B188" s="4">
        <v>4</v>
      </c>
      <c r="C188" s="2">
        <f>SUM(D188:U188)</f>
        <v>123</v>
      </c>
      <c r="D188" s="4"/>
      <c r="E188" s="2">
        <v>123</v>
      </c>
      <c r="F188" s="2"/>
      <c r="G188" s="2"/>
      <c r="H188" s="2"/>
      <c r="I188" s="2"/>
      <c r="J188" s="2"/>
      <c r="K188" s="2"/>
      <c r="L188" s="2"/>
      <c r="M188" s="2"/>
      <c r="N188" s="2"/>
    </row>
    <row r="189" spans="1:14" x14ac:dyDescent="0.25">
      <c r="A189" s="2" t="s">
        <v>74</v>
      </c>
      <c r="B189" s="4">
        <v>14</v>
      </c>
      <c r="C189" s="2">
        <f>SUM(D189:V189)</f>
        <v>121</v>
      </c>
      <c r="D189" s="4">
        <v>121</v>
      </c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x14ac:dyDescent="0.25">
      <c r="A190" s="2" t="s">
        <v>289</v>
      </c>
      <c r="B190" s="4" t="s">
        <v>290</v>
      </c>
      <c r="C190" s="2">
        <f>+SUM(D190:Q190)</f>
        <v>117</v>
      </c>
      <c r="D190" s="4"/>
      <c r="E190" s="2">
        <v>117</v>
      </c>
      <c r="F190" s="2"/>
      <c r="G190" s="2"/>
      <c r="H190" s="2"/>
      <c r="I190" s="2"/>
      <c r="J190" s="2"/>
      <c r="K190" s="2"/>
      <c r="L190" s="2"/>
      <c r="M190" s="2"/>
      <c r="N190" s="2"/>
    </row>
    <row r="191" spans="1:14" x14ac:dyDescent="0.25">
      <c r="A191" s="2" t="s">
        <v>100</v>
      </c>
      <c r="B191" s="4">
        <v>13</v>
      </c>
      <c r="C191" s="2">
        <f>D191+E191+F191+G191+H191+I191+J191+K191+L191</f>
        <v>114</v>
      </c>
      <c r="D191" s="4"/>
      <c r="E191" s="2">
        <v>114</v>
      </c>
      <c r="F191" s="2"/>
      <c r="G191" s="2"/>
      <c r="H191" s="2"/>
      <c r="I191" s="2"/>
      <c r="J191" s="2"/>
      <c r="K191" s="2"/>
      <c r="L191" s="2"/>
      <c r="M191" s="2"/>
      <c r="N191" s="2"/>
    </row>
    <row r="192" spans="1:14" x14ac:dyDescent="0.25">
      <c r="A192" s="2" t="s">
        <v>142</v>
      </c>
      <c r="B192" s="4" t="s">
        <v>82</v>
      </c>
      <c r="C192" s="2">
        <f>D192+E192+F192+G192+H192+I192+J192+K192+L192</f>
        <v>111</v>
      </c>
      <c r="D192" s="4">
        <v>111</v>
      </c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x14ac:dyDescent="0.25">
      <c r="A193" s="2" t="s">
        <v>104</v>
      </c>
      <c r="B193" s="4">
        <v>62</v>
      </c>
      <c r="C193" s="2">
        <f>SUM(D193:U193)</f>
        <v>111</v>
      </c>
      <c r="D193" s="4">
        <v>111</v>
      </c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x14ac:dyDescent="0.25">
      <c r="A194" s="2" t="s">
        <v>265</v>
      </c>
      <c r="B194" s="4">
        <v>13</v>
      </c>
      <c r="C194" s="2">
        <f>SUM(D194:W194)-X194</f>
        <v>106</v>
      </c>
      <c r="D194" s="4">
        <v>106</v>
      </c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x14ac:dyDescent="0.25">
      <c r="A195" s="2" t="s">
        <v>129</v>
      </c>
      <c r="B195" s="4">
        <v>0</v>
      </c>
      <c r="C195" s="2">
        <f>SUM(D195:Q195)</f>
        <v>105</v>
      </c>
      <c r="D195" s="4">
        <v>105</v>
      </c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x14ac:dyDescent="0.25">
      <c r="A196" s="2" t="s">
        <v>146</v>
      </c>
      <c r="B196" s="4">
        <v>13</v>
      </c>
      <c r="C196" s="2">
        <f>SUM(D196:V196)</f>
        <v>103</v>
      </c>
      <c r="D196" s="4">
        <v>103</v>
      </c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x14ac:dyDescent="0.25">
      <c r="A197" s="2" t="s">
        <v>71</v>
      </c>
      <c r="B197" s="4">
        <v>23</v>
      </c>
      <c r="C197" s="2">
        <f>SUM(D197:V197)</f>
        <v>0</v>
      </c>
      <c r="D197" s="4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x14ac:dyDescent="0.25">
      <c r="A198" s="2" t="s">
        <v>140</v>
      </c>
      <c r="B198" s="4">
        <v>82</v>
      </c>
      <c r="C198" s="2">
        <f>SUM(D198:V198)</f>
        <v>0</v>
      </c>
      <c r="D198" s="4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x14ac:dyDescent="0.25">
      <c r="A199" s="2" t="s">
        <v>75</v>
      </c>
      <c r="B199" s="4">
        <v>96</v>
      </c>
      <c r="C199" s="2">
        <f>SUM(D199:V199)</f>
        <v>0</v>
      </c>
      <c r="D199" s="4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x14ac:dyDescent="0.25">
      <c r="A200" s="2" t="s">
        <v>141</v>
      </c>
      <c r="B200" s="4">
        <v>23</v>
      </c>
      <c r="C200" s="2">
        <f>SUM(D200:V200)</f>
        <v>0</v>
      </c>
      <c r="D200" s="4"/>
      <c r="E200" s="2"/>
      <c r="F200" s="2"/>
      <c r="G200" s="2"/>
      <c r="H200" s="4"/>
      <c r="I200" s="2"/>
      <c r="J200" s="4"/>
      <c r="K200" s="2"/>
      <c r="L200" s="2"/>
      <c r="M200" s="2"/>
      <c r="N200" s="2"/>
    </row>
    <row r="201" spans="1:14" x14ac:dyDescent="0.25">
      <c r="A201" s="2" t="s">
        <v>143</v>
      </c>
      <c r="B201" s="4">
        <v>192</v>
      </c>
      <c r="C201" s="2">
        <f>SUM(D201:V201)</f>
        <v>0</v>
      </c>
      <c r="D201" s="4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x14ac:dyDescent="0.25">
      <c r="A202" s="2" t="s">
        <v>144</v>
      </c>
      <c r="B202" s="4">
        <v>17</v>
      </c>
      <c r="C202" s="2">
        <f>SUM(D202:V202)</f>
        <v>0</v>
      </c>
      <c r="D202" s="4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x14ac:dyDescent="0.25">
      <c r="A203" s="2" t="s">
        <v>89</v>
      </c>
      <c r="B203" s="4">
        <v>98</v>
      </c>
      <c r="C203" s="2">
        <f>SUM(D203:V203)</f>
        <v>0</v>
      </c>
      <c r="D203" s="4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x14ac:dyDescent="0.25">
      <c r="A204" s="2" t="s">
        <v>92</v>
      </c>
      <c r="B204" s="4">
        <v>51</v>
      </c>
      <c r="C204" s="2">
        <f>SUM(D204:U204)</f>
        <v>0</v>
      </c>
      <c r="D204" s="4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x14ac:dyDescent="0.25">
      <c r="A205" s="2" t="s">
        <v>145</v>
      </c>
      <c r="B205" s="4">
        <v>2</v>
      </c>
      <c r="C205" s="2">
        <f>SUM(D205:U205)</f>
        <v>0</v>
      </c>
      <c r="D205" s="4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x14ac:dyDescent="0.25">
      <c r="A206" s="2" t="s">
        <v>147</v>
      </c>
      <c r="B206" s="4">
        <v>4</v>
      </c>
      <c r="C206" s="2">
        <f>SUM(D206:U206)</f>
        <v>0</v>
      </c>
      <c r="D206" s="4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x14ac:dyDescent="0.25">
      <c r="A207" s="2" t="s">
        <v>148</v>
      </c>
      <c r="B207" s="4">
        <v>148</v>
      </c>
      <c r="C207" s="2">
        <f>D207+E207+F207+G207+H207+I207+J207+K207+L207</f>
        <v>0</v>
      </c>
      <c r="D207" s="4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x14ac:dyDescent="0.25">
      <c r="A208" s="2" t="s">
        <v>149</v>
      </c>
      <c r="B208" s="4">
        <v>95</v>
      </c>
      <c r="C208" s="2">
        <f>SUM(D208:V208)</f>
        <v>0</v>
      </c>
      <c r="D208" s="4"/>
      <c r="E208" s="2"/>
      <c r="F208" s="4"/>
      <c r="G208" s="2"/>
      <c r="H208" s="2"/>
      <c r="I208" s="2"/>
      <c r="J208" s="2"/>
      <c r="K208" s="2"/>
      <c r="L208" s="2"/>
      <c r="M208" s="2"/>
      <c r="N208" s="2"/>
    </row>
    <row r="209" spans="1:14" x14ac:dyDescent="0.25">
      <c r="A209" s="2" t="s">
        <v>99</v>
      </c>
      <c r="B209" s="4">
        <v>193</v>
      </c>
      <c r="C209" s="2">
        <f>SUM(D209:V209)</f>
        <v>0</v>
      </c>
      <c r="D209" s="4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x14ac:dyDescent="0.25">
      <c r="A210" s="2" t="s">
        <v>150</v>
      </c>
      <c r="B210" s="4">
        <v>92</v>
      </c>
      <c r="C210" s="2">
        <f>SUM(D210:V210)</f>
        <v>0</v>
      </c>
      <c r="D210" s="4"/>
      <c r="E210" s="2"/>
      <c r="F210" s="4"/>
      <c r="G210" s="2"/>
      <c r="H210" s="2"/>
      <c r="I210" s="2"/>
      <c r="J210" s="2"/>
      <c r="K210" s="2"/>
      <c r="L210" s="2"/>
      <c r="M210" s="2"/>
      <c r="N210" s="2"/>
    </row>
    <row r="211" spans="1:14" x14ac:dyDescent="0.25">
      <c r="A211" s="2" t="s">
        <v>123</v>
      </c>
      <c r="B211" s="4">
        <v>22</v>
      </c>
      <c r="C211" s="2">
        <f>SUM(D211:V211)</f>
        <v>0</v>
      </c>
      <c r="D211" s="4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x14ac:dyDescent="0.25">
      <c r="A212" s="2" t="s">
        <v>101</v>
      </c>
      <c r="B212" s="4">
        <v>69</v>
      </c>
      <c r="C212" s="2">
        <f>SUM(D212:V212)</f>
        <v>0</v>
      </c>
      <c r="D212" s="4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x14ac:dyDescent="0.25">
      <c r="A213" s="2" t="s">
        <v>105</v>
      </c>
      <c r="B213" s="4">
        <v>180</v>
      </c>
      <c r="C213" s="2">
        <f>SUM(D213:V213)</f>
        <v>0</v>
      </c>
      <c r="D213" s="4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x14ac:dyDescent="0.25">
      <c r="A214" s="2"/>
      <c r="B214" s="4"/>
      <c r="C214" s="2"/>
      <c r="D214" s="4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x14ac:dyDescent="0.25">
      <c r="A215" s="2"/>
      <c r="B215" s="4"/>
      <c r="C215" s="2"/>
      <c r="D215" s="4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x14ac:dyDescent="0.25">
      <c r="A216" s="8" t="s">
        <v>152</v>
      </c>
      <c r="B216" s="4"/>
      <c r="C216" s="2"/>
      <c r="D216" s="4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x14ac:dyDescent="0.25">
      <c r="A217" s="2" t="s">
        <v>153</v>
      </c>
      <c r="B217" s="4">
        <v>8</v>
      </c>
      <c r="C217" s="2">
        <f>SUM(D217:Q217)</f>
        <v>260</v>
      </c>
      <c r="D217" s="4">
        <v>125</v>
      </c>
      <c r="E217" s="2">
        <v>135</v>
      </c>
      <c r="F217" s="2"/>
      <c r="G217" s="2"/>
      <c r="H217" s="4"/>
      <c r="I217" s="2"/>
      <c r="J217" s="4"/>
      <c r="K217" s="2"/>
      <c r="L217" s="2"/>
      <c r="M217" s="2"/>
      <c r="N217" s="2"/>
    </row>
    <row r="218" spans="1:14" x14ac:dyDescent="0.25">
      <c r="A218" s="2" t="s">
        <v>136</v>
      </c>
      <c r="B218" s="4">
        <v>7</v>
      </c>
      <c r="C218" s="2">
        <f>SUM(D218:V218)</f>
        <v>249</v>
      </c>
      <c r="D218" s="4">
        <v>123</v>
      </c>
      <c r="E218" s="2">
        <v>126</v>
      </c>
      <c r="F218" s="2"/>
      <c r="G218" s="2"/>
      <c r="H218" s="2"/>
      <c r="I218" s="2"/>
      <c r="J218" s="2"/>
      <c r="K218" s="2"/>
      <c r="L218" s="2"/>
      <c r="M218" s="2"/>
      <c r="N218" s="2"/>
    </row>
    <row r="219" spans="1:14" x14ac:dyDescent="0.25">
      <c r="A219" s="2" t="s">
        <v>266</v>
      </c>
      <c r="B219" s="4">
        <v>4</v>
      </c>
      <c r="C219" s="2">
        <f>SUM(D219:V219)</f>
        <v>240</v>
      </c>
      <c r="D219" s="4">
        <v>119</v>
      </c>
      <c r="E219" s="2">
        <v>121</v>
      </c>
      <c r="F219" s="2"/>
      <c r="G219" s="2"/>
      <c r="H219" s="2"/>
      <c r="I219" s="2"/>
      <c r="J219" s="2"/>
      <c r="K219" s="2"/>
      <c r="L219" s="2"/>
      <c r="M219" s="2"/>
      <c r="N219" s="2"/>
    </row>
    <row r="220" spans="1:14" x14ac:dyDescent="0.25">
      <c r="A220" s="2" t="s">
        <v>154</v>
      </c>
      <c r="B220" s="4">
        <v>36</v>
      </c>
      <c r="C220" s="2">
        <f>SUM(D220:V220)</f>
        <v>133</v>
      </c>
      <c r="D220" s="4">
        <v>133</v>
      </c>
      <c r="E220" s="2"/>
      <c r="F220" s="2"/>
      <c r="G220" s="2"/>
      <c r="H220" s="2"/>
      <c r="I220" s="2"/>
      <c r="J220" s="2"/>
      <c r="K220" s="2"/>
      <c r="L220" s="4"/>
      <c r="M220" s="2"/>
      <c r="N220" s="2"/>
    </row>
    <row r="221" spans="1:14" x14ac:dyDescent="0.25">
      <c r="A221" s="2" t="s">
        <v>79</v>
      </c>
      <c r="B221" s="4">
        <v>35</v>
      </c>
      <c r="C221" s="2">
        <f>SUM(D221:V221)</f>
        <v>0</v>
      </c>
      <c r="D221" s="4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x14ac:dyDescent="0.25">
      <c r="A222" s="2" t="s">
        <v>155</v>
      </c>
      <c r="B222" s="4" t="s">
        <v>156</v>
      </c>
      <c r="C222" s="2">
        <f>SUM(D222:V222)</f>
        <v>0</v>
      </c>
      <c r="D222" s="4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x14ac:dyDescent="0.25">
      <c r="A223" s="2" t="s">
        <v>157</v>
      </c>
      <c r="B223" s="4" t="s">
        <v>158</v>
      </c>
      <c r="C223" s="2">
        <f>SUM(D223:V223)</f>
        <v>0</v>
      </c>
      <c r="D223" s="4"/>
      <c r="E223" s="2"/>
      <c r="F223" s="4"/>
      <c r="G223" s="2"/>
      <c r="H223" s="2"/>
      <c r="I223" s="2"/>
      <c r="J223" s="2"/>
      <c r="K223" s="2"/>
      <c r="L223" s="2"/>
      <c r="M223" s="2"/>
      <c r="N223" s="2"/>
    </row>
    <row r="224" spans="1:14" x14ac:dyDescent="0.25">
      <c r="A224" s="2" t="s">
        <v>159</v>
      </c>
      <c r="B224" s="4" t="s">
        <v>160</v>
      </c>
      <c r="C224" s="2">
        <f>SUM(D224:V224)</f>
        <v>0</v>
      </c>
      <c r="D224" s="4"/>
      <c r="E224" s="2"/>
      <c r="F224" s="2"/>
      <c r="G224" s="2"/>
      <c r="H224" s="4"/>
      <c r="I224" s="2"/>
      <c r="J224" s="4"/>
      <c r="K224" s="2"/>
      <c r="L224" s="2"/>
      <c r="M224" s="2"/>
      <c r="N224" s="2"/>
    </row>
    <row r="225" spans="1:14" x14ac:dyDescent="0.25">
      <c r="A225" s="2" t="s">
        <v>161</v>
      </c>
      <c r="B225" s="4">
        <v>2</v>
      </c>
      <c r="C225" s="2">
        <f>SUM(D225:V225)</f>
        <v>0</v>
      </c>
      <c r="D225" s="4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x14ac:dyDescent="0.25">
      <c r="A226" s="2" t="s">
        <v>120</v>
      </c>
      <c r="B226" s="4">
        <v>19</v>
      </c>
      <c r="C226" s="2">
        <f>SUM(D226:V226)</f>
        <v>0</v>
      </c>
      <c r="D226" s="4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x14ac:dyDescent="0.25">
      <c r="A227" s="2" t="s">
        <v>162</v>
      </c>
      <c r="B227" s="4">
        <v>7</v>
      </c>
      <c r="C227" s="2">
        <f>SUM(D227:V227)</f>
        <v>0</v>
      </c>
      <c r="D227" s="4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x14ac:dyDescent="0.25">
      <c r="A228" s="2" t="s">
        <v>163</v>
      </c>
      <c r="B228" s="9">
        <v>95</v>
      </c>
      <c r="C228" s="2">
        <f>SUM(D228:V228)</f>
        <v>0</v>
      </c>
      <c r="D228" s="4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x14ac:dyDescent="0.25">
      <c r="A229" s="2" t="s">
        <v>164</v>
      </c>
      <c r="B229" s="9">
        <v>91</v>
      </c>
      <c r="C229" s="2">
        <f>SUM(D229:V229)</f>
        <v>0</v>
      </c>
      <c r="D229" s="4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x14ac:dyDescent="0.25">
      <c r="A230" s="2" t="s">
        <v>165</v>
      </c>
      <c r="B230" s="4">
        <v>71</v>
      </c>
      <c r="C230" s="2">
        <f>SUM(D230:V230)</f>
        <v>0</v>
      </c>
      <c r="D230" s="4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x14ac:dyDescent="0.25">
      <c r="A231" s="2" t="s">
        <v>126</v>
      </c>
      <c r="B231" s="4">
        <v>14</v>
      </c>
      <c r="C231" s="2">
        <f>SUM(D231:Q231)</f>
        <v>0</v>
      </c>
      <c r="D231" s="4"/>
      <c r="E231" s="2"/>
      <c r="F231" s="4"/>
      <c r="G231" s="2"/>
      <c r="H231" s="2"/>
      <c r="I231" s="2"/>
      <c r="J231" s="2"/>
      <c r="K231" s="2"/>
      <c r="L231" s="2"/>
      <c r="M231" s="2"/>
      <c r="N231" s="2"/>
    </row>
    <row r="232" spans="1:14" x14ac:dyDescent="0.25">
      <c r="A232" s="2" t="s">
        <v>166</v>
      </c>
      <c r="B232" s="4">
        <v>58</v>
      </c>
      <c r="C232" s="2">
        <f>SUM(D232:V232)</f>
        <v>0</v>
      </c>
      <c r="D232" s="4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x14ac:dyDescent="0.25">
      <c r="A233" s="2"/>
      <c r="B233" s="4"/>
      <c r="C233" s="2">
        <f>SUM(D233:V233)</f>
        <v>0</v>
      </c>
      <c r="D233" s="4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x14ac:dyDescent="0.25">
      <c r="A234" s="2" t="s">
        <v>168</v>
      </c>
      <c r="B234" s="4">
        <v>17</v>
      </c>
      <c r="C234" s="2">
        <f>SUM(D234:V234)</f>
        <v>0</v>
      </c>
      <c r="D234" s="4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x14ac:dyDescent="0.25">
      <c r="A235" s="2" t="s">
        <v>78</v>
      </c>
      <c r="B235" s="4">
        <v>16</v>
      </c>
      <c r="C235" s="2">
        <f>SUM(D235:V235)</f>
        <v>0</v>
      </c>
      <c r="D235" s="4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x14ac:dyDescent="0.25">
      <c r="A236" s="2" t="s">
        <v>169</v>
      </c>
      <c r="B236" s="4">
        <v>1</v>
      </c>
      <c r="C236" s="2">
        <f>SUM(D236:V236)</f>
        <v>0</v>
      </c>
      <c r="D236" s="4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x14ac:dyDescent="0.25">
      <c r="A237" s="2" t="s">
        <v>170</v>
      </c>
      <c r="B237" s="4">
        <v>24</v>
      </c>
      <c r="C237" s="2">
        <f>SUM(D237:V237)</f>
        <v>0</v>
      </c>
      <c r="D237" s="4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x14ac:dyDescent="0.25">
      <c r="A238" s="2" t="s">
        <v>171</v>
      </c>
      <c r="B238" s="4">
        <v>55</v>
      </c>
      <c r="C238" s="2">
        <f>SUM(D238:V238)</f>
        <v>0</v>
      </c>
      <c r="D238" s="4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x14ac:dyDescent="0.25">
      <c r="A239" s="2" t="s">
        <v>147</v>
      </c>
      <c r="B239" s="4">
        <v>4</v>
      </c>
      <c r="C239" s="2">
        <f>SUM(D239:V239)</f>
        <v>0</v>
      </c>
      <c r="D239" s="4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x14ac:dyDescent="0.25">
      <c r="A240" s="2"/>
      <c r="B240" s="4"/>
      <c r="C240" s="2"/>
      <c r="D240" s="4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x14ac:dyDescent="0.25">
      <c r="A241" s="8" t="s">
        <v>172</v>
      </c>
      <c r="B241" s="4"/>
      <c r="C241" s="2"/>
      <c r="D241" s="4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x14ac:dyDescent="0.25">
      <c r="A242" s="2" t="s">
        <v>177</v>
      </c>
      <c r="B242" s="4">
        <v>123</v>
      </c>
      <c r="C242" s="2">
        <f>SUM(D242:Q242)</f>
        <v>244</v>
      </c>
      <c r="D242" s="4">
        <v>118</v>
      </c>
      <c r="E242" s="2">
        <v>126</v>
      </c>
      <c r="F242" s="2"/>
      <c r="G242" s="2"/>
      <c r="H242" s="2"/>
      <c r="I242" s="2"/>
      <c r="J242" s="2"/>
      <c r="K242" s="2"/>
      <c r="L242" s="2"/>
      <c r="M242" s="2"/>
      <c r="N242" s="2"/>
    </row>
    <row r="243" spans="1:14" x14ac:dyDescent="0.25">
      <c r="A243" s="2" t="s">
        <v>148</v>
      </c>
      <c r="B243" s="4">
        <v>148</v>
      </c>
      <c r="C243" s="2">
        <f>SUM(D243:V243)-X243</f>
        <v>238</v>
      </c>
      <c r="D243" s="4">
        <v>118</v>
      </c>
      <c r="E243" s="2">
        <v>120</v>
      </c>
      <c r="F243" s="2"/>
      <c r="G243" s="2"/>
      <c r="H243" s="2"/>
      <c r="I243" s="2"/>
      <c r="J243" s="2"/>
      <c r="K243" s="2"/>
      <c r="L243" s="2"/>
      <c r="M243" s="2"/>
      <c r="N243" s="2"/>
    </row>
    <row r="244" spans="1:14" x14ac:dyDescent="0.25">
      <c r="A244" s="2" t="s">
        <v>185</v>
      </c>
      <c r="B244" s="4">
        <v>7</v>
      </c>
      <c r="C244" s="2">
        <f>SUM(D244:V244)</f>
        <v>225</v>
      </c>
      <c r="D244" s="4">
        <v>106</v>
      </c>
      <c r="E244" s="2">
        <v>119</v>
      </c>
      <c r="F244" s="2"/>
      <c r="G244" s="2"/>
      <c r="H244" s="2"/>
      <c r="I244" s="2"/>
      <c r="J244" s="2"/>
      <c r="K244" s="2"/>
      <c r="L244" s="2"/>
      <c r="M244" s="2"/>
      <c r="N244" s="2"/>
    </row>
    <row r="245" spans="1:14" x14ac:dyDescent="0.25">
      <c r="A245" s="2" t="s">
        <v>102</v>
      </c>
      <c r="B245" s="4">
        <v>5</v>
      </c>
      <c r="C245" s="2">
        <f>SUM(D245:U245)</f>
        <v>135</v>
      </c>
      <c r="D245" s="4"/>
      <c r="E245" s="2">
        <v>135</v>
      </c>
      <c r="F245" s="2"/>
      <c r="G245" s="2"/>
      <c r="H245" s="2"/>
      <c r="I245" s="2"/>
      <c r="J245" s="2"/>
      <c r="K245" s="2"/>
      <c r="L245" s="2"/>
      <c r="M245" s="2"/>
      <c r="N245" s="2"/>
    </row>
    <row r="246" spans="1:14" x14ac:dyDescent="0.25">
      <c r="A246" s="2" t="s">
        <v>267</v>
      </c>
      <c r="B246" s="4">
        <v>31</v>
      </c>
      <c r="C246" s="2">
        <f>SUM(D246:V246)</f>
        <v>133</v>
      </c>
      <c r="D246" s="4">
        <v>133</v>
      </c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x14ac:dyDescent="0.25">
      <c r="A247" s="2" t="s">
        <v>178</v>
      </c>
      <c r="B247" s="4">
        <v>92</v>
      </c>
      <c r="C247" s="2">
        <f>SUM(D247:U247)</f>
        <v>128</v>
      </c>
      <c r="D247" s="4">
        <v>128</v>
      </c>
      <c r="E247" s="2"/>
      <c r="F247" s="2"/>
      <c r="G247" s="2"/>
      <c r="H247" s="4"/>
      <c r="I247" s="2"/>
      <c r="J247" s="4"/>
      <c r="K247" s="2"/>
      <c r="L247" s="2"/>
      <c r="M247" s="2"/>
      <c r="N247" s="2"/>
    </row>
    <row r="248" spans="1:14" x14ac:dyDescent="0.25">
      <c r="A248" s="2" t="s">
        <v>175</v>
      </c>
      <c r="B248" s="4">
        <v>2</v>
      </c>
      <c r="C248" s="2">
        <f>SUM(D248:Q248)</f>
        <v>115</v>
      </c>
      <c r="D248" s="4"/>
      <c r="E248" s="2">
        <v>115</v>
      </c>
      <c r="F248" s="2"/>
      <c r="G248" s="2"/>
      <c r="H248" s="2"/>
      <c r="I248" s="2"/>
      <c r="J248" s="2"/>
      <c r="K248" s="2"/>
      <c r="L248" s="4"/>
      <c r="M248" s="2"/>
      <c r="N248" s="4"/>
    </row>
    <row r="249" spans="1:14" x14ac:dyDescent="0.25">
      <c r="A249" s="2" t="s">
        <v>155</v>
      </c>
      <c r="B249" s="4" t="s">
        <v>103</v>
      </c>
      <c r="C249" s="2">
        <f>SUM(D249:V249)</f>
        <v>113</v>
      </c>
      <c r="D249" s="4">
        <v>113</v>
      </c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x14ac:dyDescent="0.25">
      <c r="A250" s="2" t="s">
        <v>174</v>
      </c>
      <c r="B250" s="4">
        <v>22</v>
      </c>
      <c r="C250" s="2">
        <f>SUM(D250:V250)</f>
        <v>113</v>
      </c>
      <c r="D250" s="4">
        <v>113</v>
      </c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x14ac:dyDescent="0.25">
      <c r="A251" s="5" t="s">
        <v>73</v>
      </c>
      <c r="B251" s="4">
        <v>23</v>
      </c>
      <c r="C251" s="2">
        <f>SUM(D251:V251)</f>
        <v>113</v>
      </c>
      <c r="D251" s="4">
        <v>113</v>
      </c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x14ac:dyDescent="0.25">
      <c r="A252" s="2" t="s">
        <v>161</v>
      </c>
      <c r="B252" s="4">
        <v>2</v>
      </c>
      <c r="C252" s="2">
        <f>SUM(D252:V252)-X252</f>
        <v>109</v>
      </c>
      <c r="D252" s="4">
        <v>109</v>
      </c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x14ac:dyDescent="0.25">
      <c r="A253" s="5" t="s">
        <v>173</v>
      </c>
      <c r="B253" s="4">
        <v>44</v>
      </c>
      <c r="C253" s="2">
        <f>SUM(D253:V253)</f>
        <v>0</v>
      </c>
      <c r="D253" s="4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x14ac:dyDescent="0.25">
      <c r="A254" s="2" t="s">
        <v>176</v>
      </c>
      <c r="B254" s="4">
        <v>26</v>
      </c>
      <c r="C254" s="2">
        <f>SUM(D254:U254)</f>
        <v>0</v>
      </c>
      <c r="D254" s="4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x14ac:dyDescent="0.25">
      <c r="A255" s="2" t="s">
        <v>167</v>
      </c>
      <c r="B255" s="4">
        <v>5</v>
      </c>
      <c r="C255" s="2">
        <f>SUM(D255:Q255)</f>
        <v>0</v>
      </c>
      <c r="D255" s="4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x14ac:dyDescent="0.25">
      <c r="A256" s="2" t="s">
        <v>179</v>
      </c>
      <c r="B256" s="4">
        <v>22</v>
      </c>
      <c r="C256" s="2">
        <f>SUM(D256:V256)</f>
        <v>0</v>
      </c>
      <c r="D256" s="4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x14ac:dyDescent="0.25">
      <c r="A257" s="2" t="s">
        <v>180</v>
      </c>
      <c r="B257" s="4">
        <v>8</v>
      </c>
      <c r="C257" s="2">
        <f>SUM(D257:V257)</f>
        <v>0</v>
      </c>
      <c r="D257" s="4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x14ac:dyDescent="0.25">
      <c r="A258" s="2" t="s">
        <v>181</v>
      </c>
      <c r="B258" s="4">
        <v>20</v>
      </c>
      <c r="C258" s="2">
        <f>SUM(D258:Q258)</f>
        <v>0</v>
      </c>
      <c r="D258" s="4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x14ac:dyDescent="0.25">
      <c r="A259" s="2" t="s">
        <v>163</v>
      </c>
      <c r="B259" s="4">
        <v>29</v>
      </c>
      <c r="C259" s="2">
        <f>SUM(D259:V259)</f>
        <v>0</v>
      </c>
      <c r="D259" s="4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x14ac:dyDescent="0.25">
      <c r="A260" s="2" t="s">
        <v>182</v>
      </c>
      <c r="B260" s="4">
        <v>122</v>
      </c>
      <c r="C260" s="2">
        <f>SUM(D260:V260)</f>
        <v>0</v>
      </c>
      <c r="D260" s="4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x14ac:dyDescent="0.25">
      <c r="A261" s="2" t="s">
        <v>183</v>
      </c>
      <c r="B261" s="4" t="s">
        <v>184</v>
      </c>
      <c r="C261" s="2">
        <f>SUM(D261:U261)</f>
        <v>0</v>
      </c>
      <c r="D261" s="4"/>
      <c r="E261" s="2"/>
      <c r="F261" s="4"/>
      <c r="G261" s="2"/>
      <c r="H261" s="2"/>
      <c r="I261" s="2"/>
      <c r="J261" s="2"/>
      <c r="K261" s="2"/>
      <c r="L261" s="2"/>
      <c r="M261" s="2"/>
      <c r="N261" s="2"/>
    </row>
    <row r="262" spans="1:14" x14ac:dyDescent="0.25">
      <c r="A262" s="2" t="s">
        <v>72</v>
      </c>
      <c r="B262" s="4">
        <v>112</v>
      </c>
      <c r="C262" s="2">
        <f>SUM(D262:V262)</f>
        <v>0</v>
      </c>
      <c r="D262" s="4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x14ac:dyDescent="0.25">
      <c r="A263" s="2" t="s">
        <v>186</v>
      </c>
      <c r="B263" s="4">
        <v>76</v>
      </c>
      <c r="C263" s="2">
        <f>SUM(D263:V263)</f>
        <v>0</v>
      </c>
      <c r="D263" s="4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x14ac:dyDescent="0.25">
      <c r="A264" s="2" t="s">
        <v>187</v>
      </c>
      <c r="B264" s="4">
        <v>5</v>
      </c>
      <c r="C264" s="2">
        <f>SUM(D264:V264)</f>
        <v>0</v>
      </c>
      <c r="D264" s="4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x14ac:dyDescent="0.25">
      <c r="A265" s="2" t="s">
        <v>188</v>
      </c>
      <c r="B265" s="4">
        <v>15</v>
      </c>
      <c r="C265" s="2">
        <f>SUM(D265:U265)</f>
        <v>0</v>
      </c>
      <c r="D265" s="4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x14ac:dyDescent="0.25">
      <c r="A266" s="2" t="s">
        <v>164</v>
      </c>
      <c r="B266" s="4">
        <v>88</v>
      </c>
      <c r="C266" s="2">
        <f>SUM(D266:V266)</f>
        <v>0</v>
      </c>
      <c r="D266" s="4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x14ac:dyDescent="0.25">
      <c r="A267" s="2" t="s">
        <v>189</v>
      </c>
      <c r="B267" s="4">
        <v>9</v>
      </c>
      <c r="C267" s="2">
        <f>SUM(D267:U267)</f>
        <v>0</v>
      </c>
      <c r="D267" s="4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x14ac:dyDescent="0.25">
      <c r="A268" s="2" t="s">
        <v>190</v>
      </c>
      <c r="B268" s="4">
        <v>12</v>
      </c>
      <c r="C268" s="2">
        <f>SUM(D268:U268)</f>
        <v>0</v>
      </c>
      <c r="D268" s="4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x14ac:dyDescent="0.25">
      <c r="A269" s="2"/>
      <c r="B269" s="4"/>
      <c r="C269" s="2"/>
      <c r="D269" s="4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x14ac:dyDescent="0.25">
      <c r="A270" s="8" t="s">
        <v>191</v>
      </c>
      <c r="B270" s="4"/>
      <c r="C270" s="2"/>
      <c r="D270" s="4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x14ac:dyDescent="0.25">
      <c r="A271" s="2" t="s">
        <v>268</v>
      </c>
      <c r="B271" s="4">
        <v>27</v>
      </c>
      <c r="C271" s="2">
        <f>D271+E271+F271+G271+H271+I271+J271+K271+L271</f>
        <v>270</v>
      </c>
      <c r="D271" s="4">
        <v>135</v>
      </c>
      <c r="E271" s="2">
        <v>135</v>
      </c>
      <c r="F271" s="2"/>
      <c r="G271" s="2"/>
      <c r="H271" s="4"/>
      <c r="I271" s="2"/>
      <c r="J271" s="4"/>
      <c r="K271" s="2"/>
      <c r="L271" s="4"/>
      <c r="M271" s="2"/>
      <c r="N271" s="2"/>
    </row>
    <row r="272" spans="1:14" x14ac:dyDescent="0.25">
      <c r="A272" s="2" t="s">
        <v>196</v>
      </c>
      <c r="B272" s="4">
        <v>29</v>
      </c>
      <c r="C272" s="2">
        <f>SUM(D272:V272)</f>
        <v>249</v>
      </c>
      <c r="D272" s="4">
        <v>123</v>
      </c>
      <c r="E272" s="2">
        <v>126</v>
      </c>
      <c r="F272" s="2"/>
      <c r="G272" s="2"/>
      <c r="H272" s="2"/>
      <c r="I272" s="2"/>
      <c r="J272" s="2"/>
      <c r="K272" s="2"/>
      <c r="L272" s="2"/>
      <c r="M272" s="2"/>
      <c r="N272" s="2"/>
    </row>
    <row r="273" spans="1:14" x14ac:dyDescent="0.25">
      <c r="A273" s="2" t="s">
        <v>194</v>
      </c>
      <c r="B273" s="4">
        <v>4</v>
      </c>
      <c r="C273" s="2">
        <f>SUM(D273:V273)</f>
        <v>238</v>
      </c>
      <c r="D273" s="4">
        <v>117</v>
      </c>
      <c r="E273" s="2">
        <v>121</v>
      </c>
      <c r="F273" s="2"/>
      <c r="G273" s="2"/>
      <c r="H273" s="4"/>
      <c r="I273" s="2"/>
      <c r="J273" s="4"/>
      <c r="K273" s="2"/>
      <c r="L273" s="2"/>
      <c r="M273" s="2"/>
      <c r="N273" s="2"/>
    </row>
    <row r="274" spans="1:14" x14ac:dyDescent="0.25">
      <c r="A274" s="2" t="s">
        <v>192</v>
      </c>
      <c r="B274" s="4" t="s">
        <v>193</v>
      </c>
      <c r="C274" s="2">
        <f>SUM(D274:V274)</f>
        <v>237</v>
      </c>
      <c r="D274" s="4">
        <v>119</v>
      </c>
      <c r="E274" s="2">
        <v>118</v>
      </c>
      <c r="F274" s="2"/>
      <c r="G274" s="2"/>
      <c r="H274" s="2"/>
      <c r="I274" s="2"/>
      <c r="J274" s="2"/>
      <c r="K274" s="2"/>
      <c r="L274" s="2"/>
      <c r="M274" s="2"/>
      <c r="N274" s="2"/>
    </row>
    <row r="275" spans="1:14" x14ac:dyDescent="0.25">
      <c r="A275" s="2" t="s">
        <v>111</v>
      </c>
      <c r="B275" s="4" t="s">
        <v>112</v>
      </c>
      <c r="C275" s="2">
        <f>SUM(D275:V275)</f>
        <v>121</v>
      </c>
      <c r="D275" s="4">
        <v>121</v>
      </c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x14ac:dyDescent="0.25">
      <c r="A276" s="2" t="s">
        <v>269</v>
      </c>
      <c r="B276" s="4">
        <v>69</v>
      </c>
      <c r="C276" s="2">
        <f>SUM(D276:V276)</f>
        <v>112</v>
      </c>
      <c r="D276" s="4">
        <v>112</v>
      </c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x14ac:dyDescent="0.25">
      <c r="A277" s="2" t="s">
        <v>195</v>
      </c>
      <c r="B277" s="4">
        <v>49</v>
      </c>
      <c r="C277" s="2">
        <f>SUM(D277:U277)</f>
        <v>0</v>
      </c>
      <c r="D277" s="4"/>
      <c r="E277" s="2"/>
      <c r="F277" s="4"/>
      <c r="G277" s="2"/>
      <c r="H277" s="2"/>
      <c r="I277" s="2"/>
      <c r="J277" s="2"/>
      <c r="K277" s="2"/>
      <c r="L277" s="2"/>
      <c r="M277" s="2"/>
      <c r="N277" s="2"/>
    </row>
    <row r="278" spans="1:14" x14ac:dyDescent="0.25">
      <c r="A278" s="2" t="s">
        <v>197</v>
      </c>
      <c r="B278" s="4">
        <v>5</v>
      </c>
      <c r="C278" s="2">
        <f>D278+E278+F278+G278+H278+I278+J278+K278+L278</f>
        <v>0</v>
      </c>
      <c r="D278" s="4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x14ac:dyDescent="0.25">
      <c r="A279" s="2" t="s">
        <v>198</v>
      </c>
      <c r="B279" s="4">
        <v>7</v>
      </c>
      <c r="C279" s="2">
        <f>SUM(D279:Q279)</f>
        <v>0</v>
      </c>
      <c r="D279" s="4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x14ac:dyDescent="0.25">
      <c r="A280" s="2" t="s">
        <v>199</v>
      </c>
      <c r="B280" s="4">
        <v>24</v>
      </c>
      <c r="C280" s="2">
        <f>SUM(D280:V280)</f>
        <v>0</v>
      </c>
      <c r="D280" s="4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x14ac:dyDescent="0.25">
      <c r="A281" s="2" t="s">
        <v>200</v>
      </c>
      <c r="B281" s="4" t="s">
        <v>201</v>
      </c>
      <c r="C281" s="2">
        <f>D281+E281+F281+G281+H281+I281+J281+K281+L281</f>
        <v>0</v>
      </c>
      <c r="D281" s="4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x14ac:dyDescent="0.25">
      <c r="A282" s="2" t="s">
        <v>178</v>
      </c>
      <c r="B282" s="4">
        <v>92</v>
      </c>
      <c r="C282" s="2">
        <f>D282+E282+F282+G282+H282+I282+J282+K282+L282</f>
        <v>0</v>
      </c>
      <c r="D282" s="4"/>
      <c r="E282" s="2"/>
      <c r="F282" s="4"/>
      <c r="G282" s="2"/>
      <c r="H282" s="2"/>
      <c r="I282" s="2"/>
      <c r="J282" s="2"/>
      <c r="K282" s="2"/>
      <c r="L282" s="2"/>
      <c r="M282" s="2"/>
      <c r="N282" s="2"/>
    </row>
    <row r="283" spans="1:14" x14ac:dyDescent="0.25">
      <c r="A283" s="2" t="s">
        <v>96</v>
      </c>
      <c r="B283" s="4">
        <v>21</v>
      </c>
      <c r="C283" s="2">
        <f>D283+E283+F283+G283+H283+I283+J283+K283+L283</f>
        <v>0</v>
      </c>
      <c r="D283" s="4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x14ac:dyDescent="0.25">
      <c r="A284" s="2" t="s">
        <v>202</v>
      </c>
      <c r="B284" s="4" t="s">
        <v>203</v>
      </c>
      <c r="C284" s="2">
        <f>SUM(D284:V284)</f>
        <v>0</v>
      </c>
      <c r="D284" s="4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x14ac:dyDescent="0.25">
      <c r="A285" s="2" t="s">
        <v>204</v>
      </c>
      <c r="B285" s="4">
        <v>15</v>
      </c>
      <c r="C285" s="2">
        <f>SUM(D285:V285)</f>
        <v>0</v>
      </c>
      <c r="D285" s="4"/>
      <c r="E285" s="2"/>
      <c r="F285" s="4"/>
      <c r="G285" s="2"/>
      <c r="H285" s="2"/>
      <c r="I285" s="2"/>
      <c r="J285" s="2"/>
      <c r="K285" s="2"/>
      <c r="L285" s="2"/>
      <c r="M285" s="2"/>
      <c r="N285" s="2"/>
    </row>
    <row r="286" spans="1:14" x14ac:dyDescent="0.25">
      <c r="A286" s="2" t="s">
        <v>173</v>
      </c>
      <c r="B286" s="4">
        <v>49</v>
      </c>
      <c r="C286" s="2">
        <f>SUM(D286:Q286)</f>
        <v>0</v>
      </c>
      <c r="D286" s="4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x14ac:dyDescent="0.25">
      <c r="A287" s="2" t="s">
        <v>205</v>
      </c>
      <c r="B287" s="4">
        <v>58</v>
      </c>
      <c r="C287" s="2">
        <f>SUM(D287:V287)</f>
        <v>0</v>
      </c>
      <c r="D287" s="4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x14ac:dyDescent="0.25">
      <c r="A288" s="2" t="s">
        <v>206</v>
      </c>
      <c r="B288" s="4" t="s">
        <v>207</v>
      </c>
      <c r="C288" s="2">
        <f>D288+E288+F288+G288+H288+I288+J288+K288+L288</f>
        <v>0</v>
      </c>
      <c r="D288" s="4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x14ac:dyDescent="0.25">
      <c r="A289" s="2"/>
      <c r="B289" s="4"/>
      <c r="C289" s="2"/>
      <c r="D289" s="4"/>
      <c r="E289" s="2"/>
      <c r="F289" s="4"/>
      <c r="G289" s="4"/>
      <c r="H289" s="4"/>
      <c r="I289" s="4"/>
      <c r="J289" s="2"/>
      <c r="K289" s="2"/>
      <c r="L289" s="2"/>
      <c r="M289" s="2"/>
      <c r="N289" s="2"/>
    </row>
    <row r="290" spans="1:14" x14ac:dyDescent="0.25">
      <c r="A290" s="2"/>
      <c r="B290" s="4"/>
      <c r="C290" s="2"/>
      <c r="D290" s="4"/>
      <c r="E290" s="2"/>
      <c r="F290" s="4"/>
      <c r="G290" s="4"/>
      <c r="H290" s="4"/>
      <c r="I290" s="4"/>
      <c r="J290" s="2"/>
      <c r="K290" s="2"/>
      <c r="L290" s="2"/>
      <c r="M290" s="2"/>
      <c r="N290" s="2"/>
    </row>
    <row r="291" spans="1:14" x14ac:dyDescent="0.25">
      <c r="A291" s="2"/>
      <c r="B291" s="4"/>
      <c r="C291" s="2"/>
      <c r="D291" s="4"/>
      <c r="E291" s="2"/>
      <c r="F291" s="4"/>
      <c r="G291" s="4"/>
      <c r="H291" s="4"/>
      <c r="I291" s="4"/>
      <c r="J291" s="2"/>
      <c r="K291" s="2"/>
      <c r="L291" s="2"/>
      <c r="M291" s="2"/>
      <c r="N291" s="2"/>
    </row>
    <row r="292" spans="1:14" x14ac:dyDescent="0.25">
      <c r="A292" s="8" t="s">
        <v>208</v>
      </c>
      <c r="B292" s="4"/>
      <c r="C292" s="2"/>
      <c r="D292" s="4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x14ac:dyDescent="0.25">
      <c r="A293" s="2" t="s">
        <v>219</v>
      </c>
      <c r="B293" s="4" t="s">
        <v>220</v>
      </c>
      <c r="C293" s="2">
        <f>SUM(D293:Q293)</f>
        <v>263</v>
      </c>
      <c r="D293" s="4">
        <v>135</v>
      </c>
      <c r="E293" s="2">
        <v>128</v>
      </c>
      <c r="F293" s="2"/>
      <c r="G293" s="2"/>
      <c r="H293" s="4"/>
      <c r="I293" s="2"/>
      <c r="J293" s="2"/>
      <c r="K293" s="4"/>
      <c r="L293" s="2"/>
      <c r="M293" s="4"/>
      <c r="N293" s="2"/>
    </row>
    <row r="294" spans="1:14" x14ac:dyDescent="0.25">
      <c r="A294" s="2" t="s">
        <v>209</v>
      </c>
      <c r="B294" s="4" t="s">
        <v>210</v>
      </c>
      <c r="C294" s="2">
        <f>SUM(D294:V294)</f>
        <v>244</v>
      </c>
      <c r="D294" s="4">
        <v>123</v>
      </c>
      <c r="E294" s="2">
        <v>121</v>
      </c>
      <c r="F294" s="2"/>
      <c r="G294" s="2"/>
      <c r="H294" s="4"/>
      <c r="I294" s="2"/>
      <c r="J294" s="2"/>
      <c r="K294" s="2"/>
      <c r="L294" s="2"/>
      <c r="M294" s="2"/>
      <c r="N294" s="2"/>
    </row>
    <row r="295" spans="1:14" x14ac:dyDescent="0.25">
      <c r="A295" s="2" t="s">
        <v>275</v>
      </c>
      <c r="B295" s="4">
        <v>27</v>
      </c>
      <c r="C295" s="2">
        <f>SUM(D295:Q295)</f>
        <v>237</v>
      </c>
      <c r="D295" s="4">
        <v>119</v>
      </c>
      <c r="E295" s="2">
        <v>118</v>
      </c>
      <c r="F295" s="2"/>
      <c r="G295" s="2"/>
      <c r="H295" s="4"/>
      <c r="I295" s="2"/>
      <c r="J295" s="4"/>
      <c r="K295" s="2"/>
      <c r="L295" s="2"/>
      <c r="M295" s="2"/>
      <c r="N295" s="2"/>
    </row>
    <row r="296" spans="1:14" x14ac:dyDescent="0.25">
      <c r="A296" s="2" t="s">
        <v>236</v>
      </c>
      <c r="B296" s="4">
        <v>49</v>
      </c>
      <c r="C296" s="2">
        <f>SUM(D296:U296)</f>
        <v>229</v>
      </c>
      <c r="D296" s="4">
        <v>118</v>
      </c>
      <c r="E296" s="2">
        <v>111</v>
      </c>
      <c r="F296" s="2"/>
      <c r="G296" s="2"/>
      <c r="H296" s="2"/>
      <c r="I296" s="4"/>
      <c r="J296" s="2"/>
      <c r="K296" s="2"/>
      <c r="L296" s="4"/>
      <c r="M296" s="2"/>
      <c r="N296" s="4"/>
    </row>
    <row r="297" spans="1:14" x14ac:dyDescent="0.25">
      <c r="A297" s="2" t="s">
        <v>276</v>
      </c>
      <c r="B297" s="4">
        <v>124</v>
      </c>
      <c r="C297" s="2">
        <f>SUM(D297:V297)</f>
        <v>221</v>
      </c>
      <c r="D297" s="4">
        <v>113</v>
      </c>
      <c r="E297" s="2">
        <v>108</v>
      </c>
      <c r="F297" s="2"/>
      <c r="G297" s="2"/>
      <c r="H297" s="4"/>
      <c r="I297" s="2"/>
      <c r="J297" s="2"/>
      <c r="K297" s="2"/>
      <c r="L297" s="2"/>
      <c r="M297" s="2"/>
      <c r="N297" s="2"/>
    </row>
    <row r="298" spans="1:14" x14ac:dyDescent="0.25">
      <c r="A298" s="2" t="s">
        <v>270</v>
      </c>
      <c r="B298" s="4" t="s">
        <v>271</v>
      </c>
      <c r="C298" s="2">
        <f>SUM(D298:U298)</f>
        <v>218</v>
      </c>
      <c r="D298" s="4">
        <v>106</v>
      </c>
      <c r="E298" s="2">
        <v>112</v>
      </c>
      <c r="F298" s="4"/>
      <c r="G298" s="2"/>
      <c r="H298" s="4"/>
      <c r="I298" s="2"/>
      <c r="J298" s="4"/>
      <c r="K298" s="2"/>
      <c r="L298" s="2"/>
      <c r="M298" s="2"/>
      <c r="N298" s="2"/>
    </row>
    <row r="299" spans="1:14" x14ac:dyDescent="0.25">
      <c r="A299" s="2" t="s">
        <v>273</v>
      </c>
      <c r="B299" s="4">
        <v>12</v>
      </c>
      <c r="C299" s="2">
        <f>SUM(D299:W299)-X299</f>
        <v>217</v>
      </c>
      <c r="D299" s="4">
        <v>113</v>
      </c>
      <c r="E299" s="2">
        <v>104</v>
      </c>
      <c r="F299" s="2"/>
      <c r="G299" s="2"/>
      <c r="H299" s="4"/>
      <c r="I299" s="2"/>
      <c r="J299" s="2"/>
      <c r="K299" s="2"/>
      <c r="L299" s="4"/>
      <c r="M299" s="2"/>
      <c r="N299" s="2"/>
    </row>
    <row r="300" spans="1:14" x14ac:dyDescent="0.25">
      <c r="A300" s="2" t="s">
        <v>274</v>
      </c>
      <c r="B300" s="4">
        <v>18</v>
      </c>
      <c r="C300" s="2">
        <f>SUM(D300:U300)</f>
        <v>215</v>
      </c>
      <c r="D300" s="4">
        <v>109</v>
      </c>
      <c r="E300" s="2">
        <v>106</v>
      </c>
      <c r="F300" s="2"/>
      <c r="G300" s="2"/>
      <c r="H300" s="4"/>
      <c r="I300" s="2"/>
      <c r="J300" s="2"/>
      <c r="K300" s="2"/>
      <c r="L300" s="2"/>
      <c r="M300" s="2"/>
      <c r="N300" s="2"/>
    </row>
    <row r="301" spans="1:14" x14ac:dyDescent="0.25">
      <c r="A301" s="2" t="s">
        <v>291</v>
      </c>
      <c r="B301" s="4">
        <v>98</v>
      </c>
      <c r="C301" s="2">
        <f>SUM(D301:V301)</f>
        <v>133</v>
      </c>
      <c r="D301" s="4"/>
      <c r="E301" s="2">
        <v>133</v>
      </c>
      <c r="F301" s="2"/>
      <c r="G301" s="4"/>
      <c r="H301" s="4"/>
      <c r="I301" s="2"/>
      <c r="J301" s="2"/>
      <c r="K301" s="2"/>
      <c r="L301" s="2"/>
      <c r="M301" s="2"/>
      <c r="N301" s="2"/>
    </row>
    <row r="302" spans="1:14" x14ac:dyDescent="0.25">
      <c r="A302" s="2" t="s">
        <v>272</v>
      </c>
      <c r="B302" s="4">
        <v>17</v>
      </c>
      <c r="C302" s="2">
        <f>SUM(D302:U302)</f>
        <v>115</v>
      </c>
      <c r="D302" s="4">
        <v>115</v>
      </c>
      <c r="E302" s="2"/>
      <c r="F302" s="2"/>
      <c r="G302" s="2"/>
      <c r="H302" s="4"/>
      <c r="I302" s="2"/>
      <c r="J302" s="2"/>
      <c r="K302" s="2"/>
      <c r="L302" s="2"/>
      <c r="M302" s="2"/>
      <c r="N302" s="2"/>
    </row>
    <row r="303" spans="1:14" x14ac:dyDescent="0.25">
      <c r="A303" s="2" t="s">
        <v>216</v>
      </c>
      <c r="B303" s="4">
        <v>24</v>
      </c>
      <c r="C303" s="2">
        <f>SUM(D303:W303)-X303</f>
        <v>114</v>
      </c>
      <c r="D303" s="4"/>
      <c r="E303" s="2">
        <v>114</v>
      </c>
      <c r="F303" s="2"/>
      <c r="G303" s="2"/>
      <c r="H303" s="4"/>
      <c r="I303" s="2"/>
      <c r="J303" s="2"/>
      <c r="K303" s="2"/>
      <c r="L303" s="2"/>
      <c r="M303" s="2"/>
      <c r="N303" s="2"/>
    </row>
    <row r="304" spans="1:14" x14ac:dyDescent="0.25">
      <c r="A304" s="2" t="s">
        <v>214</v>
      </c>
      <c r="B304" s="4" t="s">
        <v>215</v>
      </c>
      <c r="C304" s="2">
        <f>SUM(D304:Q304)</f>
        <v>102</v>
      </c>
      <c r="D304" s="4"/>
      <c r="E304" s="2">
        <v>102</v>
      </c>
      <c r="F304" s="2"/>
      <c r="G304" s="2"/>
      <c r="H304" s="4"/>
      <c r="I304" s="2"/>
      <c r="J304" s="2"/>
      <c r="K304" s="2"/>
      <c r="L304" s="2"/>
      <c r="M304" s="2"/>
      <c r="N304" s="2"/>
    </row>
    <row r="305" spans="1:14" x14ac:dyDescent="0.25">
      <c r="A305" s="2" t="s">
        <v>154</v>
      </c>
      <c r="B305" s="4">
        <v>36</v>
      </c>
      <c r="C305" s="2">
        <f>SUM(D305:V305)</f>
        <v>0</v>
      </c>
      <c r="D305" s="4"/>
      <c r="E305" s="2"/>
      <c r="F305" s="2"/>
      <c r="G305" s="2"/>
      <c r="H305" s="4"/>
      <c r="I305" s="2"/>
      <c r="J305" s="2"/>
      <c r="K305" s="2"/>
      <c r="L305" s="2"/>
      <c r="M305" s="2"/>
      <c r="N305" s="2"/>
    </row>
    <row r="306" spans="1:14" x14ac:dyDescent="0.25">
      <c r="A306" s="2" t="s">
        <v>211</v>
      </c>
      <c r="B306" s="4">
        <v>15</v>
      </c>
      <c r="C306" s="2">
        <f>SUM(D306:U306)</f>
        <v>0</v>
      </c>
      <c r="D306" s="4"/>
      <c r="E306" s="2"/>
      <c r="F306" s="2"/>
      <c r="G306" s="2"/>
      <c r="H306" s="4"/>
      <c r="I306" s="2"/>
      <c r="J306" s="2"/>
      <c r="K306" s="2"/>
      <c r="L306" s="2"/>
      <c r="M306" s="2"/>
      <c r="N306" s="2"/>
    </row>
    <row r="307" spans="1:14" x14ac:dyDescent="0.25">
      <c r="A307" s="2" t="s">
        <v>135</v>
      </c>
      <c r="B307" s="4">
        <v>9</v>
      </c>
      <c r="C307" s="2">
        <f>SUM(D307:U307)</f>
        <v>0</v>
      </c>
      <c r="D307" s="4"/>
      <c r="E307" s="2"/>
      <c r="F307" s="4"/>
      <c r="G307" s="2"/>
      <c r="H307" s="4"/>
      <c r="I307" s="2"/>
      <c r="J307" s="2"/>
      <c r="K307" s="2"/>
      <c r="L307" s="2"/>
      <c r="M307" s="2"/>
      <c r="N307" s="2"/>
    </row>
    <row r="308" spans="1:14" x14ac:dyDescent="0.25">
      <c r="A308" s="2" t="s">
        <v>212</v>
      </c>
      <c r="B308" s="4">
        <v>4</v>
      </c>
      <c r="C308" s="2">
        <f>SUM(D308:V308)</f>
        <v>0</v>
      </c>
      <c r="D308" s="4"/>
      <c r="E308" s="2"/>
      <c r="F308" s="2"/>
      <c r="G308" s="2"/>
      <c r="H308" s="4"/>
      <c r="I308" s="2"/>
      <c r="J308" s="2"/>
      <c r="K308" s="2"/>
      <c r="L308" s="2"/>
      <c r="M308" s="2"/>
      <c r="N308" s="2"/>
    </row>
    <row r="309" spans="1:14" x14ac:dyDescent="0.25">
      <c r="A309" s="2" t="s">
        <v>114</v>
      </c>
      <c r="B309" s="4">
        <v>21</v>
      </c>
      <c r="C309" s="2">
        <f>SUM(D309:V309)</f>
        <v>0</v>
      </c>
      <c r="D309" s="4"/>
      <c r="E309" s="2"/>
      <c r="F309" s="2"/>
      <c r="G309" s="2"/>
      <c r="H309" s="4"/>
      <c r="I309" s="2"/>
      <c r="J309" s="2"/>
      <c r="K309" s="2"/>
      <c r="L309" s="2"/>
      <c r="M309" s="2"/>
      <c r="N309" s="2"/>
    </row>
    <row r="310" spans="1:14" x14ac:dyDescent="0.25">
      <c r="A310" s="2" t="s">
        <v>213</v>
      </c>
      <c r="B310" s="4">
        <v>88</v>
      </c>
      <c r="C310" s="2">
        <f>SUM(D310:Q310)</f>
        <v>0</v>
      </c>
      <c r="D310" s="4"/>
      <c r="E310" s="2"/>
      <c r="F310" s="4"/>
      <c r="G310" s="2"/>
      <c r="H310" s="4"/>
      <c r="I310" s="2"/>
      <c r="J310" s="2"/>
      <c r="K310" s="2"/>
      <c r="L310" s="2"/>
      <c r="M310" s="2"/>
      <c r="N310" s="2"/>
    </row>
    <row r="311" spans="1:14" x14ac:dyDescent="0.25">
      <c r="A311" s="2" t="s">
        <v>150</v>
      </c>
      <c r="B311" s="4">
        <v>92</v>
      </c>
      <c r="C311" s="2">
        <f>SUM(D311:Q311)</f>
        <v>0</v>
      </c>
      <c r="D311" s="4"/>
      <c r="E311" s="2"/>
      <c r="F311" s="2"/>
      <c r="G311" s="2"/>
      <c r="H311" s="4"/>
      <c r="I311" s="2"/>
      <c r="J311" s="2"/>
      <c r="K311" s="2"/>
      <c r="L311" s="2"/>
      <c r="M311" s="2"/>
      <c r="N311" s="2"/>
    </row>
    <row r="312" spans="1:14" x14ac:dyDescent="0.25">
      <c r="A312" s="2" t="s">
        <v>217</v>
      </c>
      <c r="B312" s="4" t="s">
        <v>218</v>
      </c>
      <c r="C312" s="2">
        <f>SUM(D312:U312)</f>
        <v>0</v>
      </c>
      <c r="D312" s="4"/>
      <c r="E312" s="2"/>
      <c r="F312" s="2"/>
      <c r="G312" s="2"/>
      <c r="H312" s="4"/>
      <c r="I312" s="2"/>
      <c r="J312" s="2"/>
      <c r="K312" s="2"/>
      <c r="L312" s="2"/>
      <c r="M312" s="2"/>
      <c r="N312" s="2"/>
    </row>
    <row r="313" spans="1:14" x14ac:dyDescent="0.25">
      <c r="A313" s="2" t="s">
        <v>104</v>
      </c>
      <c r="B313" s="4">
        <v>62</v>
      </c>
      <c r="C313" s="2">
        <f>SUM(D313:U313)</f>
        <v>0</v>
      </c>
      <c r="D313" s="4"/>
      <c r="E313" s="2"/>
      <c r="F313" s="2"/>
      <c r="G313" s="2"/>
      <c r="H313" s="4"/>
      <c r="I313" s="2"/>
      <c r="J313" s="2"/>
      <c r="K313" s="2"/>
      <c r="L313" s="2"/>
      <c r="M313" s="2"/>
      <c r="N313" s="2"/>
    </row>
    <row r="314" spans="1:14" x14ac:dyDescent="0.25">
      <c r="A314" s="2" t="s">
        <v>120</v>
      </c>
      <c r="B314" s="4">
        <v>19</v>
      </c>
      <c r="C314" s="2">
        <f>SUM(D314:Q314)</f>
        <v>0</v>
      </c>
      <c r="D314" s="4"/>
      <c r="E314" s="2"/>
      <c r="F314" s="4"/>
      <c r="G314" s="2"/>
      <c r="H314" s="4"/>
      <c r="I314" s="2"/>
      <c r="J314" s="2"/>
      <c r="K314" s="2"/>
      <c r="L314" s="2"/>
      <c r="M314" s="2"/>
      <c r="N314" s="2"/>
    </row>
    <row r="315" spans="1:14" x14ac:dyDescent="0.25">
      <c r="A315" s="2" t="s">
        <v>192</v>
      </c>
      <c r="B315" s="4" t="s">
        <v>193</v>
      </c>
      <c r="C315" s="2">
        <f>SUM(D315:U315)</f>
        <v>0</v>
      </c>
      <c r="D315" s="4"/>
      <c r="E315" s="2"/>
      <c r="F315" s="2"/>
      <c r="G315" s="2"/>
      <c r="H315" s="4"/>
      <c r="I315" s="2"/>
      <c r="J315" s="2"/>
      <c r="K315" s="2"/>
      <c r="L315" s="2"/>
      <c r="M315" s="2"/>
      <c r="N315" s="2"/>
    </row>
    <row r="316" spans="1:14" x14ac:dyDescent="0.25">
      <c r="A316" s="2" t="s">
        <v>113</v>
      </c>
      <c r="B316" s="4">
        <v>223</v>
      </c>
      <c r="C316" s="2">
        <f>SUM(D316:Q316)</f>
        <v>0</v>
      </c>
      <c r="D316" s="4"/>
      <c r="E316" s="2"/>
      <c r="F316" s="2"/>
      <c r="G316" s="2"/>
      <c r="H316" s="4"/>
      <c r="I316" s="2"/>
      <c r="J316" s="2"/>
      <c r="K316" s="2"/>
      <c r="L316" s="2"/>
      <c r="M316" s="2"/>
      <c r="N316" s="2"/>
    </row>
    <row r="317" spans="1:14" x14ac:dyDescent="0.25">
      <c r="A317" s="2" t="s">
        <v>78</v>
      </c>
      <c r="B317" s="4">
        <v>16</v>
      </c>
      <c r="C317" s="2">
        <f>SUM(D317:V317)</f>
        <v>0</v>
      </c>
      <c r="D317" s="4"/>
      <c r="E317" s="2"/>
      <c r="F317" s="2"/>
      <c r="G317" s="2"/>
      <c r="H317" s="4"/>
      <c r="I317" s="2"/>
      <c r="J317" s="2"/>
      <c r="K317" s="2"/>
      <c r="L317" s="2"/>
      <c r="M317" s="2"/>
      <c r="N317" s="2"/>
    </row>
    <row r="318" spans="1:14" x14ac:dyDescent="0.25">
      <c r="A318" s="2" t="s">
        <v>85</v>
      </c>
      <c r="B318" s="4" t="s">
        <v>221</v>
      </c>
      <c r="C318" s="2">
        <f>SUM(D318:Q318)</f>
        <v>0</v>
      </c>
      <c r="D318" s="4"/>
      <c r="E318" s="2"/>
      <c r="F318" s="2"/>
      <c r="G318" s="2"/>
      <c r="H318" s="4"/>
      <c r="I318" s="2"/>
      <c r="J318" s="2"/>
      <c r="K318" s="2"/>
      <c r="L318" s="2"/>
      <c r="M318" s="2"/>
      <c r="N318" s="2"/>
    </row>
    <row r="319" spans="1:14" x14ac:dyDescent="0.25">
      <c r="A319" s="2" t="s">
        <v>222</v>
      </c>
      <c r="B319" s="4">
        <v>35</v>
      </c>
      <c r="C319" s="2">
        <f>SUM(D319:V319)</f>
        <v>0</v>
      </c>
      <c r="D319" s="4"/>
      <c r="E319" s="2"/>
      <c r="F319" s="2"/>
      <c r="G319" s="2"/>
      <c r="H319" s="4"/>
      <c r="I319" s="2"/>
      <c r="J319" s="2"/>
      <c r="K319" s="2"/>
      <c r="L319" s="2"/>
      <c r="M319" s="2"/>
      <c r="N319" s="2"/>
    </row>
    <row r="320" spans="1:14" x14ac:dyDescent="0.25">
      <c r="A320" s="2" t="s">
        <v>204</v>
      </c>
      <c r="B320" s="4">
        <v>67</v>
      </c>
      <c r="C320" s="2">
        <f>SUM(D320:V320)</f>
        <v>0</v>
      </c>
      <c r="D320" s="4"/>
      <c r="E320" s="2"/>
      <c r="F320" s="4"/>
      <c r="G320" s="2"/>
      <c r="H320" s="4"/>
      <c r="I320" s="2"/>
      <c r="J320" s="2"/>
      <c r="K320" s="2"/>
      <c r="L320" s="2"/>
      <c r="M320" s="2"/>
      <c r="N320" s="2"/>
    </row>
    <row r="321" spans="1:14" x14ac:dyDescent="0.25">
      <c r="A321" s="2"/>
      <c r="B321" s="4"/>
      <c r="C321" s="2"/>
      <c r="D321" s="4"/>
      <c r="E321" s="2"/>
      <c r="F321" s="2"/>
      <c r="G321" s="2"/>
      <c r="H321" s="4"/>
      <c r="I321" s="2"/>
      <c r="J321" s="2"/>
      <c r="K321" s="2"/>
      <c r="L321" s="2"/>
      <c r="M321" s="2"/>
      <c r="N321" s="2"/>
    </row>
    <row r="322" spans="1:14" x14ac:dyDescent="0.25">
      <c r="A322" s="8" t="s">
        <v>223</v>
      </c>
      <c r="B322" s="4"/>
      <c r="C322" s="2"/>
      <c r="D322" s="4"/>
      <c r="E322" s="2"/>
      <c r="F322" s="2"/>
      <c r="G322" s="2"/>
      <c r="H322" s="4"/>
      <c r="I322" s="2"/>
      <c r="J322" s="2"/>
      <c r="K322" s="2"/>
      <c r="L322" s="2"/>
      <c r="M322" s="2"/>
      <c r="N322" s="2"/>
    </row>
    <row r="323" spans="1:14" x14ac:dyDescent="0.25">
      <c r="A323" s="2" t="s">
        <v>230</v>
      </c>
      <c r="B323" s="4" t="s">
        <v>231</v>
      </c>
      <c r="C323" s="2">
        <f>D323+E323+F323+G323+H323+I323+J323+K323+L323</f>
        <v>256</v>
      </c>
      <c r="D323" s="4">
        <v>133</v>
      </c>
      <c r="E323" s="2">
        <v>123</v>
      </c>
      <c r="F323" s="4"/>
      <c r="G323" s="4"/>
      <c r="H323" s="2"/>
      <c r="I323" s="2"/>
      <c r="J323" s="2"/>
      <c r="K323" s="2"/>
      <c r="L323" s="2"/>
      <c r="M323" s="2"/>
      <c r="N323" s="2"/>
    </row>
    <row r="324" spans="1:14" x14ac:dyDescent="0.25">
      <c r="A324" s="2" t="s">
        <v>16</v>
      </c>
      <c r="B324" s="4">
        <v>13</v>
      </c>
      <c r="C324" s="2">
        <f>D324+E324+F324+G324+H324+I324+J324+K324+L324</f>
        <v>255</v>
      </c>
      <c r="D324" s="4">
        <v>124</v>
      </c>
      <c r="E324" s="2">
        <v>131</v>
      </c>
      <c r="F324" s="2"/>
      <c r="G324" s="2"/>
      <c r="H324" s="2"/>
      <c r="I324" s="2"/>
      <c r="J324" s="2"/>
      <c r="K324" s="2"/>
      <c r="L324" s="2"/>
      <c r="M324" s="2"/>
      <c r="N324" s="2"/>
    </row>
    <row r="325" spans="1:14" x14ac:dyDescent="0.25">
      <c r="A325" s="2" t="s">
        <v>278</v>
      </c>
      <c r="B325" s="4">
        <v>10</v>
      </c>
      <c r="C325" s="2">
        <f>SUM(D325:V325)</f>
        <v>251</v>
      </c>
      <c r="D325" s="4">
        <v>123</v>
      </c>
      <c r="E325" s="2">
        <v>128</v>
      </c>
      <c r="F325" s="4"/>
      <c r="G325" s="4"/>
      <c r="H325" s="2"/>
      <c r="I325" s="2"/>
      <c r="J325" s="2"/>
      <c r="K325" s="2"/>
      <c r="L325" s="2"/>
      <c r="M325" s="2"/>
      <c r="N325" s="2"/>
    </row>
    <row r="326" spans="1:14" x14ac:dyDescent="0.25">
      <c r="A326" s="2" t="s">
        <v>277</v>
      </c>
      <c r="B326" s="4">
        <v>39</v>
      </c>
      <c r="C326" s="2">
        <f>SUM(D326:V326)</f>
        <v>235</v>
      </c>
      <c r="D326" s="4">
        <v>120</v>
      </c>
      <c r="E326" s="2">
        <v>115</v>
      </c>
      <c r="F326" s="2"/>
      <c r="G326" s="2"/>
      <c r="H326" s="2"/>
      <c r="I326" s="2"/>
      <c r="J326" s="2"/>
      <c r="K326" s="2"/>
      <c r="L326" s="2"/>
      <c r="M326" s="2"/>
      <c r="N326" s="2"/>
    </row>
    <row r="327" spans="1:14" x14ac:dyDescent="0.25">
      <c r="A327" s="2" t="s">
        <v>292</v>
      </c>
      <c r="B327" s="9">
        <v>4</v>
      </c>
      <c r="C327" s="2">
        <f>SUM(D327:V327)</f>
        <v>118</v>
      </c>
      <c r="D327" s="4"/>
      <c r="E327" s="2">
        <v>118</v>
      </c>
      <c r="F327" s="2"/>
      <c r="G327" s="2"/>
      <c r="H327" s="2"/>
      <c r="I327" s="2"/>
      <c r="J327" s="2"/>
      <c r="K327" s="2"/>
      <c r="L327" s="2"/>
      <c r="M327" s="2"/>
      <c r="N327" s="2"/>
    </row>
    <row r="328" spans="1:14" x14ac:dyDescent="0.25">
      <c r="A328" s="2" t="s">
        <v>224</v>
      </c>
      <c r="B328" s="4" t="s">
        <v>225</v>
      </c>
      <c r="C328" s="2">
        <f>SUM(D328:V328)</f>
        <v>0</v>
      </c>
      <c r="D328" s="4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x14ac:dyDescent="0.25">
      <c r="A329" s="2" t="s">
        <v>226</v>
      </c>
      <c r="B329" s="4">
        <v>14</v>
      </c>
      <c r="C329" s="2">
        <f>SUM(D329:V329)</f>
        <v>0</v>
      </c>
      <c r="D329" s="4"/>
      <c r="E329" s="2"/>
      <c r="F329" s="2"/>
      <c r="G329" s="2"/>
      <c r="H329" s="4"/>
      <c r="I329" s="2"/>
      <c r="J329" s="2"/>
      <c r="K329" s="2"/>
      <c r="L329" s="2"/>
      <c r="M329" s="2"/>
      <c r="N329" s="2"/>
    </row>
    <row r="330" spans="1:14" x14ac:dyDescent="0.25">
      <c r="A330" s="2" t="s">
        <v>227</v>
      </c>
      <c r="B330" s="4">
        <v>44</v>
      </c>
      <c r="C330" s="2">
        <f>SUM(D330:V330)</f>
        <v>0</v>
      </c>
      <c r="D330" s="4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x14ac:dyDescent="0.25">
      <c r="A331" s="2" t="s">
        <v>228</v>
      </c>
      <c r="B331" s="4">
        <v>21</v>
      </c>
      <c r="C331" s="2">
        <f>SUM(D331:V331)</f>
        <v>0</v>
      </c>
      <c r="D331" s="4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x14ac:dyDescent="0.25">
      <c r="A332" s="2" t="s">
        <v>29</v>
      </c>
      <c r="B332" s="4">
        <v>13</v>
      </c>
      <c r="C332" s="2">
        <f>SUM(D332:V332)</f>
        <v>0</v>
      </c>
      <c r="D332" s="4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x14ac:dyDescent="0.25">
      <c r="A333" s="2" t="s">
        <v>229</v>
      </c>
      <c r="B333" s="4">
        <v>13</v>
      </c>
      <c r="C333" s="2">
        <f>SUM(D333:V333)</f>
        <v>0</v>
      </c>
      <c r="D333" s="4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x14ac:dyDescent="0.25">
      <c r="A334" s="2" t="s">
        <v>232</v>
      </c>
      <c r="B334" s="4">
        <v>6</v>
      </c>
      <c r="C334" s="2">
        <f>SUM(D334:V334)</f>
        <v>0</v>
      </c>
      <c r="D334" s="4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x14ac:dyDescent="0.25">
      <c r="A335" s="2"/>
      <c r="B335" s="4"/>
      <c r="C335" s="2">
        <f>D335+E335+F335+G335+H335+I335+J335+K335+L335</f>
        <v>0</v>
      </c>
      <c r="D335" s="4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x14ac:dyDescent="0.25">
      <c r="A336" s="10"/>
      <c r="B336" s="4"/>
      <c r="C336" s="2"/>
      <c r="D336" s="4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x14ac:dyDescent="0.25">
      <c r="A337" s="2"/>
      <c r="B337" s="4"/>
      <c r="C337" s="2">
        <f t="shared" ref="C337:C353" si="1">D337+E337+F337+G337+H337+I337+J337+K337+L337</f>
        <v>0</v>
      </c>
      <c r="D337" s="4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x14ac:dyDescent="0.25">
      <c r="A338" s="2"/>
      <c r="B338" s="4"/>
      <c r="C338" s="2">
        <f t="shared" si="1"/>
        <v>0</v>
      </c>
      <c r="D338" s="4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x14ac:dyDescent="0.25">
      <c r="A339" s="2"/>
      <c r="B339" s="4"/>
      <c r="C339" s="2">
        <f t="shared" si="1"/>
        <v>0</v>
      </c>
      <c r="D339" s="4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x14ac:dyDescent="0.25">
      <c r="A340" s="2"/>
      <c r="B340" s="4"/>
      <c r="C340" s="2">
        <f t="shared" si="1"/>
        <v>0</v>
      </c>
      <c r="D340" s="4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x14ac:dyDescent="0.25">
      <c r="A341" s="2"/>
      <c r="B341" s="4"/>
      <c r="C341" s="2">
        <f t="shared" si="1"/>
        <v>0</v>
      </c>
      <c r="D341" s="4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x14ac:dyDescent="0.25">
      <c r="A342" s="2"/>
      <c r="B342" s="4"/>
      <c r="C342" s="2">
        <f t="shared" si="1"/>
        <v>0</v>
      </c>
      <c r="D342" s="4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x14ac:dyDescent="0.25">
      <c r="A343" s="2"/>
      <c r="B343" s="4"/>
      <c r="C343" s="2">
        <f t="shared" si="1"/>
        <v>0</v>
      </c>
      <c r="D343" s="4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x14ac:dyDescent="0.25">
      <c r="A344" s="2"/>
      <c r="B344" s="4"/>
      <c r="C344" s="2">
        <f t="shared" si="1"/>
        <v>0</v>
      </c>
      <c r="D344" s="4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x14ac:dyDescent="0.25">
      <c r="A345" s="2"/>
      <c r="B345" s="4"/>
      <c r="C345" s="2">
        <f t="shared" si="1"/>
        <v>0</v>
      </c>
      <c r="D345" s="4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x14ac:dyDescent="0.25">
      <c r="A346" s="2"/>
      <c r="B346" s="4"/>
      <c r="C346" s="2">
        <f t="shared" si="1"/>
        <v>0</v>
      </c>
      <c r="D346" s="4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x14ac:dyDescent="0.25">
      <c r="A347" s="2"/>
      <c r="B347" s="4"/>
      <c r="C347" s="2">
        <f t="shared" si="1"/>
        <v>0</v>
      </c>
      <c r="D347" s="4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x14ac:dyDescent="0.25">
      <c r="A348" s="2"/>
      <c r="B348" s="4"/>
      <c r="C348" s="2">
        <f t="shared" si="1"/>
        <v>0</v>
      </c>
      <c r="D348" s="4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x14ac:dyDescent="0.25">
      <c r="A349" s="2"/>
      <c r="B349" s="4"/>
      <c r="C349" s="2">
        <f t="shared" si="1"/>
        <v>0</v>
      </c>
      <c r="D349" s="4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x14ac:dyDescent="0.25">
      <c r="A350" s="2"/>
      <c r="B350" s="4"/>
      <c r="C350" s="2">
        <f t="shared" si="1"/>
        <v>0</v>
      </c>
      <c r="D350" s="4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x14ac:dyDescent="0.25">
      <c r="A351" s="2"/>
      <c r="B351" s="4"/>
      <c r="C351" s="2">
        <f t="shared" si="1"/>
        <v>0</v>
      </c>
      <c r="D351" s="4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x14ac:dyDescent="0.25">
      <c r="A352" s="2"/>
      <c r="B352" s="4"/>
      <c r="C352" s="2">
        <f t="shared" si="1"/>
        <v>0</v>
      </c>
      <c r="D352" s="4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x14ac:dyDescent="0.25">
      <c r="A353" s="2"/>
      <c r="B353" s="4"/>
      <c r="C353" s="2">
        <f t="shared" si="1"/>
        <v>0</v>
      </c>
      <c r="D353" s="4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x14ac:dyDescent="0.25">
      <c r="A354" s="10"/>
      <c r="B354" s="4"/>
      <c r="C354" s="2"/>
      <c r="D354" s="4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x14ac:dyDescent="0.25">
      <c r="A355" s="10" t="s">
        <v>233</v>
      </c>
      <c r="B355" s="4"/>
      <c r="C355" s="2"/>
      <c r="D355" s="4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x14ac:dyDescent="0.25">
      <c r="A356" s="2" t="s">
        <v>239</v>
      </c>
      <c r="B356" s="4">
        <v>77</v>
      </c>
      <c r="C356" s="2">
        <f>SUM(D356:V356)</f>
        <v>270</v>
      </c>
      <c r="D356" s="4">
        <v>135</v>
      </c>
      <c r="E356" s="2">
        <v>135</v>
      </c>
      <c r="F356" s="4"/>
      <c r="G356" s="2"/>
      <c r="H356" s="2"/>
      <c r="I356" s="2"/>
      <c r="J356" s="2"/>
      <c r="K356" s="2"/>
      <c r="L356" s="2"/>
      <c r="M356" s="2"/>
      <c r="N356" s="2"/>
    </row>
    <row r="357" spans="1:14" x14ac:dyDescent="0.25">
      <c r="A357" s="2" t="s">
        <v>237</v>
      </c>
      <c r="B357" s="9" t="s">
        <v>112</v>
      </c>
      <c r="C357" s="2">
        <f>SUM(D357:V357)</f>
        <v>247</v>
      </c>
      <c r="D357" s="4">
        <v>121</v>
      </c>
      <c r="E357" s="2">
        <v>126</v>
      </c>
      <c r="F357" s="4"/>
      <c r="G357" s="2"/>
      <c r="H357" s="4"/>
      <c r="I357" s="2"/>
      <c r="J357" s="4"/>
      <c r="K357" s="2"/>
      <c r="L357" s="2"/>
      <c r="M357" s="2"/>
      <c r="N357" s="2"/>
    </row>
    <row r="358" spans="1:14" x14ac:dyDescent="0.25">
      <c r="A358" s="2" t="s">
        <v>240</v>
      </c>
      <c r="B358" s="4">
        <v>27</v>
      </c>
      <c r="C358" s="2">
        <f>SUM(D358:V358)</f>
        <v>240</v>
      </c>
      <c r="D358" s="4">
        <v>123</v>
      </c>
      <c r="E358" s="2">
        <v>117</v>
      </c>
      <c r="F358" s="4"/>
      <c r="G358" s="2"/>
      <c r="H358" s="2"/>
      <c r="I358" s="2"/>
      <c r="J358" s="2"/>
      <c r="K358" s="2"/>
      <c r="L358" s="2"/>
      <c r="M358" s="2"/>
      <c r="N358" s="2"/>
    </row>
    <row r="359" spans="1:14" x14ac:dyDescent="0.25">
      <c r="A359" s="2" t="s">
        <v>293</v>
      </c>
      <c r="B359" s="4">
        <v>7</v>
      </c>
      <c r="C359" s="2">
        <f>SUM(D359:V359)</f>
        <v>121</v>
      </c>
      <c r="D359" s="4"/>
      <c r="E359" s="2">
        <v>121</v>
      </c>
      <c r="F359" s="2"/>
      <c r="G359" s="2"/>
      <c r="H359" s="2"/>
      <c r="I359" s="2"/>
      <c r="J359" s="2"/>
      <c r="K359" s="2"/>
      <c r="L359" s="2"/>
      <c r="M359" s="2"/>
      <c r="N359" s="2"/>
    </row>
    <row r="360" spans="1:14" x14ac:dyDescent="0.25">
      <c r="A360" s="2" t="s">
        <v>238</v>
      </c>
      <c r="B360" s="4">
        <v>32</v>
      </c>
      <c r="C360" s="2">
        <f>SUM(D360:V360)</f>
        <v>121</v>
      </c>
      <c r="D360" s="4">
        <v>121</v>
      </c>
      <c r="E360" s="2"/>
      <c r="F360" s="4"/>
      <c r="G360" s="2"/>
      <c r="H360" s="4"/>
      <c r="I360" s="2"/>
      <c r="J360" s="2"/>
      <c r="K360" s="2"/>
      <c r="L360" s="2"/>
      <c r="M360" s="2"/>
      <c r="N360" s="2"/>
    </row>
    <row r="361" spans="1:14" x14ac:dyDescent="0.25">
      <c r="A361" s="2" t="s">
        <v>279</v>
      </c>
      <c r="B361" s="4">
        <v>14</v>
      </c>
      <c r="C361" s="2">
        <f>SUM(D361:V361)</f>
        <v>115</v>
      </c>
      <c r="D361" s="4">
        <v>115</v>
      </c>
      <c r="E361" s="2"/>
      <c r="F361" s="4"/>
      <c r="G361" s="2"/>
      <c r="H361" s="2"/>
      <c r="I361" s="2"/>
      <c r="J361" s="2"/>
      <c r="K361" s="2"/>
      <c r="L361" s="2"/>
      <c r="M361" s="2"/>
      <c r="N361" s="2"/>
    </row>
    <row r="362" spans="1:14" x14ac:dyDescent="0.25">
      <c r="A362" s="2" t="s">
        <v>235</v>
      </c>
      <c r="B362" s="4">
        <v>23</v>
      </c>
      <c r="C362" s="2">
        <f>SUM(D362:V362)</f>
        <v>114</v>
      </c>
      <c r="D362" s="4"/>
      <c r="E362" s="2">
        <v>114</v>
      </c>
      <c r="F362" s="2"/>
      <c r="G362" s="2"/>
      <c r="H362" s="2"/>
      <c r="I362" s="2"/>
      <c r="J362" s="2"/>
      <c r="K362" s="2"/>
      <c r="L362" s="2"/>
      <c r="M362" s="2"/>
      <c r="N362" s="2"/>
    </row>
    <row r="363" spans="1:14" x14ac:dyDescent="0.25">
      <c r="A363" s="2" t="s">
        <v>295</v>
      </c>
      <c r="B363" s="4" t="s">
        <v>296</v>
      </c>
      <c r="C363" s="2">
        <f>D363+E363+F363+G363+H363+I363+J363+K363+L363</f>
        <v>113</v>
      </c>
      <c r="D363" s="4"/>
      <c r="E363" s="2">
        <v>113</v>
      </c>
      <c r="F363" s="2"/>
      <c r="G363" s="2"/>
      <c r="H363" s="2"/>
      <c r="I363" s="2"/>
      <c r="J363" s="2"/>
      <c r="K363" s="2"/>
      <c r="L363" s="2"/>
      <c r="M363" s="2"/>
      <c r="N363" s="2"/>
    </row>
    <row r="364" spans="1:14" x14ac:dyDescent="0.25">
      <c r="A364" s="2" t="s">
        <v>294</v>
      </c>
      <c r="B364" s="4">
        <v>32</v>
      </c>
      <c r="C364" s="2">
        <f>SUM(D364:V364)</f>
        <v>111</v>
      </c>
      <c r="D364" s="4"/>
      <c r="E364" s="2">
        <v>111</v>
      </c>
      <c r="F364" s="4"/>
      <c r="G364" s="2"/>
      <c r="H364" s="4"/>
      <c r="I364" s="2"/>
      <c r="J364" s="2"/>
      <c r="K364" s="2"/>
      <c r="L364" s="2"/>
      <c r="M364" s="2"/>
      <c r="N364" s="2"/>
    </row>
    <row r="365" spans="1:14" x14ac:dyDescent="0.25">
      <c r="A365" s="2" t="s">
        <v>234</v>
      </c>
      <c r="B365" s="4">
        <v>18</v>
      </c>
      <c r="C365" s="2">
        <f>SUM(D365:V365)</f>
        <v>0</v>
      </c>
      <c r="D365" s="4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x14ac:dyDescent="0.25">
      <c r="A366" s="2"/>
      <c r="B366" s="4"/>
      <c r="C366" s="2">
        <f>D366+E366+F366+G366+H366+I366+J366+K366+L366</f>
        <v>0</v>
      </c>
      <c r="D366" s="4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x14ac:dyDescent="0.25">
      <c r="A367" s="2"/>
      <c r="B367" s="4"/>
      <c r="C367" s="2">
        <f t="shared" ref="C365:C372" si="2">D367+E367+F367+G367+H367+I367+J367+K367+L367</f>
        <v>0</v>
      </c>
      <c r="D367" s="4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x14ac:dyDescent="0.25">
      <c r="A368" s="2"/>
      <c r="B368" s="4"/>
      <c r="C368" s="2">
        <f t="shared" si="2"/>
        <v>0</v>
      </c>
      <c r="D368" s="4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x14ac:dyDescent="0.25">
      <c r="A369" s="2"/>
      <c r="B369" s="4"/>
      <c r="C369" s="2">
        <f t="shared" si="2"/>
        <v>0</v>
      </c>
      <c r="D369" s="4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x14ac:dyDescent="0.25">
      <c r="A370" s="2"/>
      <c r="B370" s="4"/>
      <c r="C370" s="2">
        <f t="shared" si="2"/>
        <v>0</v>
      </c>
      <c r="D370" s="4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x14ac:dyDescent="0.25">
      <c r="A371" s="2"/>
      <c r="B371" s="4"/>
      <c r="C371" s="2">
        <f t="shared" si="2"/>
        <v>0</v>
      </c>
      <c r="D371" s="4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x14ac:dyDescent="0.25">
      <c r="A372" s="2"/>
      <c r="B372" s="4"/>
      <c r="C372" s="2">
        <f t="shared" si="2"/>
        <v>0</v>
      </c>
      <c r="D372" s="4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x14ac:dyDescent="0.25">
      <c r="A373" s="8" t="s">
        <v>241</v>
      </c>
      <c r="B373" s="4"/>
      <c r="C373" s="2"/>
      <c r="D373" s="4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x14ac:dyDescent="0.25">
      <c r="A374" s="5" t="s">
        <v>247</v>
      </c>
      <c r="B374" s="9">
        <v>117</v>
      </c>
      <c r="C374" s="4">
        <f>SUM(D374:V374)</f>
        <v>266</v>
      </c>
      <c r="D374" s="4">
        <v>133</v>
      </c>
      <c r="E374" s="2">
        <v>133</v>
      </c>
      <c r="F374" s="2"/>
      <c r="G374" s="2"/>
      <c r="H374" s="2"/>
      <c r="I374" s="2"/>
      <c r="J374" s="2"/>
      <c r="K374" s="2"/>
      <c r="L374" s="2"/>
      <c r="M374" s="2"/>
      <c r="N374" s="2"/>
    </row>
    <row r="375" spans="1:14" x14ac:dyDescent="0.25">
      <c r="A375" s="5" t="s">
        <v>100</v>
      </c>
      <c r="B375" s="4">
        <v>13</v>
      </c>
      <c r="C375" s="2">
        <f>SUM(D375:V375)</f>
        <v>245</v>
      </c>
      <c r="D375" s="4">
        <v>120</v>
      </c>
      <c r="E375" s="2">
        <v>125</v>
      </c>
      <c r="F375" s="2"/>
      <c r="G375" s="2"/>
      <c r="H375" s="2"/>
      <c r="I375" s="2"/>
      <c r="J375" s="2"/>
      <c r="K375" s="2"/>
      <c r="L375" s="2"/>
      <c r="M375" s="2"/>
      <c r="N375" s="2"/>
    </row>
    <row r="376" spans="1:14" x14ac:dyDescent="0.25">
      <c r="A376" s="5" t="s">
        <v>242</v>
      </c>
      <c r="B376" s="4" t="s">
        <v>158</v>
      </c>
      <c r="C376" s="4">
        <f>SUM(D376:V376)</f>
        <v>230</v>
      </c>
      <c r="D376" s="4">
        <v>112</v>
      </c>
      <c r="E376" s="2">
        <v>118</v>
      </c>
      <c r="F376" s="2"/>
      <c r="G376" s="2"/>
      <c r="H376" s="2"/>
      <c r="I376" s="2"/>
      <c r="J376" s="2"/>
      <c r="K376" s="2"/>
      <c r="L376" s="4"/>
      <c r="M376" s="2"/>
      <c r="N376" s="4"/>
    </row>
    <row r="377" spans="1:14" x14ac:dyDescent="0.25">
      <c r="A377" s="5" t="s">
        <v>243</v>
      </c>
      <c r="B377" s="4">
        <v>4</v>
      </c>
      <c r="C377" s="4">
        <f>SUM(D377:V377)</f>
        <v>220</v>
      </c>
      <c r="D377" s="4">
        <v>108</v>
      </c>
      <c r="E377" s="2">
        <v>112</v>
      </c>
      <c r="F377" s="2"/>
      <c r="G377" s="2"/>
      <c r="H377" s="4"/>
      <c r="I377" s="2"/>
      <c r="J377" s="2"/>
      <c r="K377" s="2"/>
      <c r="L377" s="2"/>
      <c r="M377" s="2"/>
      <c r="N377" s="2"/>
    </row>
    <row r="378" spans="1:14" x14ac:dyDescent="0.25">
      <c r="A378" s="5" t="s">
        <v>192</v>
      </c>
      <c r="B378" s="4" t="s">
        <v>193</v>
      </c>
      <c r="C378" s="4">
        <f>SUM(D378:V378)</f>
        <v>215</v>
      </c>
      <c r="D378" s="4">
        <v>109</v>
      </c>
      <c r="E378" s="2">
        <v>106</v>
      </c>
      <c r="F378" s="2"/>
      <c r="G378" s="2"/>
      <c r="H378" s="2"/>
      <c r="I378" s="2"/>
      <c r="J378" s="2"/>
      <c r="K378" s="2"/>
      <c r="L378" s="2"/>
      <c r="M378" s="2"/>
      <c r="N378" s="2"/>
    </row>
    <row r="379" spans="1:14" x14ac:dyDescent="0.25">
      <c r="A379" s="5" t="s">
        <v>251</v>
      </c>
      <c r="B379" s="4">
        <v>23</v>
      </c>
      <c r="C379" s="2">
        <f>SUM(D379:V379)</f>
        <v>213</v>
      </c>
      <c r="D379" s="4">
        <v>107</v>
      </c>
      <c r="E379" s="2">
        <v>106</v>
      </c>
      <c r="F379" s="2"/>
      <c r="G379" s="2"/>
      <c r="H379" s="2"/>
      <c r="I379" s="2"/>
      <c r="J379" s="2"/>
      <c r="K379" s="2"/>
      <c r="L379" s="2"/>
      <c r="M379" s="2"/>
      <c r="N379" s="2"/>
    </row>
    <row r="380" spans="1:14" x14ac:dyDescent="0.25">
      <c r="A380" s="5" t="s">
        <v>102</v>
      </c>
      <c r="B380" s="4">
        <v>5</v>
      </c>
      <c r="C380" s="2">
        <f>SUM(D380:V380)</f>
        <v>207</v>
      </c>
      <c r="D380" s="4">
        <v>102</v>
      </c>
      <c r="E380" s="2">
        <v>105</v>
      </c>
      <c r="F380" s="2"/>
      <c r="G380" s="2"/>
      <c r="H380" s="2"/>
      <c r="I380" s="2"/>
      <c r="J380" s="2"/>
      <c r="K380" s="2"/>
      <c r="L380" s="2"/>
      <c r="M380" s="2"/>
      <c r="N380" s="2"/>
    </row>
    <row r="381" spans="1:14" x14ac:dyDescent="0.25">
      <c r="A381" s="5" t="s">
        <v>96</v>
      </c>
      <c r="B381" s="4">
        <v>211</v>
      </c>
      <c r="C381" s="4">
        <f>SUM(D381:V381)</f>
        <v>128</v>
      </c>
      <c r="D381" s="4">
        <v>128</v>
      </c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x14ac:dyDescent="0.25">
      <c r="A382" s="2" t="s">
        <v>245</v>
      </c>
      <c r="B382" s="4">
        <v>1</v>
      </c>
      <c r="C382" s="2">
        <f>SUM(D382:V382)</f>
        <v>124</v>
      </c>
      <c r="D382" s="4"/>
      <c r="E382" s="2">
        <v>124</v>
      </c>
      <c r="F382" s="2"/>
      <c r="G382" s="2"/>
      <c r="H382" s="2"/>
      <c r="I382" s="2"/>
      <c r="J382" s="2"/>
      <c r="K382" s="2"/>
      <c r="L382" s="2"/>
      <c r="M382" s="2"/>
      <c r="N382" s="2"/>
    </row>
    <row r="383" spans="1:14" x14ac:dyDescent="0.25">
      <c r="A383" s="2" t="s">
        <v>280</v>
      </c>
      <c r="B383" s="4">
        <v>112</v>
      </c>
      <c r="C383" s="4">
        <f>SUM(D383:V383)</f>
        <v>119</v>
      </c>
      <c r="D383" s="4">
        <v>119</v>
      </c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x14ac:dyDescent="0.25">
      <c r="A384" s="5" t="s">
        <v>205</v>
      </c>
      <c r="B384" s="4">
        <v>58</v>
      </c>
      <c r="C384" s="4">
        <f>SUM(D384:V384)</f>
        <v>115</v>
      </c>
      <c r="D384" s="4">
        <v>115</v>
      </c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x14ac:dyDescent="0.25">
      <c r="A385" s="5" t="s">
        <v>297</v>
      </c>
      <c r="B385" s="4">
        <v>43</v>
      </c>
      <c r="C385" s="2">
        <f>SUM(D385:W385)-X385</f>
        <v>115</v>
      </c>
      <c r="D385" s="4"/>
      <c r="E385" s="2">
        <v>115</v>
      </c>
      <c r="F385" s="2"/>
      <c r="G385" s="2"/>
      <c r="H385" s="4"/>
      <c r="I385" s="2"/>
      <c r="J385" s="4"/>
      <c r="K385" s="2"/>
      <c r="L385" s="2"/>
      <c r="M385" s="2"/>
      <c r="N385" s="2"/>
    </row>
    <row r="386" spans="1:14" x14ac:dyDescent="0.25">
      <c r="A386" s="2" t="s">
        <v>298</v>
      </c>
      <c r="B386" s="4" t="s">
        <v>299</v>
      </c>
      <c r="C386" s="2">
        <f>D386+E386+F386+G386+H386+I386+J386+K386+L386</f>
        <v>109</v>
      </c>
      <c r="D386" s="4"/>
      <c r="E386" s="2">
        <v>109</v>
      </c>
      <c r="F386" s="2"/>
      <c r="G386" s="2"/>
      <c r="H386" s="2"/>
      <c r="I386" s="2"/>
      <c r="J386" s="2"/>
      <c r="K386" s="2"/>
      <c r="L386" s="2"/>
      <c r="M386" s="2"/>
      <c r="N386" s="2"/>
    </row>
    <row r="387" spans="1:14" x14ac:dyDescent="0.25">
      <c r="A387" s="2" t="s">
        <v>246</v>
      </c>
      <c r="B387" s="4">
        <v>17</v>
      </c>
      <c r="C387" s="4">
        <f>SUM(D387:V387)</f>
        <v>104</v>
      </c>
      <c r="D387" s="4"/>
      <c r="E387" s="2">
        <v>104</v>
      </c>
      <c r="F387" s="2"/>
      <c r="G387" s="2"/>
      <c r="H387" s="2"/>
      <c r="I387" s="2"/>
      <c r="J387" s="2"/>
      <c r="K387" s="2"/>
      <c r="L387" s="2"/>
      <c r="M387" s="2"/>
      <c r="N387" s="2"/>
    </row>
    <row r="388" spans="1:14" x14ac:dyDescent="0.25">
      <c r="A388" s="2" t="s">
        <v>249</v>
      </c>
      <c r="B388" s="4">
        <v>35</v>
      </c>
      <c r="C388" s="4">
        <f>SUM(D388:V388)</f>
        <v>104</v>
      </c>
      <c r="D388" s="4">
        <v>104</v>
      </c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x14ac:dyDescent="0.25">
      <c r="A389" s="2" t="s">
        <v>244</v>
      </c>
      <c r="B389" s="4">
        <v>49</v>
      </c>
      <c r="C389" s="2">
        <f>SUM(D389:V389)</f>
        <v>0</v>
      </c>
      <c r="D389" s="4"/>
      <c r="E389" s="2"/>
      <c r="F389" s="4"/>
      <c r="G389" s="2"/>
      <c r="H389" s="2"/>
      <c r="I389" s="2"/>
      <c r="J389" s="2"/>
      <c r="K389" s="2"/>
      <c r="L389" s="2"/>
      <c r="M389" s="2"/>
      <c r="N389" s="2"/>
    </row>
    <row r="390" spans="1:14" x14ac:dyDescent="0.25">
      <c r="A390" s="2" t="s">
        <v>162</v>
      </c>
      <c r="B390" s="4">
        <v>7</v>
      </c>
      <c r="C390" s="4">
        <f>SUM(D390:V390)</f>
        <v>0</v>
      </c>
      <c r="D390" s="4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x14ac:dyDescent="0.25">
      <c r="A391" s="5" t="s">
        <v>165</v>
      </c>
      <c r="B391" s="4">
        <v>71</v>
      </c>
      <c r="C391" s="4">
        <f>SUM(D391:V391)</f>
        <v>0</v>
      </c>
      <c r="D391" s="4"/>
      <c r="E391" s="2"/>
      <c r="F391" s="4"/>
      <c r="G391" s="2"/>
      <c r="H391" s="2"/>
      <c r="I391" s="2"/>
      <c r="J391" s="2"/>
      <c r="K391" s="2"/>
      <c r="L391" s="2"/>
      <c r="M391" s="2"/>
      <c r="N391" s="2"/>
    </row>
    <row r="392" spans="1:14" x14ac:dyDescent="0.25">
      <c r="A392" s="5" t="s">
        <v>161</v>
      </c>
      <c r="B392" s="4">
        <v>81</v>
      </c>
      <c r="C392" s="4">
        <f>SUM(D392:V392)</f>
        <v>0</v>
      </c>
      <c r="D392" s="4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x14ac:dyDescent="0.25">
      <c r="A393" s="5" t="s">
        <v>111</v>
      </c>
      <c r="B393" s="4" t="s">
        <v>112</v>
      </c>
      <c r="C393" s="4">
        <f>SUM(D393:V393)</f>
        <v>0</v>
      </c>
      <c r="D393" s="4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x14ac:dyDescent="0.25">
      <c r="A394" s="2" t="s">
        <v>124</v>
      </c>
      <c r="B394" s="4">
        <v>211</v>
      </c>
      <c r="C394" s="4">
        <f>SUM(D394:V394)</f>
        <v>0</v>
      </c>
      <c r="D394" s="4"/>
      <c r="E394" s="2"/>
      <c r="F394" s="4"/>
      <c r="G394" s="2"/>
      <c r="H394" s="2"/>
      <c r="I394" s="2"/>
      <c r="J394" s="2"/>
      <c r="K394" s="2"/>
      <c r="L394" s="2"/>
      <c r="M394" s="2"/>
      <c r="N394" s="2"/>
    </row>
    <row r="395" spans="1:14" x14ac:dyDescent="0.25">
      <c r="A395" s="5" t="s">
        <v>248</v>
      </c>
      <c r="B395" s="9">
        <v>73</v>
      </c>
      <c r="C395" s="4">
        <f>SUM(D395:V395)</f>
        <v>0</v>
      </c>
      <c r="D395" s="4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x14ac:dyDescent="0.25">
      <c r="A396" s="5" t="s">
        <v>250</v>
      </c>
      <c r="B396" s="4">
        <v>36</v>
      </c>
      <c r="C396" s="4">
        <f>SUM(D396:V396)</f>
        <v>0</v>
      </c>
      <c r="D396" s="4"/>
      <c r="E396" s="2"/>
      <c r="F396" s="4"/>
      <c r="G396" s="2"/>
      <c r="H396" s="2"/>
      <c r="I396" s="2"/>
      <c r="J396" s="2"/>
      <c r="K396" s="2"/>
      <c r="L396" s="2"/>
      <c r="M396" s="2"/>
      <c r="N396" s="2"/>
    </row>
    <row r="397" spans="1:14" x14ac:dyDescent="0.25">
      <c r="A397" s="2"/>
      <c r="B397" s="4"/>
      <c r="C397" s="4"/>
      <c r="D397" s="4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</row>
  </sheetData>
  <sortState xmlns:xlrd2="http://schemas.microsoft.com/office/spreadsheetml/2017/richdata2" ref="A374:E397">
    <sortCondition descending="1" ref="C374:C39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rayson</dc:creator>
  <cp:lastModifiedBy>jacob rayson</cp:lastModifiedBy>
  <dcterms:created xsi:type="dcterms:W3CDTF">2025-07-06T16:02:50Z</dcterms:created>
  <dcterms:modified xsi:type="dcterms:W3CDTF">2025-07-06T17:50:13Z</dcterms:modified>
</cp:coreProperties>
</file>