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kNelson\Box\Aquatic Program Specialist-Drownings\Drownings\Drowning spreadsheets\A-Working copies\Drownings\"/>
    </mc:Choice>
  </mc:AlternateContent>
  <xr:revisionPtr revIDLastSave="0" documentId="13_ncr:1_{C1A8CD04-8446-443D-ADA9-3E17B45418CA}" xr6:coauthVersionLast="47" xr6:coauthVersionMax="47" xr10:uidLastSave="{00000000-0000-0000-0000-000000000000}"/>
  <bookViews>
    <workbookView xWindow="648" yWindow="768" windowWidth="18552" windowHeight="9648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E2" i="1"/>
  <c r="D2" i="1"/>
  <c r="C2" i="1"/>
  <c r="B232" i="1"/>
  <c r="B194" i="1"/>
  <c r="B175" i="1"/>
  <c r="B156" i="1"/>
  <c r="B137" i="1"/>
  <c r="B118" i="1"/>
  <c r="B99" i="1"/>
  <c r="B80" i="1"/>
  <c r="B62" i="1"/>
  <c r="B61" i="1"/>
  <c r="B41" i="1"/>
  <c r="B22" i="1"/>
  <c r="B195" i="1"/>
  <c r="B196" i="1"/>
  <c r="B157" i="1"/>
  <c r="F3" i="1"/>
  <c r="E3" i="1"/>
  <c r="D3" i="1"/>
  <c r="C3" i="1"/>
  <c r="B233" i="1"/>
  <c r="B176" i="1"/>
  <c r="B138" i="1"/>
  <c r="B119" i="1"/>
  <c r="B100" i="1"/>
  <c r="B81" i="1"/>
  <c r="B42" i="1"/>
  <c r="B43" i="1"/>
  <c r="B63" i="1"/>
  <c r="B23" i="1"/>
  <c r="B24" i="1"/>
  <c r="B2" i="1" l="1"/>
  <c r="B3" i="1"/>
  <c r="F4" i="1"/>
  <c r="E4" i="1"/>
  <c r="D4" i="1"/>
  <c r="C4" i="1"/>
  <c r="B82" i="1"/>
  <c r="B101" i="1"/>
  <c r="B120" i="1"/>
  <c r="B139" i="1"/>
  <c r="B158" i="1"/>
  <c r="B177" i="1"/>
  <c r="B215" i="1"/>
  <c r="B234" i="1"/>
  <c r="B197" i="1"/>
  <c r="B159" i="1"/>
  <c r="B160" i="1"/>
  <c r="B140" i="1"/>
  <c r="B64" i="1"/>
  <c r="B44" i="1"/>
  <c r="F5" i="1"/>
  <c r="E5" i="1"/>
  <c r="D5" i="1"/>
  <c r="C5" i="1"/>
  <c r="B235" i="1"/>
  <c r="B216" i="1"/>
  <c r="B178" i="1"/>
  <c r="B121" i="1"/>
  <c r="B102" i="1"/>
  <c r="B103" i="1"/>
  <c r="B83" i="1"/>
  <c r="B45" i="1"/>
  <c r="B25" i="1"/>
  <c r="B236" i="1"/>
  <c r="B217" i="1"/>
  <c r="B198" i="1"/>
  <c r="B179" i="1"/>
  <c r="B141" i="1"/>
  <c r="B122" i="1"/>
  <c r="B84" i="1"/>
  <c r="B65" i="1"/>
  <c r="B85" i="1"/>
  <c r="B26" i="1"/>
  <c r="F6" i="1"/>
  <c r="E6" i="1"/>
  <c r="D6" i="1"/>
  <c r="B237" i="1"/>
  <c r="B218" i="1"/>
  <c r="B199" i="1"/>
  <c r="B180" i="1"/>
  <c r="B161" i="1"/>
  <c r="B4" i="1" l="1"/>
  <c r="B5" i="1"/>
  <c r="B6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66" i="1" l="1"/>
  <c r="B104" i="1"/>
  <c r="B142" i="1"/>
  <c r="B46" i="1" l="1"/>
  <c r="F7" i="1" l="1"/>
  <c r="E7" i="1"/>
  <c r="D7" i="1"/>
  <c r="C7" i="1"/>
  <c r="B238" i="1"/>
  <c r="B239" i="1"/>
  <c r="B240" i="1"/>
  <c r="B241" i="1"/>
  <c r="B219" i="1"/>
  <c r="B220" i="1"/>
  <c r="B221" i="1"/>
  <c r="B200" i="1"/>
  <c r="B201" i="1"/>
  <c r="B202" i="1"/>
  <c r="B181" i="1"/>
  <c r="B182" i="1"/>
  <c r="B183" i="1"/>
  <c r="B162" i="1"/>
  <c r="B163" i="1"/>
  <c r="B164" i="1"/>
  <c r="B143" i="1"/>
  <c r="B144" i="1"/>
  <c r="B145" i="1"/>
  <c r="B105" i="1"/>
  <c r="B106" i="1"/>
  <c r="B107" i="1"/>
  <c r="B86" i="1"/>
  <c r="B67" i="1"/>
  <c r="B27" i="1"/>
  <c r="B7" i="1" s="1"/>
  <c r="B28" i="1" l="1"/>
  <c r="B47" i="1"/>
  <c r="F8" i="1" l="1"/>
  <c r="E8" i="1"/>
  <c r="D8" i="1"/>
  <c r="C8" i="1"/>
  <c r="B8" i="1"/>
  <c r="B29" i="1"/>
  <c r="B30" i="1" l="1"/>
  <c r="B49" i="1"/>
  <c r="B48" i="1"/>
  <c r="B69" i="1"/>
  <c r="B68" i="1"/>
  <c r="B87" i="1"/>
  <c r="B88" i="1"/>
  <c r="B92" i="1"/>
  <c r="F9" i="1" l="1"/>
  <c r="E9" i="1"/>
  <c r="D9" i="1"/>
  <c r="C9" i="1"/>
  <c r="B9" i="1"/>
  <c r="F10" i="1" l="1"/>
  <c r="E10" i="1"/>
  <c r="D10" i="1"/>
  <c r="C10" i="1"/>
  <c r="B242" i="1"/>
  <c r="B222" i="1"/>
  <c r="B223" i="1"/>
  <c r="B203" i="1"/>
  <c r="B204" i="1"/>
  <c r="B184" i="1"/>
  <c r="B185" i="1"/>
  <c r="B165" i="1"/>
  <c r="B166" i="1"/>
  <c r="B146" i="1"/>
  <c r="B147" i="1"/>
  <c r="B10" i="1"/>
  <c r="B109" i="1"/>
  <c r="B108" i="1"/>
  <c r="B31" i="1" l="1"/>
  <c r="B50" i="1"/>
  <c r="B70" i="1"/>
  <c r="B89" i="1"/>
  <c r="F11" i="1" l="1"/>
  <c r="E11" i="1"/>
  <c r="D11" i="1"/>
  <c r="C11" i="1"/>
  <c r="B11" i="1"/>
  <c r="F12" i="1" l="1"/>
  <c r="E12" i="1"/>
  <c r="D12" i="1"/>
  <c r="C12" i="1"/>
  <c r="B248" i="1"/>
  <c r="B247" i="1"/>
  <c r="B246" i="1"/>
  <c r="B245" i="1"/>
  <c r="B244" i="1"/>
  <c r="B243" i="1"/>
  <c r="B229" i="1"/>
  <c r="B228" i="1"/>
  <c r="B227" i="1"/>
  <c r="B226" i="1"/>
  <c r="B225" i="1"/>
  <c r="B224" i="1"/>
  <c r="B210" i="1"/>
  <c r="B209" i="1"/>
  <c r="B208" i="1"/>
  <c r="B207" i="1"/>
  <c r="B206" i="1"/>
  <c r="B205" i="1"/>
  <c r="B191" i="1"/>
  <c r="B190" i="1"/>
  <c r="B188" i="1"/>
  <c r="B187" i="1"/>
  <c r="B186" i="1"/>
  <c r="B172" i="1"/>
  <c r="B171" i="1"/>
  <c r="B170" i="1"/>
  <c r="B169" i="1"/>
  <c r="B168" i="1"/>
  <c r="B167" i="1"/>
  <c r="B153" i="1"/>
  <c r="B152" i="1"/>
  <c r="B151" i="1"/>
  <c r="B150" i="1"/>
  <c r="B149" i="1"/>
  <c r="B148" i="1"/>
  <c r="B115" i="1"/>
  <c r="B114" i="1"/>
  <c r="B113" i="1"/>
  <c r="B90" i="1"/>
  <c r="B112" i="1"/>
  <c r="B111" i="1"/>
  <c r="B110" i="1"/>
  <c r="B96" i="1"/>
  <c r="B95" i="1"/>
  <c r="B94" i="1"/>
  <c r="B93" i="1"/>
  <c r="B91" i="1"/>
  <c r="B77" i="1"/>
  <c r="B76" i="1"/>
  <c r="B75" i="1"/>
  <c r="B74" i="1"/>
  <c r="B73" i="1"/>
  <c r="B72" i="1"/>
  <c r="B71" i="1"/>
  <c r="B57" i="1"/>
  <c r="B56" i="1"/>
  <c r="B55" i="1"/>
  <c r="B54" i="1"/>
  <c r="B53" i="1"/>
  <c r="B52" i="1"/>
  <c r="B51" i="1"/>
  <c r="B38" i="1"/>
  <c r="B37" i="1"/>
  <c r="B36" i="1"/>
  <c r="B35" i="1"/>
  <c r="B34" i="1"/>
  <c r="B33" i="1"/>
  <c r="B32" i="1"/>
  <c r="B18" i="1" l="1"/>
  <c r="B12" i="1"/>
  <c r="F18" i="1"/>
  <c r="E18" i="1"/>
  <c r="D18" i="1"/>
  <c r="C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Mick Nelson</author>
  </authors>
  <commentList>
    <comment ref="G10" authorId="0" shapeId="0" xr:uid="{A736DB64-8E21-494B-B3D6-E35139A804F7}">
      <text>
        <r>
          <rPr>
            <b/>
            <sz val="9"/>
            <color indexed="81"/>
            <rFont val="Tahoma"/>
            <family val="2"/>
          </rPr>
          <t>Mick Nelson:</t>
        </r>
        <r>
          <rPr>
            <sz val="9"/>
            <color indexed="81"/>
            <rFont val="Tahoma"/>
            <family val="2"/>
          </rPr>
          <t xml:space="preserve">
Should be 16% higher based off population increase in USA </t>
        </r>
      </text>
    </comment>
    <comment ref="B197" authorId="0" shapeId="0" xr:uid="{819C91CB-1BA1-4011-A496-CC0AE8346EEB}">
      <text>
        <r>
          <rPr>
            <b/>
            <sz val="9"/>
            <color indexed="81"/>
            <rFont val="Tahoma"/>
            <family val="2"/>
          </rPr>
          <t>Mick Nelson:</t>
        </r>
        <r>
          <rPr>
            <sz val="9"/>
            <color indexed="81"/>
            <rFont val="Tahoma"/>
            <family val="2"/>
          </rPr>
          <t xml:space="preserve">
The numbers are high because of hurricane Ian in Florida</t>
        </r>
      </text>
    </comment>
    <comment ref="F197" authorId="0" shapeId="0" xr:uid="{50A7D866-D515-4AB7-96D7-79D7C99930FF}">
      <text>
        <r>
          <rPr>
            <b/>
            <sz val="9"/>
            <color indexed="81"/>
            <rFont val="Tahoma"/>
            <family val="2"/>
          </rPr>
          <t>Mick Nelson:</t>
        </r>
        <r>
          <rPr>
            <sz val="9"/>
            <color indexed="81"/>
            <rFont val="Tahoma"/>
            <family val="2"/>
          </rPr>
          <t xml:space="preserve">
Hurricane in Florida affected totals</t>
        </r>
      </text>
    </comment>
  </commentList>
</comments>
</file>

<file path=xl/sharedStrings.xml><?xml version="1.0" encoding="utf-8"?>
<sst xmlns="http://schemas.openxmlformats.org/spreadsheetml/2006/main" count="282" uniqueCount="222">
  <si>
    <t>Child 12-u</t>
  </si>
  <si>
    <t>Total</t>
  </si>
  <si>
    <t>Teen</t>
  </si>
  <si>
    <t>Adult</t>
  </si>
  <si>
    <t>Child 4-u</t>
  </si>
  <si>
    <t>July</t>
  </si>
  <si>
    <t>2014-Aug</t>
  </si>
  <si>
    <t>2013-Aug</t>
  </si>
  <si>
    <t>2012-Aug</t>
  </si>
  <si>
    <t>2011-Aug</t>
  </si>
  <si>
    <t>2010-Aug</t>
  </si>
  <si>
    <t>2009-Aug</t>
  </si>
  <si>
    <t>June</t>
  </si>
  <si>
    <t>2014-June</t>
  </si>
  <si>
    <t>2013-June</t>
  </si>
  <si>
    <t>2012-June</t>
  </si>
  <si>
    <t>2011-June</t>
  </si>
  <si>
    <t>2010-June</t>
  </si>
  <si>
    <t>2009-June</t>
  </si>
  <si>
    <t>2014-July</t>
  </si>
  <si>
    <t>2013-July</t>
  </si>
  <si>
    <t>2012-July</t>
  </si>
  <si>
    <t>2011-July</t>
  </si>
  <si>
    <t>2010-July</t>
  </si>
  <si>
    <t>2009-July</t>
  </si>
  <si>
    <t>May</t>
  </si>
  <si>
    <t>2014-May</t>
  </si>
  <si>
    <t>2013-May</t>
  </si>
  <si>
    <t>2012-May</t>
  </si>
  <si>
    <t>2011-May</t>
  </si>
  <si>
    <t>2010-May</t>
  </si>
  <si>
    <t>2009-May</t>
  </si>
  <si>
    <t>April</t>
  </si>
  <si>
    <t>2014-April</t>
  </si>
  <si>
    <t>2013-April</t>
  </si>
  <si>
    <t>2012-April</t>
  </si>
  <si>
    <t>2011-April</t>
  </si>
  <si>
    <t>2010-April</t>
  </si>
  <si>
    <t>2009-April</t>
  </si>
  <si>
    <t>2014-March</t>
  </si>
  <si>
    <t>2013-March</t>
  </si>
  <si>
    <t>2012-March</t>
  </si>
  <si>
    <t>2011-March</t>
  </si>
  <si>
    <t>2010-March</t>
  </si>
  <si>
    <t>2009-March</t>
  </si>
  <si>
    <t>Feb</t>
  </si>
  <si>
    <t>2014-Feb</t>
  </si>
  <si>
    <t>2013-Feb</t>
  </si>
  <si>
    <t>2012-Feb</t>
  </si>
  <si>
    <t>2011-Feb</t>
  </si>
  <si>
    <t>2010-Feb</t>
  </si>
  <si>
    <t>2009-Feb</t>
  </si>
  <si>
    <t>Jan</t>
  </si>
  <si>
    <t>2014-Jan</t>
  </si>
  <si>
    <t>2013-Jan</t>
  </si>
  <si>
    <t>2012-Jan</t>
  </si>
  <si>
    <t>2011-Jan</t>
  </si>
  <si>
    <t>2010-Jan</t>
  </si>
  <si>
    <t>2009-Jan</t>
  </si>
  <si>
    <t>2014-Sept</t>
  </si>
  <si>
    <t>2013-Sept</t>
  </si>
  <si>
    <t>2012-Sept</t>
  </si>
  <si>
    <t>2011-Sept</t>
  </si>
  <si>
    <t>2010-Sept</t>
  </si>
  <si>
    <t>2009-Sept</t>
  </si>
  <si>
    <t>September</t>
  </si>
  <si>
    <t>October</t>
  </si>
  <si>
    <t>2014-Oct</t>
  </si>
  <si>
    <t>2013-Oct</t>
  </si>
  <si>
    <t>2012-Oct</t>
  </si>
  <si>
    <t>2011-Oct</t>
  </si>
  <si>
    <t>2010-Oct</t>
  </si>
  <si>
    <t>2009-Oct</t>
  </si>
  <si>
    <t>November</t>
  </si>
  <si>
    <t>2014-Nov</t>
  </si>
  <si>
    <t>2013-Nov</t>
  </si>
  <si>
    <t>2012-Nov</t>
  </si>
  <si>
    <t>2011-Nov</t>
  </si>
  <si>
    <t>2010-Nov</t>
  </si>
  <si>
    <t>2009-Nov</t>
  </si>
  <si>
    <t>December</t>
  </si>
  <si>
    <t>2014-Dec</t>
  </si>
  <si>
    <t>2013-Dec</t>
  </si>
  <si>
    <t>2012-Dec</t>
  </si>
  <si>
    <t>2011-Dec</t>
  </si>
  <si>
    <t>2010-Dec</t>
  </si>
  <si>
    <t>2009-Dec</t>
  </si>
  <si>
    <t>August</t>
  </si>
  <si>
    <t>YR Summary</t>
  </si>
  <si>
    <t>2015-Jan</t>
  </si>
  <si>
    <t>2015-Feb</t>
  </si>
  <si>
    <t>2015-March</t>
  </si>
  <si>
    <t>2015-April</t>
  </si>
  <si>
    <t>2015-May</t>
  </si>
  <si>
    <t>2015-June</t>
  </si>
  <si>
    <t>2015-July</t>
  </si>
  <si>
    <t>2015-Aug</t>
  </si>
  <si>
    <t>2015-Sept</t>
  </si>
  <si>
    <t>2015-Oct</t>
  </si>
  <si>
    <t>2015-Nov</t>
  </si>
  <si>
    <t>2015-Dec</t>
  </si>
  <si>
    <t>2016-Jan</t>
  </si>
  <si>
    <t>2016-Feb</t>
  </si>
  <si>
    <t>2016-March</t>
  </si>
  <si>
    <t>2016-April</t>
  </si>
  <si>
    <t>2016-May</t>
  </si>
  <si>
    <t>2016-June</t>
  </si>
  <si>
    <t>2016-July</t>
  </si>
  <si>
    <t>2016-Aug</t>
  </si>
  <si>
    <t>2016-Sept</t>
  </si>
  <si>
    <t>2016-Oct</t>
  </si>
  <si>
    <t>2016-Nov</t>
  </si>
  <si>
    <t>2016-Dec</t>
  </si>
  <si>
    <t>2017-Jan</t>
  </si>
  <si>
    <t>2017-Feb</t>
  </si>
  <si>
    <t>2017-March</t>
  </si>
  <si>
    <t>2017-April</t>
  </si>
  <si>
    <t>2017-May</t>
  </si>
  <si>
    <t>2017-June</t>
  </si>
  <si>
    <t>2017-July</t>
  </si>
  <si>
    <t>2017-Aug</t>
  </si>
  <si>
    <t>2017-Oct</t>
  </si>
  <si>
    <t>2017-Nov</t>
  </si>
  <si>
    <t>2017-Dec</t>
  </si>
  <si>
    <t>2018-Jan</t>
  </si>
  <si>
    <t>2018-Feb</t>
  </si>
  <si>
    <t>2018-March</t>
  </si>
  <si>
    <t>2018-April</t>
  </si>
  <si>
    <t>2018-May</t>
  </si>
  <si>
    <t>2018-June</t>
  </si>
  <si>
    <t>2018-July</t>
  </si>
  <si>
    <t>2018-Aug</t>
  </si>
  <si>
    <t>2018-Sept</t>
  </si>
  <si>
    <t>2017-Sept</t>
  </si>
  <si>
    <t>2018-Oct</t>
  </si>
  <si>
    <t>2018-Nov</t>
  </si>
  <si>
    <t>2018-Dec</t>
  </si>
  <si>
    <t>2019-Jan</t>
  </si>
  <si>
    <t>2019-Feb</t>
  </si>
  <si>
    <t>2019-March</t>
  </si>
  <si>
    <t>2019-May</t>
  </si>
  <si>
    <t>2019-June</t>
  </si>
  <si>
    <t>2019-July</t>
  </si>
  <si>
    <t>2019-Aug</t>
  </si>
  <si>
    <t>2019-Sept</t>
  </si>
  <si>
    <t>2019-Oct</t>
  </si>
  <si>
    <t>2019-Nov</t>
  </si>
  <si>
    <t>2019-Dec</t>
  </si>
  <si>
    <t>2020-Jan</t>
  </si>
  <si>
    <t>2020-Feb</t>
  </si>
  <si>
    <t>2020-March</t>
  </si>
  <si>
    <t>2020-May</t>
  </si>
  <si>
    <t>2020-June</t>
  </si>
  <si>
    <t>2020-July</t>
  </si>
  <si>
    <t>2020-Aug</t>
  </si>
  <si>
    <t>2020-Sept</t>
  </si>
  <si>
    <t>2020-Oct</t>
  </si>
  <si>
    <t>2020-Nov</t>
  </si>
  <si>
    <t>2020-Dec</t>
  </si>
  <si>
    <t>2021-Jan</t>
  </si>
  <si>
    <t>2021-Feb</t>
  </si>
  <si>
    <t>2021-May</t>
  </si>
  <si>
    <t>2021-June</t>
  </si>
  <si>
    <t>2021-July</t>
  </si>
  <si>
    <t>2021-Sept</t>
  </si>
  <si>
    <t>2021-Nov</t>
  </si>
  <si>
    <t>2021-Oct</t>
  </si>
  <si>
    <t>2021-Dec</t>
  </si>
  <si>
    <t>2021 March</t>
  </si>
  <si>
    <t>2019-April</t>
  </si>
  <si>
    <t>2020-April</t>
  </si>
  <si>
    <t>2021-April</t>
  </si>
  <si>
    <t>2022-Jan</t>
  </si>
  <si>
    <t>2022-Feb</t>
  </si>
  <si>
    <t>2022-March</t>
  </si>
  <si>
    <t>2022-April</t>
  </si>
  <si>
    <t>2022-May</t>
  </si>
  <si>
    <t>2022-June</t>
  </si>
  <si>
    <t>2022-July</t>
  </si>
  <si>
    <t>2022-Aug</t>
  </si>
  <si>
    <t>2021-Aug</t>
  </si>
  <si>
    <t>2022-Sept</t>
  </si>
  <si>
    <t>2022-Oct</t>
  </si>
  <si>
    <t>2022-Nov</t>
  </si>
  <si>
    <t>2022-Dec</t>
  </si>
  <si>
    <t>Mar</t>
  </si>
  <si>
    <t>2023-Nov</t>
  </si>
  <si>
    <t>2023-Oct</t>
  </si>
  <si>
    <t>2023-Sept</t>
  </si>
  <si>
    <t>2023-Aug</t>
  </si>
  <si>
    <t>2023-July</t>
  </si>
  <si>
    <t>2023-June</t>
  </si>
  <si>
    <t>2023-May</t>
  </si>
  <si>
    <t>2023-April</t>
  </si>
  <si>
    <t>2023-March</t>
  </si>
  <si>
    <t>2023-Feb</t>
  </si>
  <si>
    <t>2023-Jan</t>
  </si>
  <si>
    <t>2023-Dec</t>
  </si>
  <si>
    <t>2024-Jan</t>
  </si>
  <si>
    <t>2024-Feb</t>
  </si>
  <si>
    <t>2024-March</t>
  </si>
  <si>
    <t>2024-April</t>
  </si>
  <si>
    <t>2024-May</t>
  </si>
  <si>
    <t>2024-June</t>
  </si>
  <si>
    <t>2024-July</t>
  </si>
  <si>
    <t>2024-Aug</t>
  </si>
  <si>
    <t>2024-Sept</t>
  </si>
  <si>
    <t>2024-Oct</t>
  </si>
  <si>
    <t>2024-Nov</t>
  </si>
  <si>
    <t>2024-Dec</t>
  </si>
  <si>
    <t>2025 Jan</t>
  </si>
  <si>
    <t>2025 March</t>
  </si>
  <si>
    <t>2025 Feb</t>
  </si>
  <si>
    <t>2025-April</t>
  </si>
  <si>
    <t>2025-May</t>
  </si>
  <si>
    <t>2025-July</t>
  </si>
  <si>
    <t>2025-June</t>
  </si>
  <si>
    <t>2025-Aug</t>
  </si>
  <si>
    <t>2025-Sept</t>
  </si>
  <si>
    <t>2025 Oct</t>
  </si>
  <si>
    <t>2025-Nov</t>
  </si>
  <si>
    <t>2025-Dec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</si>
</sst>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16" x14ac:knownFonts="1">
    <font>
      <sz val="11"/>
      <color theme="1"/>
      <name val="Calibri"/>
      <family val="2"/>
      <scheme val="minor"/>
    </font>
    <font>
      <b/>
      <sz val="11"/>
      <color theme="6" tint="-0.249977111117893"/>
      <name val="Arial Narrow"/>
      <family val="2"/>
    </font>
    <font>
      <b/>
      <sz val="11"/>
      <color theme="6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5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3" fillId="0" borderId="0" xfId="0" applyFont="1"/>
    <xf numFmtId="0" fontId="4" fillId="3" borderId="0" xfId="0" applyFont="1" applyFill="1" applyAlignment="1">
      <alignment horizontal="right"/>
    </xf>
    <xf numFmtId="0" fontId="4" fillId="3" borderId="0" xfId="0" applyFont="1" applyFill="1"/>
    <xf numFmtId="0" fontId="5" fillId="3" borderId="0" xfId="0" applyFont="1" applyFill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7" fontId="3" fillId="0" borderId="0" xfId="0" applyNumberFormat="1" applyFont="1"/>
    <xf numFmtId="164" fontId="3" fillId="0" borderId="0" xfId="0" applyNumberFormat="1" applyFont="1"/>
    <xf numFmtId="0" fontId="3" fillId="2" borderId="0" xfId="0" applyFont="1" applyFill="1"/>
    <xf numFmtId="164" fontId="3" fillId="2" borderId="0" xfId="0" applyNumberFormat="1" applyFont="1" applyFill="1"/>
    <xf numFmtId="0" fontId="3" fillId="2" borderId="0" xfId="0" applyFont="1" applyFill="1" applyAlignment="1">
      <alignment horizontal="right"/>
    </xf>
    <xf numFmtId="17" fontId="3" fillId="2" borderId="0" xfId="0" applyNumberFormat="1" applyFont="1" applyFill="1"/>
    <xf numFmtId="0" fontId="0" fillId="0" borderId="0" xfId="0" applyAlignment="1">
      <alignment horizontal="left"/>
    </xf>
    <xf numFmtId="0" fontId="7" fillId="3" borderId="0" xfId="0" applyFont="1" applyFill="1"/>
    <xf numFmtId="0" fontId="8" fillId="0" borderId="0" xfId="0" applyFont="1"/>
    <xf numFmtId="0" fontId="11" fillId="3" borderId="0" xfId="0" applyFont="1" applyFill="1"/>
    <xf numFmtId="0" fontId="12" fillId="3" borderId="0" xfId="0" applyFont="1" applyFill="1" applyAlignment="1">
      <alignment horizontal="right"/>
    </xf>
    <xf numFmtId="0" fontId="12" fillId="3" borderId="0" xfId="0" applyFont="1" applyFill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3" borderId="0" xfId="0" applyFont="1" applyFill="1"/>
    <xf numFmtId="0" fontId="15" fillId="0" borderId="0" xfId="0" applyFont="1" applyAlignment="1">
      <alignment horizontal="right"/>
    </xf>
    <xf numFmtId="0" fontId="14" fillId="2" borderId="0" xfId="0" applyFont="1" applyFill="1"/>
    <xf numFmtId="0" fontId="4" fillId="4" borderId="0" xfId="0" applyFont="1" applyFill="1"/>
    <xf numFmtId="0" fontId="7" fillId="4" borderId="0" xfId="0" applyFont="1" applyFill="1"/>
    <xf numFmtId="0" fontId="2" fillId="4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Aug 2009-2024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Sheet1!$B$155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Sheet1!$A$157:$A$172</c:f>
              <c:strCache>
                <c:ptCount val="16"/>
                <c:pt idx="0">
                  <c:v>2024-Aug</c:v>
                </c:pt>
                <c:pt idx="1">
                  <c:v>2023-Aug</c:v>
                </c:pt>
                <c:pt idx="2">
                  <c:v>2022-Aug</c:v>
                </c:pt>
                <c:pt idx="3">
                  <c:v>2021-Aug</c:v>
                </c:pt>
                <c:pt idx="4">
                  <c:v>2020-Aug</c:v>
                </c:pt>
                <c:pt idx="5">
                  <c:v>2019-Aug</c:v>
                </c:pt>
                <c:pt idx="6">
                  <c:v>2018-Aug</c:v>
                </c:pt>
                <c:pt idx="7">
                  <c:v>2017-Aug</c:v>
                </c:pt>
                <c:pt idx="8">
                  <c:v>2016-Aug</c:v>
                </c:pt>
                <c:pt idx="9">
                  <c:v>2015-Aug</c:v>
                </c:pt>
                <c:pt idx="10">
                  <c:v>2014-Aug</c:v>
                </c:pt>
                <c:pt idx="11">
                  <c:v>2013-Aug</c:v>
                </c:pt>
                <c:pt idx="12">
                  <c:v>2012-Aug</c:v>
                </c:pt>
                <c:pt idx="13">
                  <c:v>2011-Aug</c:v>
                </c:pt>
                <c:pt idx="14">
                  <c:v>2010-Aug</c:v>
                </c:pt>
                <c:pt idx="15">
                  <c:v>2009-Aug</c:v>
                </c:pt>
              </c:strCache>
            </c:strRef>
          </c:cat>
          <c:val>
            <c:numRef>
              <c:f>Sheet1!$B$157:$B$172</c:f>
              <c:numCache>
                <c:formatCode>General</c:formatCode>
                <c:ptCount val="16"/>
                <c:pt idx="0">
                  <c:v>264</c:v>
                </c:pt>
                <c:pt idx="1">
                  <c:v>247</c:v>
                </c:pt>
                <c:pt idx="2">
                  <c:v>264</c:v>
                </c:pt>
                <c:pt idx="3">
                  <c:v>317</c:v>
                </c:pt>
                <c:pt idx="4">
                  <c:v>315</c:v>
                </c:pt>
                <c:pt idx="5">
                  <c:v>272</c:v>
                </c:pt>
                <c:pt idx="6">
                  <c:v>251</c:v>
                </c:pt>
                <c:pt idx="7">
                  <c:v>311</c:v>
                </c:pt>
                <c:pt idx="8">
                  <c:v>356</c:v>
                </c:pt>
                <c:pt idx="9">
                  <c:v>336</c:v>
                </c:pt>
                <c:pt idx="10">
                  <c:v>300</c:v>
                </c:pt>
                <c:pt idx="11">
                  <c:v>308</c:v>
                </c:pt>
                <c:pt idx="12">
                  <c:v>302</c:v>
                </c:pt>
                <c:pt idx="13">
                  <c:v>355</c:v>
                </c:pt>
                <c:pt idx="14">
                  <c:v>313</c:v>
                </c:pt>
                <c:pt idx="15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83-446A-AA5D-91E686562F45}"/>
            </c:ext>
          </c:extLst>
        </c:ser>
        <c:ser>
          <c:idx val="1"/>
          <c:order val="1"/>
          <c:tx>
            <c:strRef>
              <c:f>Sheet1!$C$155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Sheet1!$A$157:$A$172</c:f>
              <c:strCache>
                <c:ptCount val="16"/>
                <c:pt idx="0">
                  <c:v>2024-Aug</c:v>
                </c:pt>
                <c:pt idx="1">
                  <c:v>2023-Aug</c:v>
                </c:pt>
                <c:pt idx="2">
                  <c:v>2022-Aug</c:v>
                </c:pt>
                <c:pt idx="3">
                  <c:v>2021-Aug</c:v>
                </c:pt>
                <c:pt idx="4">
                  <c:v>2020-Aug</c:v>
                </c:pt>
                <c:pt idx="5">
                  <c:v>2019-Aug</c:v>
                </c:pt>
                <c:pt idx="6">
                  <c:v>2018-Aug</c:v>
                </c:pt>
                <c:pt idx="7">
                  <c:v>2017-Aug</c:v>
                </c:pt>
                <c:pt idx="8">
                  <c:v>2016-Aug</c:v>
                </c:pt>
                <c:pt idx="9">
                  <c:v>2015-Aug</c:v>
                </c:pt>
                <c:pt idx="10">
                  <c:v>2014-Aug</c:v>
                </c:pt>
                <c:pt idx="11">
                  <c:v>2013-Aug</c:v>
                </c:pt>
                <c:pt idx="12">
                  <c:v>2012-Aug</c:v>
                </c:pt>
                <c:pt idx="13">
                  <c:v>2011-Aug</c:v>
                </c:pt>
                <c:pt idx="14">
                  <c:v>2010-Aug</c:v>
                </c:pt>
                <c:pt idx="15">
                  <c:v>2009-Aug</c:v>
                </c:pt>
              </c:strCache>
            </c:strRef>
          </c:cat>
          <c:val>
            <c:numRef>
              <c:f>Sheet1!$C$157:$C$172</c:f>
              <c:numCache>
                <c:formatCode>General</c:formatCode>
                <c:ptCount val="16"/>
                <c:pt idx="0">
                  <c:v>33</c:v>
                </c:pt>
                <c:pt idx="1">
                  <c:v>23</c:v>
                </c:pt>
                <c:pt idx="2">
                  <c:v>27</c:v>
                </c:pt>
                <c:pt idx="3">
                  <c:v>37</c:v>
                </c:pt>
                <c:pt idx="4">
                  <c:v>27</c:v>
                </c:pt>
                <c:pt idx="5">
                  <c:v>38</c:v>
                </c:pt>
                <c:pt idx="6">
                  <c:v>45</c:v>
                </c:pt>
                <c:pt idx="7">
                  <c:v>57</c:v>
                </c:pt>
                <c:pt idx="8">
                  <c:v>41</c:v>
                </c:pt>
                <c:pt idx="9">
                  <c:v>61</c:v>
                </c:pt>
                <c:pt idx="10">
                  <c:v>45</c:v>
                </c:pt>
                <c:pt idx="11">
                  <c:v>38</c:v>
                </c:pt>
                <c:pt idx="12">
                  <c:v>42</c:v>
                </c:pt>
                <c:pt idx="13">
                  <c:v>53</c:v>
                </c:pt>
                <c:pt idx="14">
                  <c:v>47</c:v>
                </c:pt>
                <c:pt idx="1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83-446A-AA5D-91E686562F45}"/>
            </c:ext>
          </c:extLst>
        </c:ser>
        <c:ser>
          <c:idx val="2"/>
          <c:order val="2"/>
          <c:tx>
            <c:strRef>
              <c:f>Sheet1!$D$155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Sheet1!$A$157:$A$172</c:f>
              <c:strCache>
                <c:ptCount val="16"/>
                <c:pt idx="0">
                  <c:v>2024-Aug</c:v>
                </c:pt>
                <c:pt idx="1">
                  <c:v>2023-Aug</c:v>
                </c:pt>
                <c:pt idx="2">
                  <c:v>2022-Aug</c:v>
                </c:pt>
                <c:pt idx="3">
                  <c:v>2021-Aug</c:v>
                </c:pt>
                <c:pt idx="4">
                  <c:v>2020-Aug</c:v>
                </c:pt>
                <c:pt idx="5">
                  <c:v>2019-Aug</c:v>
                </c:pt>
                <c:pt idx="6">
                  <c:v>2018-Aug</c:v>
                </c:pt>
                <c:pt idx="7">
                  <c:v>2017-Aug</c:v>
                </c:pt>
                <c:pt idx="8">
                  <c:v>2016-Aug</c:v>
                </c:pt>
                <c:pt idx="9">
                  <c:v>2015-Aug</c:v>
                </c:pt>
                <c:pt idx="10">
                  <c:v>2014-Aug</c:v>
                </c:pt>
                <c:pt idx="11">
                  <c:v>2013-Aug</c:v>
                </c:pt>
                <c:pt idx="12">
                  <c:v>2012-Aug</c:v>
                </c:pt>
                <c:pt idx="13">
                  <c:v>2011-Aug</c:v>
                </c:pt>
                <c:pt idx="14">
                  <c:v>2010-Aug</c:v>
                </c:pt>
                <c:pt idx="15">
                  <c:v>2009-Aug</c:v>
                </c:pt>
              </c:strCache>
            </c:strRef>
          </c:cat>
          <c:val>
            <c:numRef>
              <c:f>Sheet1!$D$157:$D$172</c:f>
              <c:numCache>
                <c:formatCode>General</c:formatCode>
                <c:ptCount val="16"/>
                <c:pt idx="0">
                  <c:v>24</c:v>
                </c:pt>
                <c:pt idx="1">
                  <c:v>26</c:v>
                </c:pt>
                <c:pt idx="2">
                  <c:v>11</c:v>
                </c:pt>
                <c:pt idx="3">
                  <c:v>16</c:v>
                </c:pt>
                <c:pt idx="4">
                  <c:v>22</c:v>
                </c:pt>
                <c:pt idx="5">
                  <c:v>16</c:v>
                </c:pt>
                <c:pt idx="6">
                  <c:v>21</c:v>
                </c:pt>
                <c:pt idx="7">
                  <c:v>24</c:v>
                </c:pt>
                <c:pt idx="8">
                  <c:v>28</c:v>
                </c:pt>
                <c:pt idx="9">
                  <c:v>17</c:v>
                </c:pt>
                <c:pt idx="10">
                  <c:v>34</c:v>
                </c:pt>
                <c:pt idx="11">
                  <c:v>28</c:v>
                </c:pt>
                <c:pt idx="12">
                  <c:v>24</c:v>
                </c:pt>
                <c:pt idx="13">
                  <c:v>28</c:v>
                </c:pt>
                <c:pt idx="14">
                  <c:v>19</c:v>
                </c:pt>
                <c:pt idx="1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3-446A-AA5D-91E686562F45}"/>
            </c:ext>
          </c:extLst>
        </c:ser>
        <c:ser>
          <c:idx val="3"/>
          <c:order val="3"/>
          <c:tx>
            <c:strRef>
              <c:f>Sheet1!$E$155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Sheet1!$A$157:$A$172</c:f>
              <c:strCache>
                <c:ptCount val="16"/>
                <c:pt idx="0">
                  <c:v>2024-Aug</c:v>
                </c:pt>
                <c:pt idx="1">
                  <c:v>2023-Aug</c:v>
                </c:pt>
                <c:pt idx="2">
                  <c:v>2022-Aug</c:v>
                </c:pt>
                <c:pt idx="3">
                  <c:v>2021-Aug</c:v>
                </c:pt>
                <c:pt idx="4">
                  <c:v>2020-Aug</c:v>
                </c:pt>
                <c:pt idx="5">
                  <c:v>2019-Aug</c:v>
                </c:pt>
                <c:pt idx="6">
                  <c:v>2018-Aug</c:v>
                </c:pt>
                <c:pt idx="7">
                  <c:v>2017-Aug</c:v>
                </c:pt>
                <c:pt idx="8">
                  <c:v>2016-Aug</c:v>
                </c:pt>
                <c:pt idx="9">
                  <c:v>2015-Aug</c:v>
                </c:pt>
                <c:pt idx="10">
                  <c:v>2014-Aug</c:v>
                </c:pt>
                <c:pt idx="11">
                  <c:v>2013-Aug</c:v>
                </c:pt>
                <c:pt idx="12">
                  <c:v>2012-Aug</c:v>
                </c:pt>
                <c:pt idx="13">
                  <c:v>2011-Aug</c:v>
                </c:pt>
                <c:pt idx="14">
                  <c:v>2010-Aug</c:v>
                </c:pt>
                <c:pt idx="15">
                  <c:v>2009-Aug</c:v>
                </c:pt>
              </c:strCache>
            </c:strRef>
          </c:cat>
          <c:val>
            <c:numRef>
              <c:f>Sheet1!$E$157:$E$172</c:f>
              <c:numCache>
                <c:formatCode>General</c:formatCode>
                <c:ptCount val="16"/>
                <c:pt idx="0">
                  <c:v>19</c:v>
                </c:pt>
                <c:pt idx="1">
                  <c:v>32</c:v>
                </c:pt>
                <c:pt idx="2">
                  <c:v>30</c:v>
                </c:pt>
                <c:pt idx="3">
                  <c:v>21</c:v>
                </c:pt>
                <c:pt idx="4">
                  <c:v>29</c:v>
                </c:pt>
                <c:pt idx="5">
                  <c:v>40</c:v>
                </c:pt>
                <c:pt idx="6">
                  <c:v>20</c:v>
                </c:pt>
                <c:pt idx="7">
                  <c:v>28</c:v>
                </c:pt>
                <c:pt idx="8">
                  <c:v>45</c:v>
                </c:pt>
                <c:pt idx="9">
                  <c:v>30</c:v>
                </c:pt>
                <c:pt idx="10">
                  <c:v>40</c:v>
                </c:pt>
                <c:pt idx="11">
                  <c:v>26</c:v>
                </c:pt>
                <c:pt idx="12">
                  <c:v>36</c:v>
                </c:pt>
                <c:pt idx="13">
                  <c:v>34</c:v>
                </c:pt>
                <c:pt idx="14">
                  <c:v>52</c:v>
                </c:pt>
                <c:pt idx="1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83-446A-AA5D-91E686562F45}"/>
            </c:ext>
          </c:extLst>
        </c:ser>
        <c:ser>
          <c:idx val="4"/>
          <c:order val="4"/>
          <c:tx>
            <c:strRef>
              <c:f>Sheet1!$F$155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Sheet1!$A$157:$A$172</c:f>
              <c:strCache>
                <c:ptCount val="16"/>
                <c:pt idx="0">
                  <c:v>2024-Aug</c:v>
                </c:pt>
                <c:pt idx="1">
                  <c:v>2023-Aug</c:v>
                </c:pt>
                <c:pt idx="2">
                  <c:v>2022-Aug</c:v>
                </c:pt>
                <c:pt idx="3">
                  <c:v>2021-Aug</c:v>
                </c:pt>
                <c:pt idx="4">
                  <c:v>2020-Aug</c:v>
                </c:pt>
                <c:pt idx="5">
                  <c:v>2019-Aug</c:v>
                </c:pt>
                <c:pt idx="6">
                  <c:v>2018-Aug</c:v>
                </c:pt>
                <c:pt idx="7">
                  <c:v>2017-Aug</c:v>
                </c:pt>
                <c:pt idx="8">
                  <c:v>2016-Aug</c:v>
                </c:pt>
                <c:pt idx="9">
                  <c:v>2015-Aug</c:v>
                </c:pt>
                <c:pt idx="10">
                  <c:v>2014-Aug</c:v>
                </c:pt>
                <c:pt idx="11">
                  <c:v>2013-Aug</c:v>
                </c:pt>
                <c:pt idx="12">
                  <c:v>2012-Aug</c:v>
                </c:pt>
                <c:pt idx="13">
                  <c:v>2011-Aug</c:v>
                </c:pt>
                <c:pt idx="14">
                  <c:v>2010-Aug</c:v>
                </c:pt>
                <c:pt idx="15">
                  <c:v>2009-Aug</c:v>
                </c:pt>
              </c:strCache>
            </c:strRef>
          </c:cat>
          <c:val>
            <c:numRef>
              <c:f>Sheet1!$F$157:$F$172</c:f>
              <c:numCache>
                <c:formatCode>General</c:formatCode>
                <c:ptCount val="16"/>
                <c:pt idx="0">
                  <c:v>188</c:v>
                </c:pt>
                <c:pt idx="1">
                  <c:v>166</c:v>
                </c:pt>
                <c:pt idx="2">
                  <c:v>196</c:v>
                </c:pt>
                <c:pt idx="3">
                  <c:v>243</c:v>
                </c:pt>
                <c:pt idx="4">
                  <c:v>237</c:v>
                </c:pt>
                <c:pt idx="5">
                  <c:v>178</c:v>
                </c:pt>
                <c:pt idx="6">
                  <c:v>165</c:v>
                </c:pt>
                <c:pt idx="7">
                  <c:v>202</c:v>
                </c:pt>
                <c:pt idx="8">
                  <c:v>242</c:v>
                </c:pt>
                <c:pt idx="9">
                  <c:v>228</c:v>
                </c:pt>
                <c:pt idx="10">
                  <c:v>181</c:v>
                </c:pt>
                <c:pt idx="11">
                  <c:v>216</c:v>
                </c:pt>
                <c:pt idx="12">
                  <c:v>200</c:v>
                </c:pt>
                <c:pt idx="13">
                  <c:v>240</c:v>
                </c:pt>
                <c:pt idx="14">
                  <c:v>195</c:v>
                </c:pt>
                <c:pt idx="15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83-446A-AA5D-91E686562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9276975"/>
        <c:axId val="939282255"/>
      </c:lineChart>
      <c:catAx>
        <c:axId val="939276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282255"/>
        <c:crosses val="autoZero"/>
        <c:auto val="1"/>
        <c:lblAlgn val="ctr"/>
        <c:lblOffset val="100"/>
        <c:noMultiLvlLbl val="0"/>
      </c:catAx>
      <c:valAx>
        <c:axId val="93928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27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April 2009-2025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Sheet1!$A$79</c:f>
              <c:strCache>
                <c:ptCount val="1"/>
                <c:pt idx="0">
                  <c:v>April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Sheet1!$A$80:$A$97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mmm\-yy">
                  <c:v>0</c:v>
                </c:pt>
                <c:pt idx="12" formatCode="mmm\-yy">
                  <c:v>0</c:v>
                </c:pt>
                <c:pt idx="13" formatCode="mmm\-yy">
                  <c:v>0</c:v>
                </c:pt>
                <c:pt idx="14" formatCode="mmm\-yy">
                  <c:v>0</c:v>
                </c:pt>
                <c:pt idx="15" formatCode="mmm\-yy">
                  <c:v>0</c:v>
                </c:pt>
                <c:pt idx="16" formatCode="[$-409]mmm\-yy;@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C-4F5F-9FDE-DA8E375F7303}"/>
            </c:ext>
          </c:extLst>
        </c:ser>
        <c:ser>
          <c:idx val="1"/>
          <c:order val="1"/>
          <c:tx>
            <c:strRef>
              <c:f>Sheet1!$B$79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Sheet1!$B$80:$B$97</c:f>
              <c:numCache>
                <c:formatCode>General</c:formatCode>
                <c:ptCount val="18"/>
                <c:pt idx="0">
                  <c:v>131</c:v>
                </c:pt>
                <c:pt idx="1">
                  <c:v>143</c:v>
                </c:pt>
                <c:pt idx="2">
                  <c:v>106</c:v>
                </c:pt>
                <c:pt idx="3">
                  <c:v>130</c:v>
                </c:pt>
                <c:pt idx="4">
                  <c:v>120</c:v>
                </c:pt>
                <c:pt idx="5">
                  <c:v>95</c:v>
                </c:pt>
                <c:pt idx="6">
                  <c:v>142</c:v>
                </c:pt>
                <c:pt idx="7">
                  <c:v>118</c:v>
                </c:pt>
                <c:pt idx="8">
                  <c:v>152</c:v>
                </c:pt>
                <c:pt idx="9">
                  <c:v>177</c:v>
                </c:pt>
                <c:pt idx="10">
                  <c:v>162</c:v>
                </c:pt>
                <c:pt idx="11">
                  <c:v>172</c:v>
                </c:pt>
                <c:pt idx="12">
                  <c:v>109</c:v>
                </c:pt>
                <c:pt idx="13">
                  <c:v>132</c:v>
                </c:pt>
                <c:pt idx="14">
                  <c:v>179</c:v>
                </c:pt>
                <c:pt idx="15">
                  <c:v>113</c:v>
                </c:pt>
                <c:pt idx="16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3C-4F5F-9FDE-DA8E375F7303}"/>
            </c:ext>
          </c:extLst>
        </c:ser>
        <c:ser>
          <c:idx val="2"/>
          <c:order val="2"/>
          <c:tx>
            <c:strRef>
              <c:f>Sheet1!$C$79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Sheet1!$C$80:$C$97</c:f>
              <c:numCache>
                <c:formatCode>General</c:formatCode>
                <c:ptCount val="18"/>
                <c:pt idx="0">
                  <c:v>17</c:v>
                </c:pt>
                <c:pt idx="1">
                  <c:v>28</c:v>
                </c:pt>
                <c:pt idx="2">
                  <c:v>17</c:v>
                </c:pt>
                <c:pt idx="3">
                  <c:v>16</c:v>
                </c:pt>
                <c:pt idx="4">
                  <c:v>11</c:v>
                </c:pt>
                <c:pt idx="5">
                  <c:v>20</c:v>
                </c:pt>
                <c:pt idx="6">
                  <c:v>23</c:v>
                </c:pt>
                <c:pt idx="7">
                  <c:v>24</c:v>
                </c:pt>
                <c:pt idx="8">
                  <c:v>22</c:v>
                </c:pt>
                <c:pt idx="9">
                  <c:v>44</c:v>
                </c:pt>
                <c:pt idx="10">
                  <c:v>28</c:v>
                </c:pt>
                <c:pt idx="11">
                  <c:v>24</c:v>
                </c:pt>
                <c:pt idx="12">
                  <c:v>13</c:v>
                </c:pt>
                <c:pt idx="13">
                  <c:v>29</c:v>
                </c:pt>
                <c:pt idx="14">
                  <c:v>44</c:v>
                </c:pt>
                <c:pt idx="15">
                  <c:v>28</c:v>
                </c:pt>
                <c:pt idx="16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3C-4F5F-9FDE-DA8E375F7303}"/>
            </c:ext>
          </c:extLst>
        </c:ser>
        <c:ser>
          <c:idx val="3"/>
          <c:order val="3"/>
          <c:tx>
            <c:strRef>
              <c:f>Sheet1!$D$79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Sheet1!$D$80:$D$97</c:f>
              <c:numCache>
                <c:formatCode>General</c:formatCode>
                <c:ptCount val="18"/>
                <c:pt idx="0">
                  <c:v>14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8</c:v>
                </c:pt>
                <c:pt idx="5">
                  <c:v>7</c:v>
                </c:pt>
                <c:pt idx="6">
                  <c:v>10</c:v>
                </c:pt>
                <c:pt idx="7">
                  <c:v>7</c:v>
                </c:pt>
                <c:pt idx="8">
                  <c:v>7</c:v>
                </c:pt>
                <c:pt idx="9">
                  <c:v>17</c:v>
                </c:pt>
                <c:pt idx="10">
                  <c:v>12</c:v>
                </c:pt>
                <c:pt idx="11">
                  <c:v>11</c:v>
                </c:pt>
                <c:pt idx="12">
                  <c:v>17</c:v>
                </c:pt>
                <c:pt idx="13">
                  <c:v>7</c:v>
                </c:pt>
                <c:pt idx="14">
                  <c:v>16</c:v>
                </c:pt>
                <c:pt idx="15">
                  <c:v>4</c:v>
                </c:pt>
                <c:pt idx="16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3C-4F5F-9FDE-DA8E375F7303}"/>
            </c:ext>
          </c:extLst>
        </c:ser>
        <c:ser>
          <c:idx val="4"/>
          <c:order val="4"/>
          <c:tx>
            <c:strRef>
              <c:f>Sheet1!$E$79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Sheet1!$E$80:$E$97</c:f>
              <c:numCache>
                <c:formatCode>General</c:formatCode>
                <c:ptCount val="18"/>
                <c:pt idx="0">
                  <c:v>19</c:v>
                </c:pt>
                <c:pt idx="1">
                  <c:v>17</c:v>
                </c:pt>
                <c:pt idx="2">
                  <c:v>13</c:v>
                </c:pt>
                <c:pt idx="3">
                  <c:v>18</c:v>
                </c:pt>
                <c:pt idx="4">
                  <c:v>10</c:v>
                </c:pt>
                <c:pt idx="5">
                  <c:v>8</c:v>
                </c:pt>
                <c:pt idx="6">
                  <c:v>16</c:v>
                </c:pt>
                <c:pt idx="7">
                  <c:v>11</c:v>
                </c:pt>
                <c:pt idx="8">
                  <c:v>15</c:v>
                </c:pt>
                <c:pt idx="9">
                  <c:v>24</c:v>
                </c:pt>
                <c:pt idx="10">
                  <c:v>16</c:v>
                </c:pt>
                <c:pt idx="11">
                  <c:v>15</c:v>
                </c:pt>
                <c:pt idx="12">
                  <c:v>6</c:v>
                </c:pt>
                <c:pt idx="13">
                  <c:v>12</c:v>
                </c:pt>
                <c:pt idx="14">
                  <c:v>14</c:v>
                </c:pt>
                <c:pt idx="15">
                  <c:v>12</c:v>
                </c:pt>
                <c:pt idx="16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3C-4F5F-9FDE-DA8E375F7303}"/>
            </c:ext>
          </c:extLst>
        </c:ser>
        <c:ser>
          <c:idx val="5"/>
          <c:order val="5"/>
          <c:tx>
            <c:strRef>
              <c:f>Sheet1!$F$79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Sheet1!$F$80:$F$97</c:f>
              <c:numCache>
                <c:formatCode>General</c:formatCode>
                <c:ptCount val="18"/>
                <c:pt idx="0">
                  <c:v>81</c:v>
                </c:pt>
                <c:pt idx="1">
                  <c:v>92</c:v>
                </c:pt>
                <c:pt idx="2">
                  <c:v>67</c:v>
                </c:pt>
                <c:pt idx="3">
                  <c:v>86</c:v>
                </c:pt>
                <c:pt idx="4">
                  <c:v>91</c:v>
                </c:pt>
                <c:pt idx="5">
                  <c:v>60</c:v>
                </c:pt>
                <c:pt idx="6">
                  <c:v>93</c:v>
                </c:pt>
                <c:pt idx="7">
                  <c:v>76</c:v>
                </c:pt>
                <c:pt idx="8">
                  <c:v>108</c:v>
                </c:pt>
                <c:pt idx="9">
                  <c:v>92</c:v>
                </c:pt>
                <c:pt idx="10">
                  <c:v>106</c:v>
                </c:pt>
                <c:pt idx="11">
                  <c:v>122</c:v>
                </c:pt>
                <c:pt idx="12">
                  <c:v>73</c:v>
                </c:pt>
                <c:pt idx="13">
                  <c:v>84</c:v>
                </c:pt>
                <c:pt idx="14">
                  <c:v>105</c:v>
                </c:pt>
                <c:pt idx="15">
                  <c:v>69</c:v>
                </c:pt>
                <c:pt idx="16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33C-4F5F-9FDE-DA8E375F7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632863"/>
        <c:axId val="328616543"/>
      </c:lineChart>
      <c:catAx>
        <c:axId val="3286328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616543"/>
        <c:crosses val="autoZero"/>
        <c:auto val="1"/>
        <c:lblAlgn val="ctr"/>
        <c:lblOffset val="100"/>
        <c:noMultiLvlLbl val="0"/>
      </c:catAx>
      <c:valAx>
        <c:axId val="328616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632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22269327007E-2"/>
          <c:y val="0.91744545055419713"/>
          <c:w val="0.89999993337370887"/>
          <c:h val="1.7593927915306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May 2009-2005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Sheet1!$A$98</c:f>
              <c:strCache>
                <c:ptCount val="1"/>
                <c:pt idx="0">
                  <c:v>May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Sheet1!$A$99:$A$116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mmm\-yy">
                  <c:v>0</c:v>
                </c:pt>
                <c:pt idx="12" formatCode="mmm\-yy">
                  <c:v>0</c:v>
                </c:pt>
                <c:pt idx="13" formatCode="mmm\-yy">
                  <c:v>0</c:v>
                </c:pt>
                <c:pt idx="14" formatCode="mmm\-yy">
                  <c:v>0</c:v>
                </c:pt>
                <c:pt idx="15" formatCode="mmm\-yy">
                  <c:v>0</c:v>
                </c:pt>
                <c:pt idx="16" formatCode="[$-409]mmm\-yy;@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BE-4730-922A-B66BC0AC7134}"/>
            </c:ext>
          </c:extLst>
        </c:ser>
        <c:ser>
          <c:idx val="1"/>
          <c:order val="1"/>
          <c:tx>
            <c:strRef>
              <c:f>Sheet1!$B$98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Sheet1!$B$99:$B$116</c:f>
              <c:numCache>
                <c:formatCode>General</c:formatCode>
                <c:ptCount val="18"/>
                <c:pt idx="0">
                  <c:v>195</c:v>
                </c:pt>
                <c:pt idx="1">
                  <c:v>259</c:v>
                </c:pt>
                <c:pt idx="2">
                  <c:v>181</c:v>
                </c:pt>
                <c:pt idx="3">
                  <c:v>211</c:v>
                </c:pt>
                <c:pt idx="4">
                  <c:v>208</c:v>
                </c:pt>
                <c:pt idx="5">
                  <c:v>238</c:v>
                </c:pt>
                <c:pt idx="6">
                  <c:v>263</c:v>
                </c:pt>
                <c:pt idx="7">
                  <c:v>276</c:v>
                </c:pt>
                <c:pt idx="8">
                  <c:v>274</c:v>
                </c:pt>
                <c:pt idx="9">
                  <c:v>256</c:v>
                </c:pt>
                <c:pt idx="10">
                  <c:v>242</c:v>
                </c:pt>
                <c:pt idx="11">
                  <c:v>271</c:v>
                </c:pt>
                <c:pt idx="12">
                  <c:v>251</c:v>
                </c:pt>
                <c:pt idx="13">
                  <c:v>259</c:v>
                </c:pt>
                <c:pt idx="14">
                  <c:v>264</c:v>
                </c:pt>
                <c:pt idx="15">
                  <c:v>253</c:v>
                </c:pt>
                <c:pt idx="16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BE-4730-922A-B66BC0AC7134}"/>
            </c:ext>
          </c:extLst>
        </c:ser>
        <c:ser>
          <c:idx val="2"/>
          <c:order val="2"/>
          <c:tx>
            <c:strRef>
              <c:f>Sheet1!$C$98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Sheet1!$C$99:$C$116</c:f>
              <c:numCache>
                <c:formatCode>General</c:formatCode>
                <c:ptCount val="18"/>
                <c:pt idx="0">
                  <c:v>25</c:v>
                </c:pt>
                <c:pt idx="1">
                  <c:v>40</c:v>
                </c:pt>
                <c:pt idx="2">
                  <c:v>22</c:v>
                </c:pt>
                <c:pt idx="3">
                  <c:v>29</c:v>
                </c:pt>
                <c:pt idx="4">
                  <c:v>28</c:v>
                </c:pt>
                <c:pt idx="5">
                  <c:v>23</c:v>
                </c:pt>
                <c:pt idx="6">
                  <c:v>42</c:v>
                </c:pt>
                <c:pt idx="7">
                  <c:v>38</c:v>
                </c:pt>
                <c:pt idx="8">
                  <c:v>38</c:v>
                </c:pt>
                <c:pt idx="9">
                  <c:v>34</c:v>
                </c:pt>
                <c:pt idx="10">
                  <c:v>40</c:v>
                </c:pt>
                <c:pt idx="11">
                  <c:v>47</c:v>
                </c:pt>
                <c:pt idx="12">
                  <c:v>40</c:v>
                </c:pt>
                <c:pt idx="13">
                  <c:v>44</c:v>
                </c:pt>
                <c:pt idx="14">
                  <c:v>46</c:v>
                </c:pt>
                <c:pt idx="15">
                  <c:v>45</c:v>
                </c:pt>
                <c:pt idx="16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BE-4730-922A-B66BC0AC7134}"/>
            </c:ext>
          </c:extLst>
        </c:ser>
        <c:ser>
          <c:idx val="3"/>
          <c:order val="3"/>
          <c:tx>
            <c:strRef>
              <c:f>Sheet1!$D$98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Sheet1!$D$99:$D$116</c:f>
              <c:numCache>
                <c:formatCode>General</c:formatCode>
                <c:ptCount val="18"/>
                <c:pt idx="0">
                  <c:v>13</c:v>
                </c:pt>
                <c:pt idx="1">
                  <c:v>23</c:v>
                </c:pt>
                <c:pt idx="2">
                  <c:v>14</c:v>
                </c:pt>
                <c:pt idx="3">
                  <c:v>11</c:v>
                </c:pt>
                <c:pt idx="4">
                  <c:v>20</c:v>
                </c:pt>
                <c:pt idx="5">
                  <c:v>12</c:v>
                </c:pt>
                <c:pt idx="6">
                  <c:v>23</c:v>
                </c:pt>
                <c:pt idx="7">
                  <c:v>24</c:v>
                </c:pt>
                <c:pt idx="8">
                  <c:v>24</c:v>
                </c:pt>
                <c:pt idx="9">
                  <c:v>23</c:v>
                </c:pt>
                <c:pt idx="10">
                  <c:v>26</c:v>
                </c:pt>
                <c:pt idx="11">
                  <c:v>26</c:v>
                </c:pt>
                <c:pt idx="12">
                  <c:v>25</c:v>
                </c:pt>
                <c:pt idx="13">
                  <c:v>22</c:v>
                </c:pt>
                <c:pt idx="14">
                  <c:v>17</c:v>
                </c:pt>
                <c:pt idx="15">
                  <c:v>20</c:v>
                </c:pt>
                <c:pt idx="1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BE-4730-922A-B66BC0AC7134}"/>
            </c:ext>
          </c:extLst>
        </c:ser>
        <c:ser>
          <c:idx val="4"/>
          <c:order val="4"/>
          <c:tx>
            <c:strRef>
              <c:f>Sheet1!$E$98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Sheet1!$E$99:$E$116</c:f>
              <c:numCache>
                <c:formatCode>General</c:formatCode>
                <c:ptCount val="18"/>
                <c:pt idx="0">
                  <c:v>45</c:v>
                </c:pt>
                <c:pt idx="1">
                  <c:v>47</c:v>
                </c:pt>
                <c:pt idx="2">
                  <c:v>28</c:v>
                </c:pt>
                <c:pt idx="3">
                  <c:v>36</c:v>
                </c:pt>
                <c:pt idx="4">
                  <c:v>25</c:v>
                </c:pt>
                <c:pt idx="5">
                  <c:v>47</c:v>
                </c:pt>
                <c:pt idx="6">
                  <c:v>32</c:v>
                </c:pt>
                <c:pt idx="7">
                  <c:v>46</c:v>
                </c:pt>
                <c:pt idx="8">
                  <c:v>46</c:v>
                </c:pt>
                <c:pt idx="9">
                  <c:v>43</c:v>
                </c:pt>
                <c:pt idx="10">
                  <c:v>30</c:v>
                </c:pt>
                <c:pt idx="11">
                  <c:v>38</c:v>
                </c:pt>
                <c:pt idx="12">
                  <c:v>38</c:v>
                </c:pt>
                <c:pt idx="13">
                  <c:v>37</c:v>
                </c:pt>
                <c:pt idx="14">
                  <c:v>45</c:v>
                </c:pt>
                <c:pt idx="15">
                  <c:v>33</c:v>
                </c:pt>
                <c:pt idx="16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BE-4730-922A-B66BC0AC7134}"/>
            </c:ext>
          </c:extLst>
        </c:ser>
        <c:ser>
          <c:idx val="5"/>
          <c:order val="5"/>
          <c:tx>
            <c:strRef>
              <c:f>Sheet1!$F$98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Sheet1!$F$99:$F$116</c:f>
              <c:numCache>
                <c:formatCode>General</c:formatCode>
                <c:ptCount val="18"/>
                <c:pt idx="0">
                  <c:v>112</c:v>
                </c:pt>
                <c:pt idx="1">
                  <c:v>149</c:v>
                </c:pt>
                <c:pt idx="2">
                  <c:v>117</c:v>
                </c:pt>
                <c:pt idx="3">
                  <c:v>135</c:v>
                </c:pt>
                <c:pt idx="4">
                  <c:v>135</c:v>
                </c:pt>
                <c:pt idx="5">
                  <c:v>156</c:v>
                </c:pt>
                <c:pt idx="6">
                  <c:v>166</c:v>
                </c:pt>
                <c:pt idx="7">
                  <c:v>168</c:v>
                </c:pt>
                <c:pt idx="8">
                  <c:v>166</c:v>
                </c:pt>
                <c:pt idx="9">
                  <c:v>156</c:v>
                </c:pt>
                <c:pt idx="10">
                  <c:v>146</c:v>
                </c:pt>
                <c:pt idx="11">
                  <c:v>160</c:v>
                </c:pt>
                <c:pt idx="12">
                  <c:v>148</c:v>
                </c:pt>
                <c:pt idx="13">
                  <c:v>156</c:v>
                </c:pt>
                <c:pt idx="14">
                  <c:v>156</c:v>
                </c:pt>
                <c:pt idx="15">
                  <c:v>155</c:v>
                </c:pt>
                <c:pt idx="16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BE-4730-922A-B66BC0AC7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5509567"/>
        <c:axId val="755515807"/>
      </c:lineChart>
      <c:catAx>
        <c:axId val="7555095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515807"/>
        <c:crosses val="autoZero"/>
        <c:auto val="1"/>
        <c:lblAlgn val="ctr"/>
        <c:lblOffset val="100"/>
        <c:noMultiLvlLbl val="0"/>
      </c:catAx>
      <c:valAx>
        <c:axId val="75551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509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June 2009-2025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Sheet1!$B$117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Sheet1!$A$118:$A$134</c:f>
              <c:strCache>
                <c:ptCount val="17"/>
                <c:pt idx="0">
                  <c:v>2025-June</c:v>
                </c:pt>
                <c:pt idx="1">
                  <c:v>2024-June</c:v>
                </c:pt>
                <c:pt idx="2">
                  <c:v>2023-June</c:v>
                </c:pt>
                <c:pt idx="3">
                  <c:v>2022-June</c:v>
                </c:pt>
                <c:pt idx="4">
                  <c:v>2021-June</c:v>
                </c:pt>
                <c:pt idx="5">
                  <c:v>2020-June</c:v>
                </c:pt>
                <c:pt idx="6">
                  <c:v>2019-June</c:v>
                </c:pt>
                <c:pt idx="7">
                  <c:v>2018-June</c:v>
                </c:pt>
                <c:pt idx="8">
                  <c:v>2017-June</c:v>
                </c:pt>
                <c:pt idx="9">
                  <c:v>2016-June</c:v>
                </c:pt>
                <c:pt idx="10">
                  <c:v>2015-June</c:v>
                </c:pt>
                <c:pt idx="11">
                  <c:v>2014-June</c:v>
                </c:pt>
                <c:pt idx="12">
                  <c:v>2013-June</c:v>
                </c:pt>
                <c:pt idx="13">
                  <c:v>2012-June</c:v>
                </c:pt>
                <c:pt idx="14">
                  <c:v>2011-June</c:v>
                </c:pt>
                <c:pt idx="15">
                  <c:v>2010-June</c:v>
                </c:pt>
                <c:pt idx="16">
                  <c:v>2009-June</c:v>
                </c:pt>
              </c:strCache>
            </c:strRef>
          </c:cat>
          <c:val>
            <c:numRef>
              <c:f>Sheet1!$B$118:$B$134</c:f>
              <c:numCache>
                <c:formatCode>General</c:formatCode>
                <c:ptCount val="17"/>
                <c:pt idx="0">
                  <c:v>316</c:v>
                </c:pt>
                <c:pt idx="1">
                  <c:v>342</c:v>
                </c:pt>
                <c:pt idx="2">
                  <c:v>307</c:v>
                </c:pt>
                <c:pt idx="3">
                  <c:v>350</c:v>
                </c:pt>
                <c:pt idx="4">
                  <c:v>415</c:v>
                </c:pt>
                <c:pt idx="5">
                  <c:v>417</c:v>
                </c:pt>
                <c:pt idx="6">
                  <c:v>322</c:v>
                </c:pt>
                <c:pt idx="7">
                  <c:v>324</c:v>
                </c:pt>
                <c:pt idx="8">
                  <c:v>378</c:v>
                </c:pt>
                <c:pt idx="9">
                  <c:v>415</c:v>
                </c:pt>
                <c:pt idx="10">
                  <c:v>396</c:v>
                </c:pt>
                <c:pt idx="11">
                  <c:v>346</c:v>
                </c:pt>
                <c:pt idx="12">
                  <c:v>464</c:v>
                </c:pt>
                <c:pt idx="13">
                  <c:v>445</c:v>
                </c:pt>
                <c:pt idx="14">
                  <c:v>449</c:v>
                </c:pt>
                <c:pt idx="15">
                  <c:v>377</c:v>
                </c:pt>
                <c:pt idx="16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75-42F9-A5A7-7B536D48BC9A}"/>
            </c:ext>
          </c:extLst>
        </c:ser>
        <c:ser>
          <c:idx val="1"/>
          <c:order val="1"/>
          <c:tx>
            <c:strRef>
              <c:f>Sheet1!$C$117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Sheet1!$A$118:$A$134</c:f>
              <c:strCache>
                <c:ptCount val="17"/>
                <c:pt idx="0">
                  <c:v>2025-June</c:v>
                </c:pt>
                <c:pt idx="1">
                  <c:v>2024-June</c:v>
                </c:pt>
                <c:pt idx="2">
                  <c:v>2023-June</c:v>
                </c:pt>
                <c:pt idx="3">
                  <c:v>2022-June</c:v>
                </c:pt>
                <c:pt idx="4">
                  <c:v>2021-June</c:v>
                </c:pt>
                <c:pt idx="5">
                  <c:v>2020-June</c:v>
                </c:pt>
                <c:pt idx="6">
                  <c:v>2019-June</c:v>
                </c:pt>
                <c:pt idx="7">
                  <c:v>2018-June</c:v>
                </c:pt>
                <c:pt idx="8">
                  <c:v>2017-June</c:v>
                </c:pt>
                <c:pt idx="9">
                  <c:v>2016-June</c:v>
                </c:pt>
                <c:pt idx="10">
                  <c:v>2015-June</c:v>
                </c:pt>
                <c:pt idx="11">
                  <c:v>2014-June</c:v>
                </c:pt>
                <c:pt idx="12">
                  <c:v>2013-June</c:v>
                </c:pt>
                <c:pt idx="13">
                  <c:v>2012-June</c:v>
                </c:pt>
                <c:pt idx="14">
                  <c:v>2011-June</c:v>
                </c:pt>
                <c:pt idx="15">
                  <c:v>2010-June</c:v>
                </c:pt>
                <c:pt idx="16">
                  <c:v>2009-June</c:v>
                </c:pt>
              </c:strCache>
            </c:strRef>
          </c:cat>
          <c:val>
            <c:numRef>
              <c:f>Sheet1!$C$118:$C$134</c:f>
              <c:numCache>
                <c:formatCode>General</c:formatCode>
                <c:ptCount val="17"/>
                <c:pt idx="0">
                  <c:v>36</c:v>
                </c:pt>
                <c:pt idx="1">
                  <c:v>38</c:v>
                </c:pt>
                <c:pt idx="2">
                  <c:v>32</c:v>
                </c:pt>
                <c:pt idx="3">
                  <c:v>42</c:v>
                </c:pt>
                <c:pt idx="4">
                  <c:v>39</c:v>
                </c:pt>
                <c:pt idx="5">
                  <c:v>19</c:v>
                </c:pt>
                <c:pt idx="6">
                  <c:v>41</c:v>
                </c:pt>
                <c:pt idx="7">
                  <c:v>57</c:v>
                </c:pt>
                <c:pt idx="8">
                  <c:v>47</c:v>
                </c:pt>
                <c:pt idx="9">
                  <c:v>64</c:v>
                </c:pt>
                <c:pt idx="10">
                  <c:v>59</c:v>
                </c:pt>
                <c:pt idx="11">
                  <c:v>38</c:v>
                </c:pt>
                <c:pt idx="12">
                  <c:v>63</c:v>
                </c:pt>
                <c:pt idx="13">
                  <c:v>75</c:v>
                </c:pt>
                <c:pt idx="14">
                  <c:v>74</c:v>
                </c:pt>
                <c:pt idx="15">
                  <c:v>66</c:v>
                </c:pt>
                <c:pt idx="16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5-42F9-A5A7-7B536D48BC9A}"/>
            </c:ext>
          </c:extLst>
        </c:ser>
        <c:ser>
          <c:idx val="2"/>
          <c:order val="2"/>
          <c:tx>
            <c:strRef>
              <c:f>Sheet1!$D$117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Sheet1!$A$118:$A$134</c:f>
              <c:strCache>
                <c:ptCount val="17"/>
                <c:pt idx="0">
                  <c:v>2025-June</c:v>
                </c:pt>
                <c:pt idx="1">
                  <c:v>2024-June</c:v>
                </c:pt>
                <c:pt idx="2">
                  <c:v>2023-June</c:v>
                </c:pt>
                <c:pt idx="3">
                  <c:v>2022-June</c:v>
                </c:pt>
                <c:pt idx="4">
                  <c:v>2021-June</c:v>
                </c:pt>
                <c:pt idx="5">
                  <c:v>2020-June</c:v>
                </c:pt>
                <c:pt idx="6">
                  <c:v>2019-June</c:v>
                </c:pt>
                <c:pt idx="7">
                  <c:v>2018-June</c:v>
                </c:pt>
                <c:pt idx="8">
                  <c:v>2017-June</c:v>
                </c:pt>
                <c:pt idx="9">
                  <c:v>2016-June</c:v>
                </c:pt>
                <c:pt idx="10">
                  <c:v>2015-June</c:v>
                </c:pt>
                <c:pt idx="11">
                  <c:v>2014-June</c:v>
                </c:pt>
                <c:pt idx="12">
                  <c:v>2013-June</c:v>
                </c:pt>
                <c:pt idx="13">
                  <c:v>2012-June</c:v>
                </c:pt>
                <c:pt idx="14">
                  <c:v>2011-June</c:v>
                </c:pt>
                <c:pt idx="15">
                  <c:v>2010-June</c:v>
                </c:pt>
                <c:pt idx="16">
                  <c:v>2009-June</c:v>
                </c:pt>
              </c:strCache>
            </c:strRef>
          </c:cat>
          <c:val>
            <c:numRef>
              <c:f>Sheet1!$D$118:$D$134</c:f>
              <c:numCache>
                <c:formatCode>General</c:formatCode>
                <c:ptCount val="17"/>
                <c:pt idx="0">
                  <c:v>31</c:v>
                </c:pt>
                <c:pt idx="1">
                  <c:v>31</c:v>
                </c:pt>
                <c:pt idx="2">
                  <c:v>21</c:v>
                </c:pt>
                <c:pt idx="3">
                  <c:v>34</c:v>
                </c:pt>
                <c:pt idx="4">
                  <c:v>39</c:v>
                </c:pt>
                <c:pt idx="5">
                  <c:v>68</c:v>
                </c:pt>
                <c:pt idx="6">
                  <c:v>28</c:v>
                </c:pt>
                <c:pt idx="7">
                  <c:v>29</c:v>
                </c:pt>
                <c:pt idx="8">
                  <c:v>37</c:v>
                </c:pt>
                <c:pt idx="9">
                  <c:v>46</c:v>
                </c:pt>
                <c:pt idx="10">
                  <c:v>39</c:v>
                </c:pt>
                <c:pt idx="11">
                  <c:v>49</c:v>
                </c:pt>
                <c:pt idx="12">
                  <c:v>36</c:v>
                </c:pt>
                <c:pt idx="13">
                  <c:v>58</c:v>
                </c:pt>
                <c:pt idx="14">
                  <c:v>47</c:v>
                </c:pt>
                <c:pt idx="15">
                  <c:v>47</c:v>
                </c:pt>
                <c:pt idx="16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75-42F9-A5A7-7B536D48BC9A}"/>
            </c:ext>
          </c:extLst>
        </c:ser>
        <c:ser>
          <c:idx val="3"/>
          <c:order val="3"/>
          <c:tx>
            <c:strRef>
              <c:f>Sheet1!$E$117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Sheet1!$A$118:$A$134</c:f>
              <c:strCache>
                <c:ptCount val="17"/>
                <c:pt idx="0">
                  <c:v>2025-June</c:v>
                </c:pt>
                <c:pt idx="1">
                  <c:v>2024-June</c:v>
                </c:pt>
                <c:pt idx="2">
                  <c:v>2023-June</c:v>
                </c:pt>
                <c:pt idx="3">
                  <c:v>2022-June</c:v>
                </c:pt>
                <c:pt idx="4">
                  <c:v>2021-June</c:v>
                </c:pt>
                <c:pt idx="5">
                  <c:v>2020-June</c:v>
                </c:pt>
                <c:pt idx="6">
                  <c:v>2019-June</c:v>
                </c:pt>
                <c:pt idx="7">
                  <c:v>2018-June</c:v>
                </c:pt>
                <c:pt idx="8">
                  <c:v>2017-June</c:v>
                </c:pt>
                <c:pt idx="9">
                  <c:v>2016-June</c:v>
                </c:pt>
                <c:pt idx="10">
                  <c:v>2015-June</c:v>
                </c:pt>
                <c:pt idx="11">
                  <c:v>2014-June</c:v>
                </c:pt>
                <c:pt idx="12">
                  <c:v>2013-June</c:v>
                </c:pt>
                <c:pt idx="13">
                  <c:v>2012-June</c:v>
                </c:pt>
                <c:pt idx="14">
                  <c:v>2011-June</c:v>
                </c:pt>
                <c:pt idx="15">
                  <c:v>2010-June</c:v>
                </c:pt>
                <c:pt idx="16">
                  <c:v>2009-June</c:v>
                </c:pt>
              </c:strCache>
            </c:strRef>
          </c:cat>
          <c:val>
            <c:numRef>
              <c:f>Sheet1!$E$118:$E$134</c:f>
              <c:numCache>
                <c:formatCode>General</c:formatCode>
                <c:ptCount val="17"/>
                <c:pt idx="0">
                  <c:v>35</c:v>
                </c:pt>
                <c:pt idx="1">
                  <c:v>58</c:v>
                </c:pt>
                <c:pt idx="2">
                  <c:v>55</c:v>
                </c:pt>
                <c:pt idx="3">
                  <c:v>53</c:v>
                </c:pt>
                <c:pt idx="4">
                  <c:v>66</c:v>
                </c:pt>
                <c:pt idx="5">
                  <c:v>58</c:v>
                </c:pt>
                <c:pt idx="6">
                  <c:v>45</c:v>
                </c:pt>
                <c:pt idx="7">
                  <c:v>44</c:v>
                </c:pt>
                <c:pt idx="8">
                  <c:v>63</c:v>
                </c:pt>
                <c:pt idx="9">
                  <c:v>66</c:v>
                </c:pt>
                <c:pt idx="10">
                  <c:v>62</c:v>
                </c:pt>
                <c:pt idx="11">
                  <c:v>55</c:v>
                </c:pt>
                <c:pt idx="12">
                  <c:v>69</c:v>
                </c:pt>
                <c:pt idx="13">
                  <c:v>66</c:v>
                </c:pt>
                <c:pt idx="14">
                  <c:v>57</c:v>
                </c:pt>
                <c:pt idx="15">
                  <c:v>60</c:v>
                </c:pt>
                <c:pt idx="16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75-42F9-A5A7-7B536D48BC9A}"/>
            </c:ext>
          </c:extLst>
        </c:ser>
        <c:ser>
          <c:idx val="4"/>
          <c:order val="4"/>
          <c:tx>
            <c:strRef>
              <c:f>Sheet1!$F$117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Sheet1!$A$118:$A$134</c:f>
              <c:strCache>
                <c:ptCount val="17"/>
                <c:pt idx="0">
                  <c:v>2025-June</c:v>
                </c:pt>
                <c:pt idx="1">
                  <c:v>2024-June</c:v>
                </c:pt>
                <c:pt idx="2">
                  <c:v>2023-June</c:v>
                </c:pt>
                <c:pt idx="3">
                  <c:v>2022-June</c:v>
                </c:pt>
                <c:pt idx="4">
                  <c:v>2021-June</c:v>
                </c:pt>
                <c:pt idx="5">
                  <c:v>2020-June</c:v>
                </c:pt>
                <c:pt idx="6">
                  <c:v>2019-June</c:v>
                </c:pt>
                <c:pt idx="7">
                  <c:v>2018-June</c:v>
                </c:pt>
                <c:pt idx="8">
                  <c:v>2017-June</c:v>
                </c:pt>
                <c:pt idx="9">
                  <c:v>2016-June</c:v>
                </c:pt>
                <c:pt idx="10">
                  <c:v>2015-June</c:v>
                </c:pt>
                <c:pt idx="11">
                  <c:v>2014-June</c:v>
                </c:pt>
                <c:pt idx="12">
                  <c:v>2013-June</c:v>
                </c:pt>
                <c:pt idx="13">
                  <c:v>2012-June</c:v>
                </c:pt>
                <c:pt idx="14">
                  <c:v>2011-June</c:v>
                </c:pt>
                <c:pt idx="15">
                  <c:v>2010-June</c:v>
                </c:pt>
                <c:pt idx="16">
                  <c:v>2009-June</c:v>
                </c:pt>
              </c:strCache>
            </c:strRef>
          </c:cat>
          <c:val>
            <c:numRef>
              <c:f>Sheet1!$F$118:$F$134</c:f>
              <c:numCache>
                <c:formatCode>General</c:formatCode>
                <c:ptCount val="17"/>
                <c:pt idx="0">
                  <c:v>214</c:v>
                </c:pt>
                <c:pt idx="1">
                  <c:v>215</c:v>
                </c:pt>
                <c:pt idx="2">
                  <c:v>199</c:v>
                </c:pt>
                <c:pt idx="3">
                  <c:v>221</c:v>
                </c:pt>
                <c:pt idx="4">
                  <c:v>271</c:v>
                </c:pt>
                <c:pt idx="5">
                  <c:v>272</c:v>
                </c:pt>
                <c:pt idx="6">
                  <c:v>208</c:v>
                </c:pt>
                <c:pt idx="7">
                  <c:v>194</c:v>
                </c:pt>
                <c:pt idx="8">
                  <c:v>231</c:v>
                </c:pt>
                <c:pt idx="9">
                  <c:v>239</c:v>
                </c:pt>
                <c:pt idx="10">
                  <c:v>236</c:v>
                </c:pt>
                <c:pt idx="11">
                  <c:v>204</c:v>
                </c:pt>
                <c:pt idx="12">
                  <c:v>296</c:v>
                </c:pt>
                <c:pt idx="13">
                  <c:v>246</c:v>
                </c:pt>
                <c:pt idx="14">
                  <c:v>271</c:v>
                </c:pt>
                <c:pt idx="15">
                  <c:v>204</c:v>
                </c:pt>
                <c:pt idx="16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5-42F9-A5A7-7B536D48B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1356767"/>
        <c:axId val="351373567"/>
      </c:lineChart>
      <c:catAx>
        <c:axId val="351356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373567"/>
        <c:crosses val="autoZero"/>
        <c:auto val="1"/>
        <c:lblAlgn val="ctr"/>
        <c:lblOffset val="100"/>
        <c:noMultiLvlLbl val="0"/>
      </c:catAx>
      <c:valAx>
        <c:axId val="35137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356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July</a:t>
            </a:r>
            <a:r>
              <a:rPr lang="en-US" baseline="0"/>
              <a:t> 2009-2025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Sheet1!$A$137:$A$153</c:f>
              <c:strCache>
                <c:ptCount val="17"/>
                <c:pt idx="0">
                  <c:v>2025-July</c:v>
                </c:pt>
                <c:pt idx="1">
                  <c:v>2024-July</c:v>
                </c:pt>
                <c:pt idx="2">
                  <c:v>2023-July</c:v>
                </c:pt>
                <c:pt idx="3">
                  <c:v>2022-July</c:v>
                </c:pt>
                <c:pt idx="4">
                  <c:v>2021-July</c:v>
                </c:pt>
                <c:pt idx="5">
                  <c:v>2020-July</c:v>
                </c:pt>
                <c:pt idx="6">
                  <c:v>2019-July</c:v>
                </c:pt>
                <c:pt idx="7">
                  <c:v>2018-July</c:v>
                </c:pt>
                <c:pt idx="8">
                  <c:v>2017-July</c:v>
                </c:pt>
                <c:pt idx="9">
                  <c:v>2016-July</c:v>
                </c:pt>
                <c:pt idx="10">
                  <c:v>2015-July</c:v>
                </c:pt>
                <c:pt idx="11">
                  <c:v>2014-July</c:v>
                </c:pt>
                <c:pt idx="12">
                  <c:v>2013-July</c:v>
                </c:pt>
                <c:pt idx="13">
                  <c:v>2012-July</c:v>
                </c:pt>
                <c:pt idx="14">
                  <c:v>2011-July</c:v>
                </c:pt>
                <c:pt idx="15">
                  <c:v>2010-July</c:v>
                </c:pt>
                <c:pt idx="16">
                  <c:v>2009-July</c:v>
                </c:pt>
              </c:strCache>
            </c:strRef>
          </c:cat>
          <c:val>
            <c:numRef>
              <c:f>Sheet1!$B$137:$B$153</c:f>
              <c:numCache>
                <c:formatCode>General</c:formatCode>
                <c:ptCount val="17"/>
                <c:pt idx="0">
                  <c:v>508</c:v>
                </c:pt>
                <c:pt idx="1">
                  <c:v>428</c:v>
                </c:pt>
                <c:pt idx="2">
                  <c:v>381</c:v>
                </c:pt>
                <c:pt idx="3">
                  <c:v>411</c:v>
                </c:pt>
                <c:pt idx="4">
                  <c:v>440</c:v>
                </c:pt>
                <c:pt idx="5">
                  <c:v>437</c:v>
                </c:pt>
                <c:pt idx="6">
                  <c:v>466</c:v>
                </c:pt>
                <c:pt idx="7">
                  <c:v>451</c:v>
                </c:pt>
                <c:pt idx="8">
                  <c:v>457</c:v>
                </c:pt>
                <c:pt idx="9">
                  <c:v>500</c:v>
                </c:pt>
                <c:pt idx="10">
                  <c:v>454</c:v>
                </c:pt>
                <c:pt idx="11">
                  <c:v>411</c:v>
                </c:pt>
                <c:pt idx="12">
                  <c:v>498</c:v>
                </c:pt>
                <c:pt idx="13">
                  <c:v>511</c:v>
                </c:pt>
                <c:pt idx="14">
                  <c:v>640</c:v>
                </c:pt>
                <c:pt idx="15">
                  <c:v>407</c:v>
                </c:pt>
                <c:pt idx="16">
                  <c:v>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49-420B-9779-049954B31635}"/>
            </c:ext>
          </c:extLst>
        </c:ser>
        <c:ser>
          <c:idx val="1"/>
          <c:order val="1"/>
          <c:tx>
            <c:strRef>
              <c:f>Sheet1!$C$136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Sheet1!$A$137:$A$153</c:f>
              <c:strCache>
                <c:ptCount val="17"/>
                <c:pt idx="0">
                  <c:v>2025-July</c:v>
                </c:pt>
                <c:pt idx="1">
                  <c:v>2024-July</c:v>
                </c:pt>
                <c:pt idx="2">
                  <c:v>2023-July</c:v>
                </c:pt>
                <c:pt idx="3">
                  <c:v>2022-July</c:v>
                </c:pt>
                <c:pt idx="4">
                  <c:v>2021-July</c:v>
                </c:pt>
                <c:pt idx="5">
                  <c:v>2020-July</c:v>
                </c:pt>
                <c:pt idx="6">
                  <c:v>2019-July</c:v>
                </c:pt>
                <c:pt idx="7">
                  <c:v>2018-July</c:v>
                </c:pt>
                <c:pt idx="8">
                  <c:v>2017-July</c:v>
                </c:pt>
                <c:pt idx="9">
                  <c:v>2016-July</c:v>
                </c:pt>
                <c:pt idx="10">
                  <c:v>2015-July</c:v>
                </c:pt>
                <c:pt idx="11">
                  <c:v>2014-July</c:v>
                </c:pt>
                <c:pt idx="12">
                  <c:v>2013-July</c:v>
                </c:pt>
                <c:pt idx="13">
                  <c:v>2012-July</c:v>
                </c:pt>
                <c:pt idx="14">
                  <c:v>2011-July</c:v>
                </c:pt>
                <c:pt idx="15">
                  <c:v>2010-July</c:v>
                </c:pt>
                <c:pt idx="16">
                  <c:v>2009-July</c:v>
                </c:pt>
              </c:strCache>
            </c:strRef>
          </c:cat>
          <c:val>
            <c:numRef>
              <c:f>Sheet1!$C$137:$C$153</c:f>
              <c:numCache>
                <c:formatCode>General</c:formatCode>
                <c:ptCount val="17"/>
                <c:pt idx="0">
                  <c:v>42</c:v>
                </c:pt>
                <c:pt idx="1">
                  <c:v>50</c:v>
                </c:pt>
                <c:pt idx="2">
                  <c:v>41</c:v>
                </c:pt>
                <c:pt idx="3">
                  <c:v>39</c:v>
                </c:pt>
                <c:pt idx="4">
                  <c:v>50</c:v>
                </c:pt>
                <c:pt idx="5">
                  <c:v>53</c:v>
                </c:pt>
                <c:pt idx="6">
                  <c:v>59</c:v>
                </c:pt>
                <c:pt idx="7">
                  <c:v>65</c:v>
                </c:pt>
                <c:pt idx="8">
                  <c:v>72</c:v>
                </c:pt>
                <c:pt idx="9">
                  <c:v>72</c:v>
                </c:pt>
                <c:pt idx="10">
                  <c:v>62</c:v>
                </c:pt>
                <c:pt idx="11">
                  <c:v>57</c:v>
                </c:pt>
                <c:pt idx="12">
                  <c:v>68</c:v>
                </c:pt>
                <c:pt idx="13">
                  <c:v>74</c:v>
                </c:pt>
                <c:pt idx="14">
                  <c:v>97</c:v>
                </c:pt>
                <c:pt idx="15">
                  <c:v>66</c:v>
                </c:pt>
                <c:pt idx="16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49-420B-9779-049954B31635}"/>
            </c:ext>
          </c:extLst>
        </c:ser>
        <c:ser>
          <c:idx val="2"/>
          <c:order val="2"/>
          <c:tx>
            <c:strRef>
              <c:f>Sheet1!$D$136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Sheet1!$A$137:$A$153</c:f>
              <c:strCache>
                <c:ptCount val="17"/>
                <c:pt idx="0">
                  <c:v>2025-July</c:v>
                </c:pt>
                <c:pt idx="1">
                  <c:v>2024-July</c:v>
                </c:pt>
                <c:pt idx="2">
                  <c:v>2023-July</c:v>
                </c:pt>
                <c:pt idx="3">
                  <c:v>2022-July</c:v>
                </c:pt>
                <c:pt idx="4">
                  <c:v>2021-July</c:v>
                </c:pt>
                <c:pt idx="5">
                  <c:v>2020-July</c:v>
                </c:pt>
                <c:pt idx="6">
                  <c:v>2019-July</c:v>
                </c:pt>
                <c:pt idx="7">
                  <c:v>2018-July</c:v>
                </c:pt>
                <c:pt idx="8">
                  <c:v>2017-July</c:v>
                </c:pt>
                <c:pt idx="9">
                  <c:v>2016-July</c:v>
                </c:pt>
                <c:pt idx="10">
                  <c:v>2015-July</c:v>
                </c:pt>
                <c:pt idx="11">
                  <c:v>2014-July</c:v>
                </c:pt>
                <c:pt idx="12">
                  <c:v>2013-July</c:v>
                </c:pt>
                <c:pt idx="13">
                  <c:v>2012-July</c:v>
                </c:pt>
                <c:pt idx="14">
                  <c:v>2011-July</c:v>
                </c:pt>
                <c:pt idx="15">
                  <c:v>2010-July</c:v>
                </c:pt>
                <c:pt idx="16">
                  <c:v>2009-July</c:v>
                </c:pt>
              </c:strCache>
            </c:strRef>
          </c:cat>
          <c:val>
            <c:numRef>
              <c:f>Sheet1!$D$137:$D$153</c:f>
              <c:numCache>
                <c:formatCode>General</c:formatCode>
                <c:ptCount val="17"/>
                <c:pt idx="0">
                  <c:v>91</c:v>
                </c:pt>
                <c:pt idx="1">
                  <c:v>32</c:v>
                </c:pt>
                <c:pt idx="2">
                  <c:v>34</c:v>
                </c:pt>
                <c:pt idx="3">
                  <c:v>46</c:v>
                </c:pt>
                <c:pt idx="4">
                  <c:v>29</c:v>
                </c:pt>
                <c:pt idx="5">
                  <c:v>26</c:v>
                </c:pt>
                <c:pt idx="6">
                  <c:v>39</c:v>
                </c:pt>
                <c:pt idx="7">
                  <c:v>47</c:v>
                </c:pt>
                <c:pt idx="8">
                  <c:v>53</c:v>
                </c:pt>
                <c:pt idx="9">
                  <c:v>40</c:v>
                </c:pt>
                <c:pt idx="10">
                  <c:v>36</c:v>
                </c:pt>
                <c:pt idx="11">
                  <c:v>30</c:v>
                </c:pt>
                <c:pt idx="12">
                  <c:v>54</c:v>
                </c:pt>
                <c:pt idx="13">
                  <c:v>73</c:v>
                </c:pt>
                <c:pt idx="14">
                  <c:v>76</c:v>
                </c:pt>
                <c:pt idx="15">
                  <c:v>39</c:v>
                </c:pt>
                <c:pt idx="1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49-420B-9779-049954B31635}"/>
            </c:ext>
          </c:extLst>
        </c:ser>
        <c:ser>
          <c:idx val="3"/>
          <c:order val="3"/>
          <c:tx>
            <c:strRef>
              <c:f>Sheet1!$E$136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Sheet1!$A$137:$A$153</c:f>
              <c:strCache>
                <c:ptCount val="17"/>
                <c:pt idx="0">
                  <c:v>2025-July</c:v>
                </c:pt>
                <c:pt idx="1">
                  <c:v>2024-July</c:v>
                </c:pt>
                <c:pt idx="2">
                  <c:v>2023-July</c:v>
                </c:pt>
                <c:pt idx="3">
                  <c:v>2022-July</c:v>
                </c:pt>
                <c:pt idx="4">
                  <c:v>2021-July</c:v>
                </c:pt>
                <c:pt idx="5">
                  <c:v>2020-July</c:v>
                </c:pt>
                <c:pt idx="6">
                  <c:v>2019-July</c:v>
                </c:pt>
                <c:pt idx="7">
                  <c:v>2018-July</c:v>
                </c:pt>
                <c:pt idx="8">
                  <c:v>2017-July</c:v>
                </c:pt>
                <c:pt idx="9">
                  <c:v>2016-July</c:v>
                </c:pt>
                <c:pt idx="10">
                  <c:v>2015-July</c:v>
                </c:pt>
                <c:pt idx="11">
                  <c:v>2014-July</c:v>
                </c:pt>
                <c:pt idx="12">
                  <c:v>2013-July</c:v>
                </c:pt>
                <c:pt idx="13">
                  <c:v>2012-July</c:v>
                </c:pt>
                <c:pt idx="14">
                  <c:v>2011-July</c:v>
                </c:pt>
                <c:pt idx="15">
                  <c:v>2010-July</c:v>
                </c:pt>
                <c:pt idx="16">
                  <c:v>2009-July</c:v>
                </c:pt>
              </c:strCache>
            </c:strRef>
          </c:cat>
          <c:val>
            <c:numRef>
              <c:f>Sheet1!$E$137:$E$153</c:f>
              <c:numCache>
                <c:formatCode>General</c:formatCode>
                <c:ptCount val="17"/>
                <c:pt idx="0">
                  <c:v>78</c:v>
                </c:pt>
                <c:pt idx="1">
                  <c:v>68</c:v>
                </c:pt>
                <c:pt idx="2">
                  <c:v>45</c:v>
                </c:pt>
                <c:pt idx="3">
                  <c:v>60</c:v>
                </c:pt>
                <c:pt idx="4">
                  <c:v>56</c:v>
                </c:pt>
                <c:pt idx="5">
                  <c:v>53</c:v>
                </c:pt>
                <c:pt idx="6">
                  <c:v>52</c:v>
                </c:pt>
                <c:pt idx="7">
                  <c:v>46</c:v>
                </c:pt>
                <c:pt idx="8">
                  <c:v>60</c:v>
                </c:pt>
                <c:pt idx="9">
                  <c:v>68</c:v>
                </c:pt>
                <c:pt idx="10">
                  <c:v>50</c:v>
                </c:pt>
                <c:pt idx="11">
                  <c:v>62</c:v>
                </c:pt>
                <c:pt idx="12">
                  <c:v>79</c:v>
                </c:pt>
                <c:pt idx="13">
                  <c:v>61</c:v>
                </c:pt>
                <c:pt idx="14">
                  <c:v>77</c:v>
                </c:pt>
                <c:pt idx="15">
                  <c:v>62</c:v>
                </c:pt>
                <c:pt idx="16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49-420B-9779-049954B31635}"/>
            </c:ext>
          </c:extLst>
        </c:ser>
        <c:ser>
          <c:idx val="4"/>
          <c:order val="4"/>
          <c:tx>
            <c:strRef>
              <c:f>Sheet1!$F$136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Sheet1!$A$137:$A$153</c:f>
              <c:strCache>
                <c:ptCount val="17"/>
                <c:pt idx="0">
                  <c:v>2025-July</c:v>
                </c:pt>
                <c:pt idx="1">
                  <c:v>2024-July</c:v>
                </c:pt>
                <c:pt idx="2">
                  <c:v>2023-July</c:v>
                </c:pt>
                <c:pt idx="3">
                  <c:v>2022-July</c:v>
                </c:pt>
                <c:pt idx="4">
                  <c:v>2021-July</c:v>
                </c:pt>
                <c:pt idx="5">
                  <c:v>2020-July</c:v>
                </c:pt>
                <c:pt idx="6">
                  <c:v>2019-July</c:v>
                </c:pt>
                <c:pt idx="7">
                  <c:v>2018-July</c:v>
                </c:pt>
                <c:pt idx="8">
                  <c:v>2017-July</c:v>
                </c:pt>
                <c:pt idx="9">
                  <c:v>2016-July</c:v>
                </c:pt>
                <c:pt idx="10">
                  <c:v>2015-July</c:v>
                </c:pt>
                <c:pt idx="11">
                  <c:v>2014-July</c:v>
                </c:pt>
                <c:pt idx="12">
                  <c:v>2013-July</c:v>
                </c:pt>
                <c:pt idx="13">
                  <c:v>2012-July</c:v>
                </c:pt>
                <c:pt idx="14">
                  <c:v>2011-July</c:v>
                </c:pt>
                <c:pt idx="15">
                  <c:v>2010-July</c:v>
                </c:pt>
                <c:pt idx="16">
                  <c:v>2009-July</c:v>
                </c:pt>
              </c:strCache>
            </c:strRef>
          </c:cat>
          <c:val>
            <c:numRef>
              <c:f>Sheet1!$F$137:$F$153</c:f>
              <c:numCache>
                <c:formatCode>General</c:formatCode>
                <c:ptCount val="17"/>
                <c:pt idx="0">
                  <c:v>297</c:v>
                </c:pt>
                <c:pt idx="1">
                  <c:v>278</c:v>
                </c:pt>
                <c:pt idx="2">
                  <c:v>261</c:v>
                </c:pt>
                <c:pt idx="3">
                  <c:v>266</c:v>
                </c:pt>
                <c:pt idx="4">
                  <c:v>305</c:v>
                </c:pt>
                <c:pt idx="5">
                  <c:v>305</c:v>
                </c:pt>
                <c:pt idx="6">
                  <c:v>316</c:v>
                </c:pt>
                <c:pt idx="7">
                  <c:v>293</c:v>
                </c:pt>
                <c:pt idx="8">
                  <c:v>272</c:v>
                </c:pt>
                <c:pt idx="9">
                  <c:v>320</c:v>
                </c:pt>
                <c:pt idx="10">
                  <c:v>306</c:v>
                </c:pt>
                <c:pt idx="11">
                  <c:v>262</c:v>
                </c:pt>
                <c:pt idx="12">
                  <c:v>297</c:v>
                </c:pt>
                <c:pt idx="13">
                  <c:v>303</c:v>
                </c:pt>
                <c:pt idx="14">
                  <c:v>390</c:v>
                </c:pt>
                <c:pt idx="15">
                  <c:v>240</c:v>
                </c:pt>
                <c:pt idx="16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49-420B-9779-049954B31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1930143"/>
        <c:axId val="831946943"/>
      </c:lineChart>
      <c:catAx>
        <c:axId val="831930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946943"/>
        <c:crosses val="autoZero"/>
        <c:auto val="1"/>
        <c:lblAlgn val="ctr"/>
        <c:lblOffset val="100"/>
        <c:noMultiLvlLbl val="0"/>
      </c:catAx>
      <c:valAx>
        <c:axId val="831946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930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Sept</a:t>
            </a:r>
            <a:r>
              <a:rPr lang="en-US" baseline="0"/>
              <a:t> 2009-2024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Sheet1!$B$174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Sheet1!$A$176:$A$191</c:f>
              <c:strCache>
                <c:ptCount val="16"/>
                <c:pt idx="0">
                  <c:v>2024-Sept</c:v>
                </c:pt>
                <c:pt idx="1">
                  <c:v>2023-Sept</c:v>
                </c:pt>
                <c:pt idx="2">
                  <c:v>2022-Sept</c:v>
                </c:pt>
                <c:pt idx="3">
                  <c:v>2021-Sept</c:v>
                </c:pt>
                <c:pt idx="4">
                  <c:v>2020-Sept</c:v>
                </c:pt>
                <c:pt idx="5">
                  <c:v>2019-Sept</c:v>
                </c:pt>
                <c:pt idx="6">
                  <c:v>2018-Sept</c:v>
                </c:pt>
                <c:pt idx="7">
                  <c:v>2017-Sept</c:v>
                </c:pt>
                <c:pt idx="8">
                  <c:v>2016-Sept</c:v>
                </c:pt>
                <c:pt idx="9">
                  <c:v>2015-Sept</c:v>
                </c:pt>
                <c:pt idx="10">
                  <c:v>2014-Sept</c:v>
                </c:pt>
                <c:pt idx="11">
                  <c:v>2013-Sept</c:v>
                </c:pt>
                <c:pt idx="12">
                  <c:v>2012-Sept</c:v>
                </c:pt>
                <c:pt idx="13">
                  <c:v>2011-Sept</c:v>
                </c:pt>
                <c:pt idx="14">
                  <c:v>2010-Sept</c:v>
                </c:pt>
                <c:pt idx="15">
                  <c:v>2009-Sept</c:v>
                </c:pt>
              </c:strCache>
            </c:strRef>
          </c:cat>
          <c:val>
            <c:numRef>
              <c:f>Sheet1!$B$176:$B$191</c:f>
              <c:numCache>
                <c:formatCode>General</c:formatCode>
                <c:ptCount val="16"/>
                <c:pt idx="0">
                  <c:v>176</c:v>
                </c:pt>
                <c:pt idx="1">
                  <c:v>160</c:v>
                </c:pt>
                <c:pt idx="2">
                  <c:v>179</c:v>
                </c:pt>
                <c:pt idx="3">
                  <c:v>255</c:v>
                </c:pt>
                <c:pt idx="4">
                  <c:v>147</c:v>
                </c:pt>
                <c:pt idx="5">
                  <c:v>147</c:v>
                </c:pt>
                <c:pt idx="6">
                  <c:v>178</c:v>
                </c:pt>
                <c:pt idx="7">
                  <c:v>206</c:v>
                </c:pt>
                <c:pt idx="8">
                  <c:v>171</c:v>
                </c:pt>
                <c:pt idx="9">
                  <c:v>125</c:v>
                </c:pt>
                <c:pt idx="10">
                  <c:v>175</c:v>
                </c:pt>
                <c:pt idx="11">
                  <c:v>213</c:v>
                </c:pt>
                <c:pt idx="12">
                  <c:v>184</c:v>
                </c:pt>
                <c:pt idx="13">
                  <c:v>187</c:v>
                </c:pt>
                <c:pt idx="14">
                  <c:v>185</c:v>
                </c:pt>
                <c:pt idx="15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C7-4C3B-B955-8868CDBC4764}"/>
            </c:ext>
          </c:extLst>
        </c:ser>
        <c:ser>
          <c:idx val="1"/>
          <c:order val="1"/>
          <c:tx>
            <c:strRef>
              <c:f>Sheet1!$C$174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Sheet1!$A$176:$A$191</c:f>
              <c:strCache>
                <c:ptCount val="16"/>
                <c:pt idx="0">
                  <c:v>2024-Sept</c:v>
                </c:pt>
                <c:pt idx="1">
                  <c:v>2023-Sept</c:v>
                </c:pt>
                <c:pt idx="2">
                  <c:v>2022-Sept</c:v>
                </c:pt>
                <c:pt idx="3">
                  <c:v>2021-Sept</c:v>
                </c:pt>
                <c:pt idx="4">
                  <c:v>2020-Sept</c:v>
                </c:pt>
                <c:pt idx="5">
                  <c:v>2019-Sept</c:v>
                </c:pt>
                <c:pt idx="6">
                  <c:v>2018-Sept</c:v>
                </c:pt>
                <c:pt idx="7">
                  <c:v>2017-Sept</c:v>
                </c:pt>
                <c:pt idx="8">
                  <c:v>2016-Sept</c:v>
                </c:pt>
                <c:pt idx="9">
                  <c:v>2015-Sept</c:v>
                </c:pt>
                <c:pt idx="10">
                  <c:v>2014-Sept</c:v>
                </c:pt>
                <c:pt idx="11">
                  <c:v>2013-Sept</c:v>
                </c:pt>
                <c:pt idx="12">
                  <c:v>2012-Sept</c:v>
                </c:pt>
                <c:pt idx="13">
                  <c:v>2011-Sept</c:v>
                </c:pt>
                <c:pt idx="14">
                  <c:v>2010-Sept</c:v>
                </c:pt>
                <c:pt idx="15">
                  <c:v>2009-Sept</c:v>
                </c:pt>
              </c:strCache>
            </c:strRef>
          </c:cat>
          <c:val>
            <c:numRef>
              <c:f>Sheet1!$C$176:$C$191</c:f>
              <c:numCache>
                <c:formatCode>General</c:formatCode>
                <c:ptCount val="16"/>
                <c:pt idx="0">
                  <c:v>11</c:v>
                </c:pt>
                <c:pt idx="1">
                  <c:v>21</c:v>
                </c:pt>
                <c:pt idx="2">
                  <c:v>17</c:v>
                </c:pt>
                <c:pt idx="3">
                  <c:v>24</c:v>
                </c:pt>
                <c:pt idx="4">
                  <c:v>10</c:v>
                </c:pt>
                <c:pt idx="5">
                  <c:v>25</c:v>
                </c:pt>
                <c:pt idx="6">
                  <c:v>19</c:v>
                </c:pt>
                <c:pt idx="7">
                  <c:v>27</c:v>
                </c:pt>
                <c:pt idx="8">
                  <c:v>27</c:v>
                </c:pt>
                <c:pt idx="9">
                  <c:v>20</c:v>
                </c:pt>
                <c:pt idx="10">
                  <c:v>22</c:v>
                </c:pt>
                <c:pt idx="11">
                  <c:v>26</c:v>
                </c:pt>
                <c:pt idx="12">
                  <c:v>32</c:v>
                </c:pt>
                <c:pt idx="13">
                  <c:v>27</c:v>
                </c:pt>
                <c:pt idx="14">
                  <c:v>35</c:v>
                </c:pt>
                <c:pt idx="1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C7-4C3B-B955-8868CDBC4764}"/>
            </c:ext>
          </c:extLst>
        </c:ser>
        <c:ser>
          <c:idx val="2"/>
          <c:order val="2"/>
          <c:tx>
            <c:strRef>
              <c:f>Sheet1!$D$174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Sheet1!$A$176:$A$191</c:f>
              <c:strCache>
                <c:ptCount val="16"/>
                <c:pt idx="0">
                  <c:v>2024-Sept</c:v>
                </c:pt>
                <c:pt idx="1">
                  <c:v>2023-Sept</c:v>
                </c:pt>
                <c:pt idx="2">
                  <c:v>2022-Sept</c:v>
                </c:pt>
                <c:pt idx="3">
                  <c:v>2021-Sept</c:v>
                </c:pt>
                <c:pt idx="4">
                  <c:v>2020-Sept</c:v>
                </c:pt>
                <c:pt idx="5">
                  <c:v>2019-Sept</c:v>
                </c:pt>
                <c:pt idx="6">
                  <c:v>2018-Sept</c:v>
                </c:pt>
                <c:pt idx="7">
                  <c:v>2017-Sept</c:v>
                </c:pt>
                <c:pt idx="8">
                  <c:v>2016-Sept</c:v>
                </c:pt>
                <c:pt idx="9">
                  <c:v>2015-Sept</c:v>
                </c:pt>
                <c:pt idx="10">
                  <c:v>2014-Sept</c:v>
                </c:pt>
                <c:pt idx="11">
                  <c:v>2013-Sept</c:v>
                </c:pt>
                <c:pt idx="12">
                  <c:v>2012-Sept</c:v>
                </c:pt>
                <c:pt idx="13">
                  <c:v>2011-Sept</c:v>
                </c:pt>
                <c:pt idx="14">
                  <c:v>2010-Sept</c:v>
                </c:pt>
                <c:pt idx="15">
                  <c:v>2009-Sept</c:v>
                </c:pt>
              </c:strCache>
            </c:strRef>
          </c:cat>
          <c:val>
            <c:numRef>
              <c:f>Sheet1!$D$176:$D$191</c:f>
              <c:numCache>
                <c:formatCode>General</c:formatCode>
                <c:ptCount val="16"/>
                <c:pt idx="0">
                  <c:v>17</c:v>
                </c:pt>
                <c:pt idx="1">
                  <c:v>15</c:v>
                </c:pt>
                <c:pt idx="2">
                  <c:v>10</c:v>
                </c:pt>
                <c:pt idx="3">
                  <c:v>10</c:v>
                </c:pt>
                <c:pt idx="4">
                  <c:v>6</c:v>
                </c:pt>
                <c:pt idx="5">
                  <c:v>11</c:v>
                </c:pt>
                <c:pt idx="6">
                  <c:v>7</c:v>
                </c:pt>
                <c:pt idx="7">
                  <c:v>11</c:v>
                </c:pt>
                <c:pt idx="8">
                  <c:v>12</c:v>
                </c:pt>
                <c:pt idx="9">
                  <c:v>6</c:v>
                </c:pt>
                <c:pt idx="10">
                  <c:v>11</c:v>
                </c:pt>
                <c:pt idx="11">
                  <c:v>9</c:v>
                </c:pt>
                <c:pt idx="12">
                  <c:v>7</c:v>
                </c:pt>
                <c:pt idx="13">
                  <c:v>11</c:v>
                </c:pt>
                <c:pt idx="14">
                  <c:v>12</c:v>
                </c:pt>
                <c:pt idx="1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C7-4C3B-B955-8868CDBC4764}"/>
            </c:ext>
          </c:extLst>
        </c:ser>
        <c:ser>
          <c:idx val="3"/>
          <c:order val="3"/>
          <c:tx>
            <c:strRef>
              <c:f>Sheet1!$E$174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Sheet1!$A$176:$A$191</c:f>
              <c:strCache>
                <c:ptCount val="16"/>
                <c:pt idx="0">
                  <c:v>2024-Sept</c:v>
                </c:pt>
                <c:pt idx="1">
                  <c:v>2023-Sept</c:v>
                </c:pt>
                <c:pt idx="2">
                  <c:v>2022-Sept</c:v>
                </c:pt>
                <c:pt idx="3">
                  <c:v>2021-Sept</c:v>
                </c:pt>
                <c:pt idx="4">
                  <c:v>2020-Sept</c:v>
                </c:pt>
                <c:pt idx="5">
                  <c:v>2019-Sept</c:v>
                </c:pt>
                <c:pt idx="6">
                  <c:v>2018-Sept</c:v>
                </c:pt>
                <c:pt idx="7">
                  <c:v>2017-Sept</c:v>
                </c:pt>
                <c:pt idx="8">
                  <c:v>2016-Sept</c:v>
                </c:pt>
                <c:pt idx="9">
                  <c:v>2015-Sept</c:v>
                </c:pt>
                <c:pt idx="10">
                  <c:v>2014-Sept</c:v>
                </c:pt>
                <c:pt idx="11">
                  <c:v>2013-Sept</c:v>
                </c:pt>
                <c:pt idx="12">
                  <c:v>2012-Sept</c:v>
                </c:pt>
                <c:pt idx="13">
                  <c:v>2011-Sept</c:v>
                </c:pt>
                <c:pt idx="14">
                  <c:v>2010-Sept</c:v>
                </c:pt>
                <c:pt idx="15">
                  <c:v>2009-Sept</c:v>
                </c:pt>
              </c:strCache>
            </c:strRef>
          </c:cat>
          <c:val>
            <c:numRef>
              <c:f>Sheet1!$E$176:$E$191</c:f>
              <c:numCache>
                <c:formatCode>General</c:formatCode>
                <c:ptCount val="16"/>
                <c:pt idx="0">
                  <c:v>17</c:v>
                </c:pt>
                <c:pt idx="1">
                  <c:v>16</c:v>
                </c:pt>
                <c:pt idx="2">
                  <c:v>7</c:v>
                </c:pt>
                <c:pt idx="3">
                  <c:v>12</c:v>
                </c:pt>
                <c:pt idx="4">
                  <c:v>24</c:v>
                </c:pt>
                <c:pt idx="5">
                  <c:v>13</c:v>
                </c:pt>
                <c:pt idx="6">
                  <c:v>14</c:v>
                </c:pt>
                <c:pt idx="7">
                  <c:v>16</c:v>
                </c:pt>
                <c:pt idx="8">
                  <c:v>15</c:v>
                </c:pt>
                <c:pt idx="9">
                  <c:v>9</c:v>
                </c:pt>
                <c:pt idx="10">
                  <c:v>8</c:v>
                </c:pt>
                <c:pt idx="11">
                  <c:v>20</c:v>
                </c:pt>
                <c:pt idx="12">
                  <c:v>18</c:v>
                </c:pt>
                <c:pt idx="13">
                  <c:v>14</c:v>
                </c:pt>
                <c:pt idx="14">
                  <c:v>24</c:v>
                </c:pt>
                <c:pt idx="1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C7-4C3B-B955-8868CDBC4764}"/>
            </c:ext>
          </c:extLst>
        </c:ser>
        <c:ser>
          <c:idx val="4"/>
          <c:order val="4"/>
          <c:tx>
            <c:strRef>
              <c:f>Sheet1!$F$174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Sheet1!$A$176:$A$191</c:f>
              <c:strCache>
                <c:ptCount val="16"/>
                <c:pt idx="0">
                  <c:v>2024-Sept</c:v>
                </c:pt>
                <c:pt idx="1">
                  <c:v>2023-Sept</c:v>
                </c:pt>
                <c:pt idx="2">
                  <c:v>2022-Sept</c:v>
                </c:pt>
                <c:pt idx="3">
                  <c:v>2021-Sept</c:v>
                </c:pt>
                <c:pt idx="4">
                  <c:v>2020-Sept</c:v>
                </c:pt>
                <c:pt idx="5">
                  <c:v>2019-Sept</c:v>
                </c:pt>
                <c:pt idx="6">
                  <c:v>2018-Sept</c:v>
                </c:pt>
                <c:pt idx="7">
                  <c:v>2017-Sept</c:v>
                </c:pt>
                <c:pt idx="8">
                  <c:v>2016-Sept</c:v>
                </c:pt>
                <c:pt idx="9">
                  <c:v>2015-Sept</c:v>
                </c:pt>
                <c:pt idx="10">
                  <c:v>2014-Sept</c:v>
                </c:pt>
                <c:pt idx="11">
                  <c:v>2013-Sept</c:v>
                </c:pt>
                <c:pt idx="12">
                  <c:v>2012-Sept</c:v>
                </c:pt>
                <c:pt idx="13">
                  <c:v>2011-Sept</c:v>
                </c:pt>
                <c:pt idx="14">
                  <c:v>2010-Sept</c:v>
                </c:pt>
                <c:pt idx="15">
                  <c:v>2009-Sept</c:v>
                </c:pt>
              </c:strCache>
            </c:strRef>
          </c:cat>
          <c:val>
            <c:numRef>
              <c:f>Sheet1!$F$176:$F$191</c:f>
              <c:numCache>
                <c:formatCode>General</c:formatCode>
                <c:ptCount val="16"/>
                <c:pt idx="0">
                  <c:v>131</c:v>
                </c:pt>
                <c:pt idx="1">
                  <c:v>108</c:v>
                </c:pt>
                <c:pt idx="2">
                  <c:v>145</c:v>
                </c:pt>
                <c:pt idx="3">
                  <c:v>209</c:v>
                </c:pt>
                <c:pt idx="4">
                  <c:v>107</c:v>
                </c:pt>
                <c:pt idx="5">
                  <c:v>98</c:v>
                </c:pt>
                <c:pt idx="6">
                  <c:v>138</c:v>
                </c:pt>
                <c:pt idx="7">
                  <c:v>152</c:v>
                </c:pt>
                <c:pt idx="8">
                  <c:v>117</c:v>
                </c:pt>
                <c:pt idx="9">
                  <c:v>90</c:v>
                </c:pt>
                <c:pt idx="10">
                  <c:v>134</c:v>
                </c:pt>
                <c:pt idx="11">
                  <c:v>158</c:v>
                </c:pt>
                <c:pt idx="12">
                  <c:v>127</c:v>
                </c:pt>
                <c:pt idx="13">
                  <c:v>135</c:v>
                </c:pt>
                <c:pt idx="14">
                  <c:v>114</c:v>
                </c:pt>
                <c:pt idx="1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C7-4C3B-B955-8868CDBC4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9177743"/>
        <c:axId val="279178223"/>
      </c:lineChart>
      <c:catAx>
        <c:axId val="279177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178223"/>
        <c:crosses val="autoZero"/>
        <c:auto val="1"/>
        <c:lblAlgn val="ctr"/>
        <c:lblOffset val="100"/>
        <c:noMultiLvlLbl val="0"/>
      </c:catAx>
      <c:valAx>
        <c:axId val="27917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177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Oct</a:t>
            </a:r>
            <a:r>
              <a:rPr lang="en-US" baseline="0"/>
              <a:t> 2009-2024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Sheet1!$B$193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Sheet1!$A$195:$A$210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Sheet1!$B$195:$B$210</c:f>
              <c:numCache>
                <c:formatCode>General</c:formatCode>
                <c:ptCount val="16"/>
                <c:pt idx="0">
                  <c:v>159</c:v>
                </c:pt>
                <c:pt idx="1">
                  <c:v>89</c:v>
                </c:pt>
                <c:pt idx="2">
                  <c:v>199</c:v>
                </c:pt>
                <c:pt idx="3">
                  <c:v>79</c:v>
                </c:pt>
                <c:pt idx="4">
                  <c:v>96</c:v>
                </c:pt>
                <c:pt idx="5">
                  <c:v>110</c:v>
                </c:pt>
                <c:pt idx="6">
                  <c:v>97</c:v>
                </c:pt>
                <c:pt idx="7">
                  <c:v>110</c:v>
                </c:pt>
                <c:pt idx="8">
                  <c:v>138</c:v>
                </c:pt>
                <c:pt idx="9">
                  <c:v>113</c:v>
                </c:pt>
                <c:pt idx="10">
                  <c:v>104</c:v>
                </c:pt>
                <c:pt idx="11">
                  <c:v>94</c:v>
                </c:pt>
                <c:pt idx="12">
                  <c:v>111</c:v>
                </c:pt>
                <c:pt idx="13">
                  <c:v>92</c:v>
                </c:pt>
                <c:pt idx="14">
                  <c:v>88</c:v>
                </c:pt>
                <c:pt idx="1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4A-4F4C-A6A3-FEBFC2AA679B}"/>
            </c:ext>
          </c:extLst>
        </c:ser>
        <c:ser>
          <c:idx val="1"/>
          <c:order val="1"/>
          <c:tx>
            <c:strRef>
              <c:f>Sheet1!$C$193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Sheet1!$A$195:$A$210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Sheet1!$C$195:$C$210</c:f>
              <c:numCache>
                <c:formatCode>General</c:formatCode>
                <c:ptCount val="16"/>
                <c:pt idx="0">
                  <c:v>27</c:v>
                </c:pt>
                <c:pt idx="1">
                  <c:v>20</c:v>
                </c:pt>
                <c:pt idx="2">
                  <c:v>11</c:v>
                </c:pt>
                <c:pt idx="3">
                  <c:v>10</c:v>
                </c:pt>
                <c:pt idx="4">
                  <c:v>8</c:v>
                </c:pt>
                <c:pt idx="5">
                  <c:v>13</c:v>
                </c:pt>
                <c:pt idx="6">
                  <c:v>18</c:v>
                </c:pt>
                <c:pt idx="7">
                  <c:v>18</c:v>
                </c:pt>
                <c:pt idx="8">
                  <c:v>14</c:v>
                </c:pt>
                <c:pt idx="9">
                  <c:v>24</c:v>
                </c:pt>
                <c:pt idx="10">
                  <c:v>20</c:v>
                </c:pt>
                <c:pt idx="11">
                  <c:v>14</c:v>
                </c:pt>
                <c:pt idx="12">
                  <c:v>23</c:v>
                </c:pt>
                <c:pt idx="13">
                  <c:v>16</c:v>
                </c:pt>
                <c:pt idx="14">
                  <c:v>21</c:v>
                </c:pt>
                <c:pt idx="1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4A-4F4C-A6A3-FEBFC2AA679B}"/>
            </c:ext>
          </c:extLst>
        </c:ser>
        <c:ser>
          <c:idx val="2"/>
          <c:order val="2"/>
          <c:tx>
            <c:strRef>
              <c:f>Sheet1!$D$193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Sheet1!$A$195:$A$210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Sheet1!$D$195:$D$210</c:f>
              <c:numCache>
                <c:formatCode>General</c:formatCode>
                <c:ptCount val="16"/>
                <c:pt idx="0">
                  <c:v>13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4</c:v>
                </c:pt>
                <c:pt idx="7">
                  <c:v>9</c:v>
                </c:pt>
                <c:pt idx="8">
                  <c:v>1</c:v>
                </c:pt>
                <c:pt idx="9">
                  <c:v>3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2</c:v>
                </c:pt>
                <c:pt idx="14">
                  <c:v>6</c:v>
                </c:pt>
                <c:pt idx="1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4A-4F4C-A6A3-FEBFC2AA679B}"/>
            </c:ext>
          </c:extLst>
        </c:ser>
        <c:ser>
          <c:idx val="3"/>
          <c:order val="3"/>
          <c:tx>
            <c:strRef>
              <c:f>Sheet1!$E$193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Sheet1!$A$195:$A$210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Sheet1!$E$195:$E$210</c:f>
              <c:numCache>
                <c:formatCode>General</c:formatCode>
                <c:ptCount val="16"/>
                <c:pt idx="0">
                  <c:v>5</c:v>
                </c:pt>
                <c:pt idx="1">
                  <c:v>2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13</c:v>
                </c:pt>
                <c:pt idx="6">
                  <c:v>5</c:v>
                </c:pt>
                <c:pt idx="7">
                  <c:v>4</c:v>
                </c:pt>
                <c:pt idx="8">
                  <c:v>10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9</c:v>
                </c:pt>
                <c:pt idx="13">
                  <c:v>0</c:v>
                </c:pt>
                <c:pt idx="14">
                  <c:v>2</c:v>
                </c:pt>
                <c:pt idx="1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4A-4F4C-A6A3-FEBFC2AA679B}"/>
            </c:ext>
          </c:extLst>
        </c:ser>
        <c:ser>
          <c:idx val="4"/>
          <c:order val="4"/>
          <c:tx>
            <c:strRef>
              <c:f>Sheet1!$F$193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Sheet1!$A$195:$A$210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Sheet1!$F$195:$F$210</c:f>
              <c:numCache>
                <c:formatCode>General</c:formatCode>
                <c:ptCount val="16"/>
                <c:pt idx="0">
                  <c:v>114</c:v>
                </c:pt>
                <c:pt idx="1">
                  <c:v>65</c:v>
                </c:pt>
                <c:pt idx="2">
                  <c:v>180</c:v>
                </c:pt>
                <c:pt idx="3">
                  <c:v>63</c:v>
                </c:pt>
                <c:pt idx="4">
                  <c:v>80</c:v>
                </c:pt>
                <c:pt idx="5">
                  <c:v>77</c:v>
                </c:pt>
                <c:pt idx="6">
                  <c:v>70</c:v>
                </c:pt>
                <c:pt idx="7">
                  <c:v>79</c:v>
                </c:pt>
                <c:pt idx="8">
                  <c:v>113</c:v>
                </c:pt>
                <c:pt idx="9">
                  <c:v>82</c:v>
                </c:pt>
                <c:pt idx="10">
                  <c:v>75</c:v>
                </c:pt>
                <c:pt idx="11">
                  <c:v>72</c:v>
                </c:pt>
                <c:pt idx="12">
                  <c:v>72</c:v>
                </c:pt>
                <c:pt idx="13">
                  <c:v>74</c:v>
                </c:pt>
                <c:pt idx="14">
                  <c:v>59</c:v>
                </c:pt>
                <c:pt idx="1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F4A-4F4C-A6A3-FEBFC2AA6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4420176"/>
        <c:axId val="934417296"/>
      </c:lineChart>
      <c:catAx>
        <c:axId val="93442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417296"/>
        <c:crosses val="autoZero"/>
        <c:auto val="1"/>
        <c:lblAlgn val="ctr"/>
        <c:lblOffset val="100"/>
        <c:noMultiLvlLbl val="0"/>
      </c:catAx>
      <c:valAx>
        <c:axId val="93441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42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Nov 2009-20024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Sheet1!$B$212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Sheet1!$A$214:$A$229</c:f>
              <c:strCache>
                <c:ptCount val="16"/>
                <c:pt idx="0">
                  <c:v>2024-Nov</c:v>
                </c:pt>
                <c:pt idx="1">
                  <c:v>2023-Nov</c:v>
                </c:pt>
                <c:pt idx="2">
                  <c:v>2022-Nov</c:v>
                </c:pt>
                <c:pt idx="3">
                  <c:v>2021-Nov</c:v>
                </c:pt>
                <c:pt idx="4">
                  <c:v>2020-Nov</c:v>
                </c:pt>
                <c:pt idx="5">
                  <c:v>2019-Nov</c:v>
                </c:pt>
                <c:pt idx="6">
                  <c:v>2018-Nov</c:v>
                </c:pt>
                <c:pt idx="7">
                  <c:v>2017-Nov</c:v>
                </c:pt>
                <c:pt idx="8">
                  <c:v>2016-Nov</c:v>
                </c:pt>
                <c:pt idx="9">
                  <c:v>2015-Nov</c:v>
                </c:pt>
                <c:pt idx="10">
                  <c:v>2014-Nov</c:v>
                </c:pt>
                <c:pt idx="11">
                  <c:v>2013-Nov</c:v>
                </c:pt>
                <c:pt idx="12">
                  <c:v>2012-Nov</c:v>
                </c:pt>
                <c:pt idx="13">
                  <c:v>2011-Nov</c:v>
                </c:pt>
                <c:pt idx="14">
                  <c:v>2010-Nov</c:v>
                </c:pt>
                <c:pt idx="15">
                  <c:v>2009-Nov</c:v>
                </c:pt>
              </c:strCache>
            </c:strRef>
          </c:cat>
          <c:val>
            <c:numRef>
              <c:f>Sheet1!$B$214:$B$229</c:f>
              <c:numCache>
                <c:formatCode>General</c:formatCode>
                <c:ptCount val="16"/>
                <c:pt idx="0">
                  <c:v>110</c:v>
                </c:pt>
                <c:pt idx="1">
                  <c:v>68</c:v>
                </c:pt>
                <c:pt idx="2">
                  <c:v>65</c:v>
                </c:pt>
                <c:pt idx="3">
                  <c:v>46</c:v>
                </c:pt>
                <c:pt idx="4">
                  <c:v>68</c:v>
                </c:pt>
                <c:pt idx="5">
                  <c:v>69</c:v>
                </c:pt>
                <c:pt idx="6">
                  <c:v>72</c:v>
                </c:pt>
                <c:pt idx="7">
                  <c:v>65</c:v>
                </c:pt>
                <c:pt idx="8">
                  <c:v>78</c:v>
                </c:pt>
                <c:pt idx="9">
                  <c:v>55</c:v>
                </c:pt>
                <c:pt idx="10">
                  <c:v>64</c:v>
                </c:pt>
                <c:pt idx="11">
                  <c:v>52</c:v>
                </c:pt>
                <c:pt idx="12">
                  <c:v>86</c:v>
                </c:pt>
                <c:pt idx="13">
                  <c:v>68</c:v>
                </c:pt>
                <c:pt idx="14">
                  <c:v>77</c:v>
                </c:pt>
                <c:pt idx="1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9C-45EF-B18D-1BD137FA1DA7}"/>
            </c:ext>
          </c:extLst>
        </c:ser>
        <c:ser>
          <c:idx val="1"/>
          <c:order val="1"/>
          <c:tx>
            <c:strRef>
              <c:f>Sheet1!$C$212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Sheet1!$A$214:$A$229</c:f>
              <c:strCache>
                <c:ptCount val="16"/>
                <c:pt idx="0">
                  <c:v>2024-Nov</c:v>
                </c:pt>
                <c:pt idx="1">
                  <c:v>2023-Nov</c:v>
                </c:pt>
                <c:pt idx="2">
                  <c:v>2022-Nov</c:v>
                </c:pt>
                <c:pt idx="3">
                  <c:v>2021-Nov</c:v>
                </c:pt>
                <c:pt idx="4">
                  <c:v>2020-Nov</c:v>
                </c:pt>
                <c:pt idx="5">
                  <c:v>2019-Nov</c:v>
                </c:pt>
                <c:pt idx="6">
                  <c:v>2018-Nov</c:v>
                </c:pt>
                <c:pt idx="7">
                  <c:v>2017-Nov</c:v>
                </c:pt>
                <c:pt idx="8">
                  <c:v>2016-Nov</c:v>
                </c:pt>
                <c:pt idx="9">
                  <c:v>2015-Nov</c:v>
                </c:pt>
                <c:pt idx="10">
                  <c:v>2014-Nov</c:v>
                </c:pt>
                <c:pt idx="11">
                  <c:v>2013-Nov</c:v>
                </c:pt>
                <c:pt idx="12">
                  <c:v>2012-Nov</c:v>
                </c:pt>
                <c:pt idx="13">
                  <c:v>2011-Nov</c:v>
                </c:pt>
                <c:pt idx="14">
                  <c:v>2010-Nov</c:v>
                </c:pt>
                <c:pt idx="15">
                  <c:v>2009-Nov</c:v>
                </c:pt>
              </c:strCache>
            </c:strRef>
          </c:cat>
          <c:val>
            <c:numRef>
              <c:f>Sheet1!$C$214:$C$229</c:f>
              <c:numCache>
                <c:formatCode>General</c:formatCode>
                <c:ptCount val="16"/>
                <c:pt idx="0">
                  <c:v>12</c:v>
                </c:pt>
                <c:pt idx="1">
                  <c:v>11</c:v>
                </c:pt>
                <c:pt idx="2">
                  <c:v>13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12</c:v>
                </c:pt>
                <c:pt idx="7">
                  <c:v>7</c:v>
                </c:pt>
                <c:pt idx="8">
                  <c:v>22</c:v>
                </c:pt>
                <c:pt idx="9">
                  <c:v>7</c:v>
                </c:pt>
                <c:pt idx="10">
                  <c:v>10</c:v>
                </c:pt>
                <c:pt idx="11">
                  <c:v>7</c:v>
                </c:pt>
                <c:pt idx="12">
                  <c:v>12</c:v>
                </c:pt>
                <c:pt idx="13">
                  <c:v>15</c:v>
                </c:pt>
                <c:pt idx="14">
                  <c:v>18</c:v>
                </c:pt>
                <c:pt idx="1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9C-45EF-B18D-1BD137FA1DA7}"/>
            </c:ext>
          </c:extLst>
        </c:ser>
        <c:ser>
          <c:idx val="2"/>
          <c:order val="2"/>
          <c:tx>
            <c:strRef>
              <c:f>Sheet1!$D$212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Sheet1!$A$214:$A$229</c:f>
              <c:strCache>
                <c:ptCount val="16"/>
                <c:pt idx="0">
                  <c:v>2024-Nov</c:v>
                </c:pt>
                <c:pt idx="1">
                  <c:v>2023-Nov</c:v>
                </c:pt>
                <c:pt idx="2">
                  <c:v>2022-Nov</c:v>
                </c:pt>
                <c:pt idx="3">
                  <c:v>2021-Nov</c:v>
                </c:pt>
                <c:pt idx="4">
                  <c:v>2020-Nov</c:v>
                </c:pt>
                <c:pt idx="5">
                  <c:v>2019-Nov</c:v>
                </c:pt>
                <c:pt idx="6">
                  <c:v>2018-Nov</c:v>
                </c:pt>
                <c:pt idx="7">
                  <c:v>2017-Nov</c:v>
                </c:pt>
                <c:pt idx="8">
                  <c:v>2016-Nov</c:v>
                </c:pt>
                <c:pt idx="9">
                  <c:v>2015-Nov</c:v>
                </c:pt>
                <c:pt idx="10">
                  <c:v>2014-Nov</c:v>
                </c:pt>
                <c:pt idx="11">
                  <c:v>2013-Nov</c:v>
                </c:pt>
                <c:pt idx="12">
                  <c:v>2012-Nov</c:v>
                </c:pt>
                <c:pt idx="13">
                  <c:v>2011-Nov</c:v>
                </c:pt>
                <c:pt idx="14">
                  <c:v>2010-Nov</c:v>
                </c:pt>
                <c:pt idx="15">
                  <c:v>2009-Nov</c:v>
                </c:pt>
              </c:strCache>
            </c:strRef>
          </c:cat>
          <c:val>
            <c:numRef>
              <c:f>Sheet1!$D$214:$D$229</c:f>
              <c:numCache>
                <c:formatCode>General</c:formatCode>
                <c:ptCount val="16"/>
                <c:pt idx="0">
                  <c:v>6</c:v>
                </c:pt>
                <c:pt idx="1">
                  <c:v>6</c:v>
                </c:pt>
                <c:pt idx="2">
                  <c:v>8</c:v>
                </c:pt>
                <c:pt idx="3">
                  <c:v>2</c:v>
                </c:pt>
                <c:pt idx="4">
                  <c:v>4</c:v>
                </c:pt>
                <c:pt idx="5">
                  <c:v>7</c:v>
                </c:pt>
                <c:pt idx="6">
                  <c:v>2</c:v>
                </c:pt>
                <c:pt idx="7">
                  <c:v>3</c:v>
                </c:pt>
                <c:pt idx="8">
                  <c:v>8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  <c:pt idx="12">
                  <c:v>3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9C-45EF-B18D-1BD137FA1DA7}"/>
            </c:ext>
          </c:extLst>
        </c:ser>
        <c:ser>
          <c:idx val="3"/>
          <c:order val="3"/>
          <c:tx>
            <c:strRef>
              <c:f>Sheet1!$E$212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Sheet1!$A$214:$A$229</c:f>
              <c:strCache>
                <c:ptCount val="16"/>
                <c:pt idx="0">
                  <c:v>2024-Nov</c:v>
                </c:pt>
                <c:pt idx="1">
                  <c:v>2023-Nov</c:v>
                </c:pt>
                <c:pt idx="2">
                  <c:v>2022-Nov</c:v>
                </c:pt>
                <c:pt idx="3">
                  <c:v>2021-Nov</c:v>
                </c:pt>
                <c:pt idx="4">
                  <c:v>2020-Nov</c:v>
                </c:pt>
                <c:pt idx="5">
                  <c:v>2019-Nov</c:v>
                </c:pt>
                <c:pt idx="6">
                  <c:v>2018-Nov</c:v>
                </c:pt>
                <c:pt idx="7">
                  <c:v>2017-Nov</c:v>
                </c:pt>
                <c:pt idx="8">
                  <c:v>2016-Nov</c:v>
                </c:pt>
                <c:pt idx="9">
                  <c:v>2015-Nov</c:v>
                </c:pt>
                <c:pt idx="10">
                  <c:v>2014-Nov</c:v>
                </c:pt>
                <c:pt idx="11">
                  <c:v>2013-Nov</c:v>
                </c:pt>
                <c:pt idx="12">
                  <c:v>2012-Nov</c:v>
                </c:pt>
                <c:pt idx="13">
                  <c:v>2011-Nov</c:v>
                </c:pt>
                <c:pt idx="14">
                  <c:v>2010-Nov</c:v>
                </c:pt>
                <c:pt idx="15">
                  <c:v>2009-Nov</c:v>
                </c:pt>
              </c:strCache>
            </c:strRef>
          </c:cat>
          <c:val>
            <c:numRef>
              <c:f>Sheet1!$E$214:$E$229</c:f>
              <c:numCache>
                <c:formatCode>General</c:formatCode>
                <c:ptCount val="16"/>
                <c:pt idx="0">
                  <c:v>16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9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9C-45EF-B18D-1BD137FA1DA7}"/>
            </c:ext>
          </c:extLst>
        </c:ser>
        <c:ser>
          <c:idx val="4"/>
          <c:order val="4"/>
          <c:tx>
            <c:strRef>
              <c:f>Sheet1!$F$212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Sheet1!$A$214:$A$229</c:f>
              <c:strCache>
                <c:ptCount val="16"/>
                <c:pt idx="0">
                  <c:v>2024-Nov</c:v>
                </c:pt>
                <c:pt idx="1">
                  <c:v>2023-Nov</c:v>
                </c:pt>
                <c:pt idx="2">
                  <c:v>2022-Nov</c:v>
                </c:pt>
                <c:pt idx="3">
                  <c:v>2021-Nov</c:v>
                </c:pt>
                <c:pt idx="4">
                  <c:v>2020-Nov</c:v>
                </c:pt>
                <c:pt idx="5">
                  <c:v>2019-Nov</c:v>
                </c:pt>
                <c:pt idx="6">
                  <c:v>2018-Nov</c:v>
                </c:pt>
                <c:pt idx="7">
                  <c:v>2017-Nov</c:v>
                </c:pt>
                <c:pt idx="8">
                  <c:v>2016-Nov</c:v>
                </c:pt>
                <c:pt idx="9">
                  <c:v>2015-Nov</c:v>
                </c:pt>
                <c:pt idx="10">
                  <c:v>2014-Nov</c:v>
                </c:pt>
                <c:pt idx="11">
                  <c:v>2013-Nov</c:v>
                </c:pt>
                <c:pt idx="12">
                  <c:v>2012-Nov</c:v>
                </c:pt>
                <c:pt idx="13">
                  <c:v>2011-Nov</c:v>
                </c:pt>
                <c:pt idx="14">
                  <c:v>2010-Nov</c:v>
                </c:pt>
                <c:pt idx="15">
                  <c:v>2009-Nov</c:v>
                </c:pt>
              </c:strCache>
            </c:strRef>
          </c:cat>
          <c:val>
            <c:numRef>
              <c:f>Sheet1!$F$214:$F$229</c:f>
              <c:numCache>
                <c:formatCode>General</c:formatCode>
                <c:ptCount val="16"/>
                <c:pt idx="0">
                  <c:v>74</c:v>
                </c:pt>
                <c:pt idx="1">
                  <c:v>50</c:v>
                </c:pt>
                <c:pt idx="2">
                  <c:v>40</c:v>
                </c:pt>
                <c:pt idx="3">
                  <c:v>38</c:v>
                </c:pt>
                <c:pt idx="4">
                  <c:v>52</c:v>
                </c:pt>
                <c:pt idx="5">
                  <c:v>51</c:v>
                </c:pt>
                <c:pt idx="6">
                  <c:v>56</c:v>
                </c:pt>
                <c:pt idx="7">
                  <c:v>52</c:v>
                </c:pt>
                <c:pt idx="8">
                  <c:v>45</c:v>
                </c:pt>
                <c:pt idx="9">
                  <c:v>43</c:v>
                </c:pt>
                <c:pt idx="10">
                  <c:v>40</c:v>
                </c:pt>
                <c:pt idx="11">
                  <c:v>33</c:v>
                </c:pt>
                <c:pt idx="12">
                  <c:v>68</c:v>
                </c:pt>
                <c:pt idx="13">
                  <c:v>46</c:v>
                </c:pt>
                <c:pt idx="14">
                  <c:v>49</c:v>
                </c:pt>
                <c:pt idx="1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9C-45EF-B18D-1BD137FA1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3410383"/>
        <c:axId val="983402703"/>
      </c:lineChart>
      <c:catAx>
        <c:axId val="983410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402703"/>
        <c:crosses val="autoZero"/>
        <c:auto val="1"/>
        <c:lblAlgn val="ctr"/>
        <c:lblOffset val="100"/>
        <c:noMultiLvlLbl val="0"/>
      </c:catAx>
      <c:valAx>
        <c:axId val="983402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410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Dec</a:t>
            </a:r>
            <a:r>
              <a:rPr lang="en-US" baseline="0"/>
              <a:t> 2009-2024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Sheet1!$A$231</c:f>
              <c:strCache>
                <c:ptCount val="1"/>
                <c:pt idx="0">
                  <c:v>December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Sheet1!$A$233:$A$249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mmm\-yy">
                  <c:v>0</c:v>
                </c:pt>
                <c:pt idx="11" formatCode="mmm\-yy">
                  <c:v>0</c:v>
                </c:pt>
                <c:pt idx="12" formatCode="mmm\-yy">
                  <c:v>0</c:v>
                </c:pt>
                <c:pt idx="13" formatCode="mmm\-yy">
                  <c:v>0</c:v>
                </c:pt>
                <c:pt idx="14" formatCode="mmm\-yy">
                  <c:v>0</c:v>
                </c:pt>
                <c:pt idx="15" formatCode="[$-409]mmm\-yy;@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2-4BC6-9756-6FE960F1A9B2}"/>
            </c:ext>
          </c:extLst>
        </c:ser>
        <c:ser>
          <c:idx val="1"/>
          <c:order val="1"/>
          <c:tx>
            <c:strRef>
              <c:f>Sheet1!$B$231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Sheet1!$B$233:$B$249</c:f>
              <c:numCache>
                <c:formatCode>General</c:formatCode>
                <c:ptCount val="17"/>
                <c:pt idx="0">
                  <c:v>89</c:v>
                </c:pt>
                <c:pt idx="1">
                  <c:v>57</c:v>
                </c:pt>
                <c:pt idx="2">
                  <c:v>63</c:v>
                </c:pt>
                <c:pt idx="3">
                  <c:v>55</c:v>
                </c:pt>
                <c:pt idx="4">
                  <c:v>47</c:v>
                </c:pt>
                <c:pt idx="5">
                  <c:v>70</c:v>
                </c:pt>
                <c:pt idx="6">
                  <c:v>56</c:v>
                </c:pt>
                <c:pt idx="7">
                  <c:v>61</c:v>
                </c:pt>
                <c:pt idx="8">
                  <c:v>69</c:v>
                </c:pt>
                <c:pt idx="9">
                  <c:v>72</c:v>
                </c:pt>
                <c:pt idx="10">
                  <c:v>51</c:v>
                </c:pt>
                <c:pt idx="11">
                  <c:v>42</c:v>
                </c:pt>
                <c:pt idx="12">
                  <c:v>61</c:v>
                </c:pt>
                <c:pt idx="13">
                  <c:v>62</c:v>
                </c:pt>
                <c:pt idx="14">
                  <c:v>62</c:v>
                </c:pt>
                <c:pt idx="1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2-4BC6-9756-6FE960F1A9B2}"/>
            </c:ext>
          </c:extLst>
        </c:ser>
        <c:ser>
          <c:idx val="2"/>
          <c:order val="2"/>
          <c:tx>
            <c:strRef>
              <c:f>Sheet1!$C$231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Sheet1!$C$233:$C$249</c:f>
              <c:numCache>
                <c:formatCode>General</c:formatCode>
                <c:ptCount val="17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5</c:v>
                </c:pt>
                <c:pt idx="5">
                  <c:v>10</c:v>
                </c:pt>
                <c:pt idx="6">
                  <c:v>7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9</c:v>
                </c:pt>
                <c:pt idx="11">
                  <c:v>5</c:v>
                </c:pt>
                <c:pt idx="12">
                  <c:v>12</c:v>
                </c:pt>
                <c:pt idx="13">
                  <c:v>13</c:v>
                </c:pt>
                <c:pt idx="14">
                  <c:v>8</c:v>
                </c:pt>
                <c:pt idx="1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62-4BC6-9756-6FE960F1A9B2}"/>
            </c:ext>
          </c:extLst>
        </c:ser>
        <c:ser>
          <c:idx val="3"/>
          <c:order val="3"/>
          <c:tx>
            <c:strRef>
              <c:f>Sheet1!$D$231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Sheet1!$D$233:$D$249</c:f>
              <c:numCache>
                <c:formatCode>General</c:formatCode>
                <c:ptCount val="17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10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12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62-4BC6-9756-6FE960F1A9B2}"/>
            </c:ext>
          </c:extLst>
        </c:ser>
        <c:ser>
          <c:idx val="4"/>
          <c:order val="4"/>
          <c:tx>
            <c:strRef>
              <c:f>Sheet1!$E$231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Sheet1!$E$233:$E$249</c:f>
              <c:numCache>
                <c:formatCode>General</c:formatCode>
                <c:ptCount val="17"/>
                <c:pt idx="0">
                  <c:v>12</c:v>
                </c:pt>
                <c:pt idx="1">
                  <c:v>9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8</c:v>
                </c:pt>
                <c:pt idx="13">
                  <c:v>3</c:v>
                </c:pt>
                <c:pt idx="14">
                  <c:v>1</c:v>
                </c:pt>
                <c:pt idx="1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62-4BC6-9756-6FE960F1A9B2}"/>
            </c:ext>
          </c:extLst>
        </c:ser>
        <c:ser>
          <c:idx val="5"/>
          <c:order val="5"/>
          <c:tx>
            <c:strRef>
              <c:f>Sheet1!$F$231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Sheet1!$F$233:$F$249</c:f>
              <c:numCache>
                <c:formatCode>General</c:formatCode>
                <c:ptCount val="17"/>
                <c:pt idx="0">
                  <c:v>66</c:v>
                </c:pt>
                <c:pt idx="1">
                  <c:v>37</c:v>
                </c:pt>
                <c:pt idx="2">
                  <c:v>48</c:v>
                </c:pt>
                <c:pt idx="3">
                  <c:v>42</c:v>
                </c:pt>
                <c:pt idx="4">
                  <c:v>38</c:v>
                </c:pt>
                <c:pt idx="5">
                  <c:v>49</c:v>
                </c:pt>
                <c:pt idx="6">
                  <c:v>46</c:v>
                </c:pt>
                <c:pt idx="7">
                  <c:v>43</c:v>
                </c:pt>
                <c:pt idx="8">
                  <c:v>50</c:v>
                </c:pt>
                <c:pt idx="9">
                  <c:v>56</c:v>
                </c:pt>
                <c:pt idx="10">
                  <c:v>35</c:v>
                </c:pt>
                <c:pt idx="11">
                  <c:v>34</c:v>
                </c:pt>
                <c:pt idx="12">
                  <c:v>29</c:v>
                </c:pt>
                <c:pt idx="13">
                  <c:v>42</c:v>
                </c:pt>
                <c:pt idx="14">
                  <c:v>50</c:v>
                </c:pt>
                <c:pt idx="1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62-4BC6-9756-6FE960F1A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8433855"/>
        <c:axId val="708435775"/>
      </c:lineChart>
      <c:catAx>
        <c:axId val="7084338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435775"/>
        <c:crosses val="autoZero"/>
        <c:auto val="1"/>
        <c:lblAlgn val="ctr"/>
        <c:lblOffset val="100"/>
        <c:noMultiLvlLbl val="0"/>
      </c:catAx>
      <c:valAx>
        <c:axId val="708435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433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</a:t>
            </a:r>
            <a:r>
              <a:rPr lang="en-US" baseline="0"/>
              <a:t> Summary 2009-2024</a:t>
            </a:r>
            <a:endParaRPr lang="en-US"/>
          </a:p>
        </c:rich>
      </c:tx>
      <c:layout>
        <c:manualLayout>
          <c:xMode val="edge"/>
          <c:yMode val="edge"/>
          <c:x val="0.41227077865266848"/>
          <c:y val="2.3741054264821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YR Summary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Sheet1!$A$3:$A$19</c:f>
              <c:numCache>
                <c:formatCode>General</c:formatCode>
                <c:ptCount val="17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FE-4048-B25F-8E54CCB1691B}"/>
            </c:ext>
          </c:extLst>
        </c:ser>
        <c:ser>
          <c:idx val="1"/>
          <c:order val="1"/>
          <c:tx>
            <c:strRef>
              <c:f>Sheet1!$B$1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Sheet1!$B$3:$B$19</c:f>
              <c:numCache>
                <c:formatCode>General</c:formatCode>
                <c:ptCount val="17"/>
                <c:pt idx="0">
                  <c:v>2180</c:v>
                </c:pt>
                <c:pt idx="1">
                  <c:v>1803</c:v>
                </c:pt>
                <c:pt idx="2">
                  <c:v>2062</c:v>
                </c:pt>
                <c:pt idx="3">
                  <c:v>2167</c:v>
                </c:pt>
                <c:pt idx="4">
                  <c:v>2041</c:v>
                </c:pt>
                <c:pt idx="5">
                  <c:v>2082</c:v>
                </c:pt>
                <c:pt idx="6">
                  <c:v>2076</c:v>
                </c:pt>
                <c:pt idx="7">
                  <c:v>2265</c:v>
                </c:pt>
                <c:pt idx="8">
                  <c:v>2390</c:v>
                </c:pt>
                <c:pt idx="9">
                  <c:v>2163</c:v>
                </c:pt>
                <c:pt idx="10">
                  <c:v>2137</c:v>
                </c:pt>
                <c:pt idx="11">
                  <c:v>2113</c:v>
                </c:pt>
                <c:pt idx="12">
                  <c:v>2346</c:v>
                </c:pt>
                <c:pt idx="13">
                  <c:v>2414</c:v>
                </c:pt>
                <c:pt idx="14">
                  <c:v>2273</c:v>
                </c:pt>
                <c:pt idx="15">
                  <c:v>1941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FE-4048-B25F-8E54CCB1691B}"/>
            </c:ext>
          </c:extLst>
        </c:ser>
        <c:ser>
          <c:idx val="2"/>
          <c:order val="2"/>
          <c:tx>
            <c:strRef>
              <c:f>Sheet1!$C$1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Sheet1!$C$3:$C$19</c:f>
              <c:numCache>
                <c:formatCode>General</c:formatCode>
                <c:ptCount val="17"/>
                <c:pt idx="0">
                  <c:v>278</c:v>
                </c:pt>
                <c:pt idx="1">
                  <c:v>211</c:v>
                </c:pt>
                <c:pt idx="2">
                  <c:v>228</c:v>
                </c:pt>
                <c:pt idx="3">
                  <c:v>246</c:v>
                </c:pt>
                <c:pt idx="4">
                  <c:v>203</c:v>
                </c:pt>
                <c:pt idx="5">
                  <c:v>277</c:v>
                </c:pt>
                <c:pt idx="6">
                  <c:v>337</c:v>
                </c:pt>
                <c:pt idx="7">
                  <c:v>342</c:v>
                </c:pt>
                <c:pt idx="8">
                  <c:v>368</c:v>
                </c:pt>
                <c:pt idx="9">
                  <c:v>350</c:v>
                </c:pt>
                <c:pt idx="10">
                  <c:v>323</c:v>
                </c:pt>
                <c:pt idx="11">
                  <c:v>287</c:v>
                </c:pt>
                <c:pt idx="12">
                  <c:v>389</c:v>
                </c:pt>
                <c:pt idx="13">
                  <c:v>419</c:v>
                </c:pt>
                <c:pt idx="14">
                  <c:v>410</c:v>
                </c:pt>
                <c:pt idx="15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FE-4048-B25F-8E54CCB1691B}"/>
            </c:ext>
          </c:extLst>
        </c:ser>
        <c:ser>
          <c:idx val="3"/>
          <c:order val="3"/>
          <c:tx>
            <c:strRef>
              <c:f>Sheet1!$D$1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Sheet1!$D$3:$D$19</c:f>
              <c:numCache>
                <c:formatCode>General</c:formatCode>
                <c:ptCount val="17"/>
                <c:pt idx="0">
                  <c:v>169</c:v>
                </c:pt>
                <c:pt idx="1">
                  <c:v>155</c:v>
                </c:pt>
                <c:pt idx="2">
                  <c:v>145</c:v>
                </c:pt>
                <c:pt idx="3">
                  <c:v>144</c:v>
                </c:pt>
                <c:pt idx="4">
                  <c:v>153</c:v>
                </c:pt>
                <c:pt idx="5">
                  <c:v>164</c:v>
                </c:pt>
                <c:pt idx="6">
                  <c:v>163</c:v>
                </c:pt>
                <c:pt idx="7">
                  <c:v>191</c:v>
                </c:pt>
                <c:pt idx="8">
                  <c:v>192</c:v>
                </c:pt>
                <c:pt idx="9">
                  <c:v>158</c:v>
                </c:pt>
                <c:pt idx="10">
                  <c:v>192</c:v>
                </c:pt>
                <c:pt idx="11">
                  <c:v>169</c:v>
                </c:pt>
                <c:pt idx="12">
                  <c:v>217</c:v>
                </c:pt>
                <c:pt idx="13">
                  <c:v>216</c:v>
                </c:pt>
                <c:pt idx="14">
                  <c:v>210</c:v>
                </c:pt>
                <c:pt idx="15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FE-4048-B25F-8E54CCB1691B}"/>
            </c:ext>
          </c:extLst>
        </c:ser>
        <c:ser>
          <c:idx val="4"/>
          <c:order val="4"/>
          <c:tx>
            <c:strRef>
              <c:f>Sheet1!$E$1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Sheet1!$E$3:$E$19</c:f>
              <c:numCache>
                <c:formatCode>General</c:formatCode>
                <c:ptCount val="17"/>
                <c:pt idx="0">
                  <c:v>275</c:v>
                </c:pt>
                <c:pt idx="1">
                  <c:v>229</c:v>
                </c:pt>
                <c:pt idx="2">
                  <c:v>227</c:v>
                </c:pt>
                <c:pt idx="3">
                  <c:v>210</c:v>
                </c:pt>
                <c:pt idx="4">
                  <c:v>248</c:v>
                </c:pt>
                <c:pt idx="5">
                  <c:v>227</c:v>
                </c:pt>
                <c:pt idx="6">
                  <c:v>198</c:v>
                </c:pt>
                <c:pt idx="7">
                  <c:v>254</c:v>
                </c:pt>
                <c:pt idx="8">
                  <c:v>298</c:v>
                </c:pt>
                <c:pt idx="9">
                  <c:v>226</c:v>
                </c:pt>
                <c:pt idx="10">
                  <c:v>236</c:v>
                </c:pt>
                <c:pt idx="11">
                  <c:v>243</c:v>
                </c:pt>
                <c:pt idx="12">
                  <c:v>285</c:v>
                </c:pt>
                <c:pt idx="13">
                  <c:v>251</c:v>
                </c:pt>
                <c:pt idx="14">
                  <c:v>279</c:v>
                </c:pt>
                <c:pt idx="15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FE-4048-B25F-8E54CCB1691B}"/>
            </c:ext>
          </c:extLst>
        </c:ser>
        <c:ser>
          <c:idx val="5"/>
          <c:order val="5"/>
          <c:tx>
            <c:strRef>
              <c:f>Sheet1!$F$1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Sheet1!$F$3:$F$19</c:f>
              <c:numCache>
                <c:formatCode>General</c:formatCode>
                <c:ptCount val="17"/>
                <c:pt idx="0">
                  <c:v>1456</c:v>
                </c:pt>
                <c:pt idx="1">
                  <c:v>1208</c:v>
                </c:pt>
                <c:pt idx="2">
                  <c:v>1462</c:v>
                </c:pt>
                <c:pt idx="3">
                  <c:v>1568</c:v>
                </c:pt>
                <c:pt idx="4">
                  <c:v>1437</c:v>
                </c:pt>
                <c:pt idx="5">
                  <c:v>1414</c:v>
                </c:pt>
                <c:pt idx="6">
                  <c:v>1378</c:v>
                </c:pt>
                <c:pt idx="7">
                  <c:v>1478</c:v>
                </c:pt>
                <c:pt idx="8">
                  <c:v>1532</c:v>
                </c:pt>
                <c:pt idx="9">
                  <c:v>1429</c:v>
                </c:pt>
                <c:pt idx="10">
                  <c:v>1386</c:v>
                </c:pt>
                <c:pt idx="11">
                  <c:v>1414</c:v>
                </c:pt>
                <c:pt idx="12">
                  <c:v>1455</c:v>
                </c:pt>
                <c:pt idx="13">
                  <c:v>1528</c:v>
                </c:pt>
                <c:pt idx="14">
                  <c:v>1374</c:v>
                </c:pt>
                <c:pt idx="15">
                  <c:v>1136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FE-4048-B25F-8E54CCB16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8024047"/>
        <c:axId val="748022127"/>
      </c:lineChart>
      <c:catAx>
        <c:axId val="7480240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022127"/>
        <c:crosses val="autoZero"/>
        <c:auto val="1"/>
        <c:lblAlgn val="ctr"/>
        <c:lblOffset val="100"/>
        <c:noMultiLvlLbl val="0"/>
      </c:catAx>
      <c:valAx>
        <c:axId val="74802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024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Jan</a:t>
            </a:r>
            <a:r>
              <a:rPr lang="en-US" baseline="0"/>
              <a:t> 2009 -2025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Sheet1!$B$21:$B$38</c:f>
              <c:numCache>
                <c:formatCode>General</c:formatCode>
                <c:ptCount val="18"/>
                <c:pt idx="0">
                  <c:v>0</c:v>
                </c:pt>
                <c:pt idx="1">
                  <c:v>67</c:v>
                </c:pt>
                <c:pt idx="2">
                  <c:v>59</c:v>
                </c:pt>
                <c:pt idx="3">
                  <c:v>66</c:v>
                </c:pt>
                <c:pt idx="4">
                  <c:v>51</c:v>
                </c:pt>
                <c:pt idx="5">
                  <c:v>57</c:v>
                </c:pt>
                <c:pt idx="6">
                  <c:v>68</c:v>
                </c:pt>
                <c:pt idx="7">
                  <c:v>75</c:v>
                </c:pt>
                <c:pt idx="8">
                  <c:v>76</c:v>
                </c:pt>
                <c:pt idx="9">
                  <c:v>97</c:v>
                </c:pt>
                <c:pt idx="10">
                  <c:v>44</c:v>
                </c:pt>
                <c:pt idx="11">
                  <c:v>54</c:v>
                </c:pt>
                <c:pt idx="12">
                  <c:v>60</c:v>
                </c:pt>
                <c:pt idx="13">
                  <c:v>60</c:v>
                </c:pt>
                <c:pt idx="14">
                  <c:v>76</c:v>
                </c:pt>
                <c:pt idx="15">
                  <c:v>67</c:v>
                </c:pt>
                <c:pt idx="16">
                  <c:v>62</c:v>
                </c:pt>
                <c:pt idx="17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50-4C77-B781-7B633EDA27B2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Sheet1!$C$21:$C$38</c:f>
              <c:numCache>
                <c:formatCode>General</c:formatCode>
                <c:ptCount val="18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12</c:v>
                </c:pt>
                <c:pt idx="7">
                  <c:v>6</c:v>
                </c:pt>
                <c:pt idx="8">
                  <c:v>20</c:v>
                </c:pt>
                <c:pt idx="9">
                  <c:v>9</c:v>
                </c:pt>
                <c:pt idx="10">
                  <c:v>10</c:v>
                </c:pt>
                <c:pt idx="11">
                  <c:v>12</c:v>
                </c:pt>
                <c:pt idx="12">
                  <c:v>11</c:v>
                </c:pt>
                <c:pt idx="13">
                  <c:v>6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50-4C77-B781-7B633EDA27B2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Sheet1!$D$21:$D$38</c:f>
              <c:numCache>
                <c:formatCode>General</c:formatCode>
                <c:ptCount val="18"/>
                <c:pt idx="0">
                  <c:v>0</c:v>
                </c:pt>
                <c:pt idx="1">
                  <c:v>9</c:v>
                </c:pt>
                <c:pt idx="2">
                  <c:v>2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7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9</c:v>
                </c:pt>
                <c:pt idx="1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50-4C77-B781-7B633EDA27B2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Sheet1!$E$21:$E$38</c:f>
              <c:numCache>
                <c:formatCode>General</c:formatCode>
                <c:ptCount val="18"/>
                <c:pt idx="0">
                  <c:v>0</c:v>
                </c:pt>
                <c:pt idx="1">
                  <c:v>12</c:v>
                </c:pt>
                <c:pt idx="2">
                  <c:v>0</c:v>
                </c:pt>
                <c:pt idx="3">
                  <c:v>10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50-4C77-B781-7B633EDA27B2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Sheet1!$F$21:$F$38</c:f>
              <c:numCache>
                <c:formatCode>General</c:formatCode>
                <c:ptCount val="18"/>
                <c:pt idx="0">
                  <c:v>0</c:v>
                </c:pt>
                <c:pt idx="1">
                  <c:v>43</c:v>
                </c:pt>
                <c:pt idx="2">
                  <c:v>51</c:v>
                </c:pt>
                <c:pt idx="3">
                  <c:v>44</c:v>
                </c:pt>
                <c:pt idx="4">
                  <c:v>40</c:v>
                </c:pt>
                <c:pt idx="5">
                  <c:v>46</c:v>
                </c:pt>
                <c:pt idx="6">
                  <c:v>50</c:v>
                </c:pt>
                <c:pt idx="7">
                  <c:v>61</c:v>
                </c:pt>
                <c:pt idx="8">
                  <c:v>48</c:v>
                </c:pt>
                <c:pt idx="9">
                  <c:v>76</c:v>
                </c:pt>
                <c:pt idx="10">
                  <c:v>26</c:v>
                </c:pt>
                <c:pt idx="11">
                  <c:v>28</c:v>
                </c:pt>
                <c:pt idx="12">
                  <c:v>43</c:v>
                </c:pt>
                <c:pt idx="13">
                  <c:v>43</c:v>
                </c:pt>
                <c:pt idx="14">
                  <c:v>56</c:v>
                </c:pt>
                <c:pt idx="15">
                  <c:v>45</c:v>
                </c:pt>
                <c:pt idx="16">
                  <c:v>34</c:v>
                </c:pt>
                <c:pt idx="17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50-4C77-B781-7B633EDA27B2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Sheet1!$G$21:$G$38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50-4C77-B781-7B633EDA27B2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Sheet1!$H$21:$H$38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50-4C77-B781-7B633EDA27B2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Sheet1!$I$21:$I$38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50-4C77-B781-7B633EDA2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037456"/>
        <c:axId val="512037936"/>
      </c:lineChart>
      <c:catAx>
        <c:axId val="51203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037936"/>
        <c:crosses val="autoZero"/>
        <c:auto val="1"/>
        <c:lblAlgn val="ctr"/>
        <c:lblOffset val="100"/>
        <c:noMultiLvlLbl val="0"/>
      </c:catAx>
      <c:valAx>
        <c:axId val="51203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03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Feb</a:t>
            </a:r>
            <a:r>
              <a:rPr lang="en-US" baseline="0"/>
              <a:t> 2009 - 2025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Sheet1!$B$40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Sheet1!$A$41:$A$57</c:f>
              <c:strCache>
                <c:ptCount val="17"/>
                <c:pt idx="0">
                  <c:v>2025 Feb</c:v>
                </c:pt>
                <c:pt idx="1">
                  <c:v>2024-Feb</c:v>
                </c:pt>
                <c:pt idx="2">
                  <c:v>2023-Feb</c:v>
                </c:pt>
                <c:pt idx="3">
                  <c:v>2022-Feb</c:v>
                </c:pt>
                <c:pt idx="4">
                  <c:v>2021-Feb</c:v>
                </c:pt>
                <c:pt idx="5">
                  <c:v>2020-Feb</c:v>
                </c:pt>
                <c:pt idx="6">
                  <c:v>2019-Feb</c:v>
                </c:pt>
                <c:pt idx="7">
                  <c:v>2018-Feb</c:v>
                </c:pt>
                <c:pt idx="8">
                  <c:v>2017-Feb</c:v>
                </c:pt>
                <c:pt idx="9">
                  <c:v>2016-Feb</c:v>
                </c:pt>
                <c:pt idx="10">
                  <c:v>2015-Feb</c:v>
                </c:pt>
                <c:pt idx="11">
                  <c:v>2014-Feb</c:v>
                </c:pt>
                <c:pt idx="12">
                  <c:v>2013-Feb</c:v>
                </c:pt>
                <c:pt idx="13">
                  <c:v>2012-Feb</c:v>
                </c:pt>
                <c:pt idx="14">
                  <c:v>2011-Feb</c:v>
                </c:pt>
                <c:pt idx="15">
                  <c:v>2010-Feb</c:v>
                </c:pt>
                <c:pt idx="16">
                  <c:v>2009-Feb</c:v>
                </c:pt>
              </c:strCache>
            </c:strRef>
          </c:cat>
          <c:val>
            <c:numRef>
              <c:f>Sheet1!$B$41:$B$57</c:f>
              <c:numCache>
                <c:formatCode>General</c:formatCode>
                <c:ptCount val="17"/>
                <c:pt idx="0">
                  <c:v>80</c:v>
                </c:pt>
                <c:pt idx="1">
                  <c:v>54</c:v>
                </c:pt>
                <c:pt idx="2">
                  <c:v>53</c:v>
                </c:pt>
                <c:pt idx="3">
                  <c:v>59</c:v>
                </c:pt>
                <c:pt idx="4">
                  <c:v>79</c:v>
                </c:pt>
                <c:pt idx="5">
                  <c:v>35</c:v>
                </c:pt>
                <c:pt idx="6">
                  <c:v>66</c:v>
                </c:pt>
                <c:pt idx="7">
                  <c:v>65</c:v>
                </c:pt>
                <c:pt idx="8">
                  <c:v>60</c:v>
                </c:pt>
                <c:pt idx="9">
                  <c:v>64</c:v>
                </c:pt>
                <c:pt idx="10">
                  <c:v>48</c:v>
                </c:pt>
                <c:pt idx="11">
                  <c:v>56</c:v>
                </c:pt>
                <c:pt idx="12">
                  <c:v>50</c:v>
                </c:pt>
                <c:pt idx="13">
                  <c:v>76</c:v>
                </c:pt>
                <c:pt idx="14">
                  <c:v>74</c:v>
                </c:pt>
                <c:pt idx="15">
                  <c:v>39</c:v>
                </c:pt>
                <c:pt idx="16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5E-47BC-AE43-DEA9C57E54CD}"/>
            </c:ext>
          </c:extLst>
        </c:ser>
        <c:ser>
          <c:idx val="1"/>
          <c:order val="1"/>
          <c:tx>
            <c:strRef>
              <c:f>Sheet1!$C$40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Sheet1!$A$41:$A$57</c:f>
              <c:strCache>
                <c:ptCount val="17"/>
                <c:pt idx="0">
                  <c:v>2025 Feb</c:v>
                </c:pt>
                <c:pt idx="1">
                  <c:v>2024-Feb</c:v>
                </c:pt>
                <c:pt idx="2">
                  <c:v>2023-Feb</c:v>
                </c:pt>
                <c:pt idx="3">
                  <c:v>2022-Feb</c:v>
                </c:pt>
                <c:pt idx="4">
                  <c:v>2021-Feb</c:v>
                </c:pt>
                <c:pt idx="5">
                  <c:v>2020-Feb</c:v>
                </c:pt>
                <c:pt idx="6">
                  <c:v>2019-Feb</c:v>
                </c:pt>
                <c:pt idx="7">
                  <c:v>2018-Feb</c:v>
                </c:pt>
                <c:pt idx="8">
                  <c:v>2017-Feb</c:v>
                </c:pt>
                <c:pt idx="9">
                  <c:v>2016-Feb</c:v>
                </c:pt>
                <c:pt idx="10">
                  <c:v>2015-Feb</c:v>
                </c:pt>
                <c:pt idx="11">
                  <c:v>2014-Feb</c:v>
                </c:pt>
                <c:pt idx="12">
                  <c:v>2013-Feb</c:v>
                </c:pt>
                <c:pt idx="13">
                  <c:v>2012-Feb</c:v>
                </c:pt>
                <c:pt idx="14">
                  <c:v>2011-Feb</c:v>
                </c:pt>
                <c:pt idx="15">
                  <c:v>2010-Feb</c:v>
                </c:pt>
                <c:pt idx="16">
                  <c:v>2009-Feb</c:v>
                </c:pt>
              </c:strCache>
            </c:strRef>
          </c:cat>
          <c:val>
            <c:numRef>
              <c:f>Sheet1!$C$41:$C$57</c:f>
              <c:numCache>
                <c:formatCode>General</c:formatCode>
                <c:ptCount val="17"/>
                <c:pt idx="0">
                  <c:v>8</c:v>
                </c:pt>
                <c:pt idx="1">
                  <c:v>14</c:v>
                </c:pt>
                <c:pt idx="2">
                  <c:v>4</c:v>
                </c:pt>
                <c:pt idx="3">
                  <c:v>8</c:v>
                </c:pt>
                <c:pt idx="4">
                  <c:v>11</c:v>
                </c:pt>
                <c:pt idx="5">
                  <c:v>9</c:v>
                </c:pt>
                <c:pt idx="6">
                  <c:v>6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9</c:v>
                </c:pt>
                <c:pt idx="11">
                  <c:v>14</c:v>
                </c:pt>
                <c:pt idx="12">
                  <c:v>8</c:v>
                </c:pt>
                <c:pt idx="13">
                  <c:v>15</c:v>
                </c:pt>
                <c:pt idx="14">
                  <c:v>19</c:v>
                </c:pt>
                <c:pt idx="15">
                  <c:v>11</c:v>
                </c:pt>
                <c:pt idx="1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5E-47BC-AE43-DEA9C57E54CD}"/>
            </c:ext>
          </c:extLst>
        </c:ser>
        <c:ser>
          <c:idx val="2"/>
          <c:order val="2"/>
          <c:tx>
            <c:strRef>
              <c:f>Sheet1!$D$40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Sheet1!$A$41:$A$57</c:f>
              <c:strCache>
                <c:ptCount val="17"/>
                <c:pt idx="0">
                  <c:v>2025 Feb</c:v>
                </c:pt>
                <c:pt idx="1">
                  <c:v>2024-Feb</c:v>
                </c:pt>
                <c:pt idx="2">
                  <c:v>2023-Feb</c:v>
                </c:pt>
                <c:pt idx="3">
                  <c:v>2022-Feb</c:v>
                </c:pt>
                <c:pt idx="4">
                  <c:v>2021-Feb</c:v>
                </c:pt>
                <c:pt idx="5">
                  <c:v>2020-Feb</c:v>
                </c:pt>
                <c:pt idx="6">
                  <c:v>2019-Feb</c:v>
                </c:pt>
                <c:pt idx="7">
                  <c:v>2018-Feb</c:v>
                </c:pt>
                <c:pt idx="8">
                  <c:v>2017-Feb</c:v>
                </c:pt>
                <c:pt idx="9">
                  <c:v>2016-Feb</c:v>
                </c:pt>
                <c:pt idx="10">
                  <c:v>2015-Feb</c:v>
                </c:pt>
                <c:pt idx="11">
                  <c:v>2014-Feb</c:v>
                </c:pt>
                <c:pt idx="12">
                  <c:v>2013-Feb</c:v>
                </c:pt>
                <c:pt idx="13">
                  <c:v>2012-Feb</c:v>
                </c:pt>
                <c:pt idx="14">
                  <c:v>2011-Feb</c:v>
                </c:pt>
                <c:pt idx="15">
                  <c:v>2010-Feb</c:v>
                </c:pt>
                <c:pt idx="16">
                  <c:v>2009-Feb</c:v>
                </c:pt>
              </c:strCache>
            </c:strRef>
          </c:cat>
          <c:val>
            <c:numRef>
              <c:f>Sheet1!$D$41:$D$57</c:f>
              <c:numCache>
                <c:formatCode>General</c:formatCode>
                <c:ptCount val="1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10</c:v>
                </c:pt>
                <c:pt idx="15">
                  <c:v>3</c:v>
                </c:pt>
                <c:pt idx="1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5E-47BC-AE43-DEA9C57E54CD}"/>
            </c:ext>
          </c:extLst>
        </c:ser>
        <c:ser>
          <c:idx val="3"/>
          <c:order val="3"/>
          <c:tx>
            <c:strRef>
              <c:f>Sheet1!$E$40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Sheet1!$A$41:$A$57</c:f>
              <c:strCache>
                <c:ptCount val="17"/>
                <c:pt idx="0">
                  <c:v>2025 Feb</c:v>
                </c:pt>
                <c:pt idx="1">
                  <c:v>2024-Feb</c:v>
                </c:pt>
                <c:pt idx="2">
                  <c:v>2023-Feb</c:v>
                </c:pt>
                <c:pt idx="3">
                  <c:v>2022-Feb</c:v>
                </c:pt>
                <c:pt idx="4">
                  <c:v>2021-Feb</c:v>
                </c:pt>
                <c:pt idx="5">
                  <c:v>2020-Feb</c:v>
                </c:pt>
                <c:pt idx="6">
                  <c:v>2019-Feb</c:v>
                </c:pt>
                <c:pt idx="7">
                  <c:v>2018-Feb</c:v>
                </c:pt>
                <c:pt idx="8">
                  <c:v>2017-Feb</c:v>
                </c:pt>
                <c:pt idx="9">
                  <c:v>2016-Feb</c:v>
                </c:pt>
                <c:pt idx="10">
                  <c:v>2015-Feb</c:v>
                </c:pt>
                <c:pt idx="11">
                  <c:v>2014-Feb</c:v>
                </c:pt>
                <c:pt idx="12">
                  <c:v>2013-Feb</c:v>
                </c:pt>
                <c:pt idx="13">
                  <c:v>2012-Feb</c:v>
                </c:pt>
                <c:pt idx="14">
                  <c:v>2011-Feb</c:v>
                </c:pt>
                <c:pt idx="15">
                  <c:v>2010-Feb</c:v>
                </c:pt>
                <c:pt idx="16">
                  <c:v>2009-Feb</c:v>
                </c:pt>
              </c:strCache>
            </c:strRef>
          </c:cat>
          <c:val>
            <c:numRef>
              <c:f>Sheet1!$E$41:$E$57</c:f>
              <c:numCache>
                <c:formatCode>General</c:formatCode>
                <c:ptCount val="17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5E-47BC-AE43-DEA9C57E54CD}"/>
            </c:ext>
          </c:extLst>
        </c:ser>
        <c:ser>
          <c:idx val="4"/>
          <c:order val="4"/>
          <c:tx>
            <c:strRef>
              <c:f>Sheet1!$F$40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Sheet1!$A$41:$A$57</c:f>
              <c:strCache>
                <c:ptCount val="17"/>
                <c:pt idx="0">
                  <c:v>2025 Feb</c:v>
                </c:pt>
                <c:pt idx="1">
                  <c:v>2024-Feb</c:v>
                </c:pt>
                <c:pt idx="2">
                  <c:v>2023-Feb</c:v>
                </c:pt>
                <c:pt idx="3">
                  <c:v>2022-Feb</c:v>
                </c:pt>
                <c:pt idx="4">
                  <c:v>2021-Feb</c:v>
                </c:pt>
                <c:pt idx="5">
                  <c:v>2020-Feb</c:v>
                </c:pt>
                <c:pt idx="6">
                  <c:v>2019-Feb</c:v>
                </c:pt>
                <c:pt idx="7">
                  <c:v>2018-Feb</c:v>
                </c:pt>
                <c:pt idx="8">
                  <c:v>2017-Feb</c:v>
                </c:pt>
                <c:pt idx="9">
                  <c:v>2016-Feb</c:v>
                </c:pt>
                <c:pt idx="10">
                  <c:v>2015-Feb</c:v>
                </c:pt>
                <c:pt idx="11">
                  <c:v>2014-Feb</c:v>
                </c:pt>
                <c:pt idx="12">
                  <c:v>2013-Feb</c:v>
                </c:pt>
                <c:pt idx="13">
                  <c:v>2012-Feb</c:v>
                </c:pt>
                <c:pt idx="14">
                  <c:v>2011-Feb</c:v>
                </c:pt>
                <c:pt idx="15">
                  <c:v>2010-Feb</c:v>
                </c:pt>
                <c:pt idx="16">
                  <c:v>2009-Feb</c:v>
                </c:pt>
              </c:strCache>
            </c:strRef>
          </c:cat>
          <c:val>
            <c:numRef>
              <c:f>Sheet1!$F$41:$F$57</c:f>
              <c:numCache>
                <c:formatCode>General</c:formatCode>
                <c:ptCount val="17"/>
                <c:pt idx="0">
                  <c:v>66</c:v>
                </c:pt>
                <c:pt idx="1">
                  <c:v>32</c:v>
                </c:pt>
                <c:pt idx="2">
                  <c:v>42</c:v>
                </c:pt>
                <c:pt idx="3">
                  <c:v>44</c:v>
                </c:pt>
                <c:pt idx="4">
                  <c:v>59</c:v>
                </c:pt>
                <c:pt idx="5">
                  <c:v>24</c:v>
                </c:pt>
                <c:pt idx="6">
                  <c:v>58</c:v>
                </c:pt>
                <c:pt idx="7">
                  <c:v>48</c:v>
                </c:pt>
                <c:pt idx="8">
                  <c:v>41</c:v>
                </c:pt>
                <c:pt idx="9">
                  <c:v>46</c:v>
                </c:pt>
                <c:pt idx="10">
                  <c:v>33</c:v>
                </c:pt>
                <c:pt idx="11">
                  <c:v>37</c:v>
                </c:pt>
                <c:pt idx="12">
                  <c:v>38</c:v>
                </c:pt>
                <c:pt idx="13">
                  <c:v>55</c:v>
                </c:pt>
                <c:pt idx="14">
                  <c:v>40</c:v>
                </c:pt>
                <c:pt idx="15">
                  <c:v>23</c:v>
                </c:pt>
                <c:pt idx="16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5E-47BC-AE43-DEA9C57E5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220847"/>
        <c:axId val="166237647"/>
      </c:lineChart>
      <c:catAx>
        <c:axId val="166220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237647"/>
        <c:crosses val="autoZero"/>
        <c:auto val="1"/>
        <c:lblAlgn val="ctr"/>
        <c:lblOffset val="100"/>
        <c:noMultiLvlLbl val="0"/>
      </c:catAx>
      <c:valAx>
        <c:axId val="16623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220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 2009-2025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Sheet1!$B$59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Sheet1!$A$60:$A$77</c:f>
              <c:strCache>
                <c:ptCount val="18"/>
                <c:pt idx="1">
                  <c:v>2025 March</c:v>
                </c:pt>
                <c:pt idx="2">
                  <c:v>2024-March</c:v>
                </c:pt>
                <c:pt idx="3">
                  <c:v>2023-March</c:v>
                </c:pt>
                <c:pt idx="4">
                  <c:v>2022-March</c:v>
                </c:pt>
                <c:pt idx="5">
                  <c:v>2021 March</c:v>
                </c:pt>
                <c:pt idx="6">
                  <c:v>2020-March</c:v>
                </c:pt>
                <c:pt idx="7">
                  <c:v>2019-March</c:v>
                </c:pt>
                <c:pt idx="8">
                  <c:v>2018-March</c:v>
                </c:pt>
                <c:pt idx="9">
                  <c:v>2017-March</c:v>
                </c:pt>
                <c:pt idx="10">
                  <c:v>2016-March</c:v>
                </c:pt>
                <c:pt idx="11">
                  <c:v>2015-March</c:v>
                </c:pt>
                <c:pt idx="12">
                  <c:v>2014-March</c:v>
                </c:pt>
                <c:pt idx="13">
                  <c:v>2013-March</c:v>
                </c:pt>
                <c:pt idx="14">
                  <c:v>2012-March</c:v>
                </c:pt>
                <c:pt idx="15">
                  <c:v>2011-March</c:v>
                </c:pt>
                <c:pt idx="16">
                  <c:v>2010-March</c:v>
                </c:pt>
                <c:pt idx="17">
                  <c:v>2009-March</c:v>
                </c:pt>
              </c:strCache>
            </c:strRef>
          </c:cat>
          <c:val>
            <c:numRef>
              <c:f>Sheet1!$B$60:$B$77</c:f>
              <c:numCache>
                <c:formatCode>General</c:formatCode>
                <c:ptCount val="18"/>
                <c:pt idx="1">
                  <c:v>89</c:v>
                </c:pt>
                <c:pt idx="2">
                  <c:v>97</c:v>
                </c:pt>
                <c:pt idx="3">
                  <c:v>88</c:v>
                </c:pt>
                <c:pt idx="4">
                  <c:v>80</c:v>
                </c:pt>
                <c:pt idx="5">
                  <c:v>96</c:v>
                </c:pt>
                <c:pt idx="6">
                  <c:v>78</c:v>
                </c:pt>
                <c:pt idx="7">
                  <c:v>80</c:v>
                </c:pt>
                <c:pt idx="8">
                  <c:v>112</c:v>
                </c:pt>
                <c:pt idx="9">
                  <c:v>94</c:v>
                </c:pt>
                <c:pt idx="10">
                  <c:v>122</c:v>
                </c:pt>
                <c:pt idx="11">
                  <c:v>106</c:v>
                </c:pt>
                <c:pt idx="12">
                  <c:v>84</c:v>
                </c:pt>
                <c:pt idx="13">
                  <c:v>59</c:v>
                </c:pt>
                <c:pt idx="14">
                  <c:v>116</c:v>
                </c:pt>
                <c:pt idx="15">
                  <c:v>106</c:v>
                </c:pt>
                <c:pt idx="16">
                  <c:v>64</c:v>
                </c:pt>
                <c:pt idx="17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30-4477-9C0C-40D8FD66B89E}"/>
            </c:ext>
          </c:extLst>
        </c:ser>
        <c:ser>
          <c:idx val="1"/>
          <c:order val="1"/>
          <c:tx>
            <c:strRef>
              <c:f>Sheet1!$C$59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Sheet1!$A$60:$A$77</c:f>
              <c:strCache>
                <c:ptCount val="18"/>
                <c:pt idx="1">
                  <c:v>2025 March</c:v>
                </c:pt>
                <c:pt idx="2">
                  <c:v>2024-March</c:v>
                </c:pt>
                <c:pt idx="3">
                  <c:v>2023-March</c:v>
                </c:pt>
                <c:pt idx="4">
                  <c:v>2022-March</c:v>
                </c:pt>
                <c:pt idx="5">
                  <c:v>2021 March</c:v>
                </c:pt>
                <c:pt idx="6">
                  <c:v>2020-March</c:v>
                </c:pt>
                <c:pt idx="7">
                  <c:v>2019-March</c:v>
                </c:pt>
                <c:pt idx="8">
                  <c:v>2018-March</c:v>
                </c:pt>
                <c:pt idx="9">
                  <c:v>2017-March</c:v>
                </c:pt>
                <c:pt idx="10">
                  <c:v>2016-March</c:v>
                </c:pt>
                <c:pt idx="11">
                  <c:v>2015-March</c:v>
                </c:pt>
                <c:pt idx="12">
                  <c:v>2014-March</c:v>
                </c:pt>
                <c:pt idx="13">
                  <c:v>2013-March</c:v>
                </c:pt>
                <c:pt idx="14">
                  <c:v>2012-March</c:v>
                </c:pt>
                <c:pt idx="15">
                  <c:v>2011-March</c:v>
                </c:pt>
                <c:pt idx="16">
                  <c:v>2010-March</c:v>
                </c:pt>
                <c:pt idx="17">
                  <c:v>2009-March</c:v>
                </c:pt>
              </c:strCache>
            </c:strRef>
          </c:cat>
          <c:val>
            <c:numRef>
              <c:f>Sheet1!$C$60:$C$77</c:f>
              <c:numCache>
                <c:formatCode>General</c:formatCode>
                <c:ptCount val="18"/>
                <c:pt idx="1">
                  <c:v>19</c:v>
                </c:pt>
                <c:pt idx="2">
                  <c:v>15</c:v>
                </c:pt>
                <c:pt idx="3">
                  <c:v>8</c:v>
                </c:pt>
                <c:pt idx="4">
                  <c:v>12</c:v>
                </c:pt>
                <c:pt idx="5">
                  <c:v>18</c:v>
                </c:pt>
                <c:pt idx="6">
                  <c:v>10</c:v>
                </c:pt>
                <c:pt idx="7">
                  <c:v>7</c:v>
                </c:pt>
                <c:pt idx="8">
                  <c:v>21</c:v>
                </c:pt>
                <c:pt idx="9">
                  <c:v>23</c:v>
                </c:pt>
                <c:pt idx="10">
                  <c:v>19</c:v>
                </c:pt>
                <c:pt idx="11">
                  <c:v>21</c:v>
                </c:pt>
                <c:pt idx="12">
                  <c:v>21</c:v>
                </c:pt>
                <c:pt idx="13">
                  <c:v>10</c:v>
                </c:pt>
                <c:pt idx="14">
                  <c:v>25</c:v>
                </c:pt>
                <c:pt idx="15">
                  <c:v>26</c:v>
                </c:pt>
                <c:pt idx="16">
                  <c:v>21</c:v>
                </c:pt>
                <c:pt idx="17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0-4477-9C0C-40D8FD66B89E}"/>
            </c:ext>
          </c:extLst>
        </c:ser>
        <c:ser>
          <c:idx val="2"/>
          <c:order val="2"/>
          <c:tx>
            <c:strRef>
              <c:f>Sheet1!$D$59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Sheet1!$A$60:$A$77</c:f>
              <c:strCache>
                <c:ptCount val="18"/>
                <c:pt idx="1">
                  <c:v>2025 March</c:v>
                </c:pt>
                <c:pt idx="2">
                  <c:v>2024-March</c:v>
                </c:pt>
                <c:pt idx="3">
                  <c:v>2023-March</c:v>
                </c:pt>
                <c:pt idx="4">
                  <c:v>2022-March</c:v>
                </c:pt>
                <c:pt idx="5">
                  <c:v>2021 March</c:v>
                </c:pt>
                <c:pt idx="6">
                  <c:v>2020-March</c:v>
                </c:pt>
                <c:pt idx="7">
                  <c:v>2019-March</c:v>
                </c:pt>
                <c:pt idx="8">
                  <c:v>2018-March</c:v>
                </c:pt>
                <c:pt idx="9">
                  <c:v>2017-March</c:v>
                </c:pt>
                <c:pt idx="10">
                  <c:v>2016-March</c:v>
                </c:pt>
                <c:pt idx="11">
                  <c:v>2015-March</c:v>
                </c:pt>
                <c:pt idx="12">
                  <c:v>2014-March</c:v>
                </c:pt>
                <c:pt idx="13">
                  <c:v>2013-March</c:v>
                </c:pt>
                <c:pt idx="14">
                  <c:v>2012-March</c:v>
                </c:pt>
                <c:pt idx="15">
                  <c:v>2011-March</c:v>
                </c:pt>
                <c:pt idx="16">
                  <c:v>2010-March</c:v>
                </c:pt>
                <c:pt idx="17">
                  <c:v>2009-March</c:v>
                </c:pt>
              </c:strCache>
            </c:strRef>
          </c:cat>
          <c:val>
            <c:numRef>
              <c:f>Sheet1!$D$60:$D$77</c:f>
              <c:numCache>
                <c:formatCode>General</c:formatCode>
                <c:ptCount val="18"/>
                <c:pt idx="1">
                  <c:v>10</c:v>
                </c:pt>
                <c:pt idx="2">
                  <c:v>5</c:v>
                </c:pt>
                <c:pt idx="3">
                  <c:v>14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11</c:v>
                </c:pt>
                <c:pt idx="9">
                  <c:v>10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15</c:v>
                </c:pt>
                <c:pt idx="15">
                  <c:v>0</c:v>
                </c:pt>
                <c:pt idx="16">
                  <c:v>4</c:v>
                </c:pt>
                <c:pt idx="1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30-4477-9C0C-40D8FD66B89E}"/>
            </c:ext>
          </c:extLst>
        </c:ser>
        <c:ser>
          <c:idx val="3"/>
          <c:order val="3"/>
          <c:tx>
            <c:strRef>
              <c:f>Sheet1!$E$59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Sheet1!$A$60:$A$77</c:f>
              <c:strCache>
                <c:ptCount val="18"/>
                <c:pt idx="1">
                  <c:v>2025 March</c:v>
                </c:pt>
                <c:pt idx="2">
                  <c:v>2024-March</c:v>
                </c:pt>
                <c:pt idx="3">
                  <c:v>2023-March</c:v>
                </c:pt>
                <c:pt idx="4">
                  <c:v>2022-March</c:v>
                </c:pt>
                <c:pt idx="5">
                  <c:v>2021 March</c:v>
                </c:pt>
                <c:pt idx="6">
                  <c:v>2020-March</c:v>
                </c:pt>
                <c:pt idx="7">
                  <c:v>2019-March</c:v>
                </c:pt>
                <c:pt idx="8">
                  <c:v>2018-March</c:v>
                </c:pt>
                <c:pt idx="9">
                  <c:v>2017-March</c:v>
                </c:pt>
                <c:pt idx="10">
                  <c:v>2016-March</c:v>
                </c:pt>
                <c:pt idx="11">
                  <c:v>2015-March</c:v>
                </c:pt>
                <c:pt idx="12">
                  <c:v>2014-March</c:v>
                </c:pt>
                <c:pt idx="13">
                  <c:v>2013-March</c:v>
                </c:pt>
                <c:pt idx="14">
                  <c:v>2012-March</c:v>
                </c:pt>
                <c:pt idx="15">
                  <c:v>2011-March</c:v>
                </c:pt>
                <c:pt idx="16">
                  <c:v>2010-March</c:v>
                </c:pt>
                <c:pt idx="17">
                  <c:v>2009-March</c:v>
                </c:pt>
              </c:strCache>
            </c:strRef>
          </c:cat>
          <c:val>
            <c:numRef>
              <c:f>Sheet1!$E$60:$E$77</c:f>
              <c:numCache>
                <c:formatCode>General</c:formatCode>
                <c:ptCount val="18"/>
                <c:pt idx="1">
                  <c:v>6</c:v>
                </c:pt>
                <c:pt idx="2">
                  <c:v>11</c:v>
                </c:pt>
                <c:pt idx="3">
                  <c:v>14</c:v>
                </c:pt>
                <c:pt idx="4">
                  <c:v>3</c:v>
                </c:pt>
                <c:pt idx="5">
                  <c:v>7</c:v>
                </c:pt>
                <c:pt idx="6">
                  <c:v>9</c:v>
                </c:pt>
                <c:pt idx="7">
                  <c:v>7</c:v>
                </c:pt>
                <c:pt idx="8">
                  <c:v>4</c:v>
                </c:pt>
                <c:pt idx="9">
                  <c:v>5</c:v>
                </c:pt>
                <c:pt idx="10">
                  <c:v>12</c:v>
                </c:pt>
                <c:pt idx="11">
                  <c:v>6</c:v>
                </c:pt>
                <c:pt idx="12">
                  <c:v>9</c:v>
                </c:pt>
                <c:pt idx="13">
                  <c:v>4</c:v>
                </c:pt>
                <c:pt idx="14">
                  <c:v>11</c:v>
                </c:pt>
                <c:pt idx="15">
                  <c:v>9</c:v>
                </c:pt>
                <c:pt idx="16">
                  <c:v>7</c:v>
                </c:pt>
                <c:pt idx="17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30-4477-9C0C-40D8FD66B89E}"/>
            </c:ext>
          </c:extLst>
        </c:ser>
        <c:ser>
          <c:idx val="4"/>
          <c:order val="4"/>
          <c:tx>
            <c:strRef>
              <c:f>Sheet1!$F$59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Sheet1!$A$60:$A$77</c:f>
              <c:strCache>
                <c:ptCount val="18"/>
                <c:pt idx="1">
                  <c:v>2025 March</c:v>
                </c:pt>
                <c:pt idx="2">
                  <c:v>2024-March</c:v>
                </c:pt>
                <c:pt idx="3">
                  <c:v>2023-March</c:v>
                </c:pt>
                <c:pt idx="4">
                  <c:v>2022-March</c:v>
                </c:pt>
                <c:pt idx="5">
                  <c:v>2021 March</c:v>
                </c:pt>
                <c:pt idx="6">
                  <c:v>2020-March</c:v>
                </c:pt>
                <c:pt idx="7">
                  <c:v>2019-March</c:v>
                </c:pt>
                <c:pt idx="8">
                  <c:v>2018-March</c:v>
                </c:pt>
                <c:pt idx="9">
                  <c:v>2017-March</c:v>
                </c:pt>
                <c:pt idx="10">
                  <c:v>2016-March</c:v>
                </c:pt>
                <c:pt idx="11">
                  <c:v>2015-March</c:v>
                </c:pt>
                <c:pt idx="12">
                  <c:v>2014-March</c:v>
                </c:pt>
                <c:pt idx="13">
                  <c:v>2013-March</c:v>
                </c:pt>
                <c:pt idx="14">
                  <c:v>2012-March</c:v>
                </c:pt>
                <c:pt idx="15">
                  <c:v>2011-March</c:v>
                </c:pt>
                <c:pt idx="16">
                  <c:v>2010-March</c:v>
                </c:pt>
                <c:pt idx="17">
                  <c:v>2009-March</c:v>
                </c:pt>
              </c:strCache>
            </c:strRef>
          </c:cat>
          <c:val>
            <c:numRef>
              <c:f>Sheet1!$F$60:$F$77</c:f>
              <c:numCache>
                <c:formatCode>General</c:formatCode>
                <c:ptCount val="18"/>
                <c:pt idx="1">
                  <c:v>54</c:v>
                </c:pt>
                <c:pt idx="2">
                  <c:v>66</c:v>
                </c:pt>
                <c:pt idx="3">
                  <c:v>52</c:v>
                </c:pt>
                <c:pt idx="4">
                  <c:v>61</c:v>
                </c:pt>
                <c:pt idx="5">
                  <c:v>66</c:v>
                </c:pt>
                <c:pt idx="6">
                  <c:v>56</c:v>
                </c:pt>
                <c:pt idx="7">
                  <c:v>59</c:v>
                </c:pt>
                <c:pt idx="8">
                  <c:v>76</c:v>
                </c:pt>
                <c:pt idx="9">
                  <c:v>56</c:v>
                </c:pt>
                <c:pt idx="10">
                  <c:v>86</c:v>
                </c:pt>
                <c:pt idx="11">
                  <c:v>75</c:v>
                </c:pt>
                <c:pt idx="12">
                  <c:v>49</c:v>
                </c:pt>
                <c:pt idx="13">
                  <c:v>41</c:v>
                </c:pt>
                <c:pt idx="14">
                  <c:v>65</c:v>
                </c:pt>
                <c:pt idx="15">
                  <c:v>71</c:v>
                </c:pt>
                <c:pt idx="16">
                  <c:v>32</c:v>
                </c:pt>
                <c:pt idx="17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30-4477-9C0C-40D8FD66B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821519"/>
        <c:axId val="870833999"/>
      </c:lineChart>
      <c:catAx>
        <c:axId val="870821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833999"/>
        <c:crosses val="autoZero"/>
        <c:auto val="1"/>
        <c:lblAlgn val="ctr"/>
        <c:lblOffset val="100"/>
        <c:noMultiLvlLbl val="0"/>
      </c:catAx>
      <c:valAx>
        <c:axId val="870833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821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image" Target="../media/image2.png"/><Relationship Id="rId18" Type="http://schemas.openxmlformats.org/officeDocument/2006/relationships/image" Target="../media/image4.jpeg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12" Type="http://schemas.openxmlformats.org/officeDocument/2006/relationships/image" Target="https://ci3.googleusercontent.com/mail-sig/AIorK4wMDHyzeS_E6BE1mRV0Wm2UZgx-EhMD00BVH2Qi5MVAAQftMKzEIRpFRJ-C87vM3MsyjjNbXI3Cqrn2" TargetMode="External"/><Relationship Id="rId17" Type="http://schemas.openxmlformats.org/officeDocument/2006/relationships/chart" Target="../charts/chart12.xml"/><Relationship Id="rId2" Type="http://schemas.openxmlformats.org/officeDocument/2006/relationships/image" Target="https://mcusercontent.com/fe2a4ca68d28dc8beb9657347/images/ac847393-c44b-3447-e7bb-01c3bd1c56cb.png" TargetMode="External"/><Relationship Id="rId16" Type="http://schemas.openxmlformats.org/officeDocument/2006/relationships/chart" Target="../charts/chart11.xml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5" Type="http://schemas.openxmlformats.org/officeDocument/2006/relationships/chart" Target="../charts/chart10.xml"/><Relationship Id="rId10" Type="http://schemas.openxmlformats.org/officeDocument/2006/relationships/chart" Target="../charts/chart8.xml"/><Relationship Id="rId19" Type="http://schemas.openxmlformats.org/officeDocument/2006/relationships/chart" Target="../charts/chart13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Relationship Id="rId1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275936</xdr:colOff>
      <xdr:row>0</xdr:row>
      <xdr:rowOff>61769</xdr:rowOff>
    </xdr:from>
    <xdr:to>
      <xdr:col>19</xdr:col>
      <xdr:colOff>51954</xdr:colOff>
      <xdr:row>9</xdr:row>
      <xdr:rowOff>23669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5F6D64-C3E1-4B5A-9008-345CC464D21C}"/>
            </a:ext>
          </a:extLst>
        </xdr:cNvPr>
        <xdr:cNvSpPr txBox="1"/>
      </xdr:nvSpPr>
      <xdr:spPr>
        <a:xfrm>
          <a:off x="9108209" y="61769"/>
          <a:ext cx="2864427" cy="70080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>
              <a:latin typeface="Arial Narrow" panose="020B0606020202030204" pitchFamily="34" charset="0"/>
            </a:rPr>
            <a:t>For the last 16</a:t>
          </a:r>
          <a:r>
            <a:rPr lang="en-US" sz="800" b="1" baseline="0">
              <a:latin typeface="Arial Narrow" panose="020B0606020202030204" pitchFamily="34" charset="0"/>
            </a:rPr>
            <a:t> </a:t>
          </a:r>
          <a:r>
            <a:rPr lang="en-US" sz="800" b="1">
              <a:latin typeface="Arial Narrow" panose="020B0606020202030204" pitchFamily="34" charset="0"/>
            </a:rPr>
            <a:t>years ,if drownings were increasing at the same rate as population growth, they would</a:t>
          </a:r>
          <a:r>
            <a:rPr lang="en-US" sz="800" b="1" baseline="0">
              <a:latin typeface="Arial Narrow" panose="020B0606020202030204" pitchFamily="34" charset="0"/>
            </a:rPr>
            <a:t> be 16% higher than they are. </a:t>
          </a:r>
        </a:p>
        <a:p>
          <a:endParaRPr lang="en-US" sz="800" b="1" baseline="0">
            <a:latin typeface="Arial Narrow" panose="020B0606020202030204" pitchFamily="34" charset="0"/>
          </a:endParaRPr>
        </a:p>
        <a:p>
          <a:r>
            <a:rPr lang="en-US" sz="800" b="1" baseline="0">
              <a:latin typeface="Arial Narrow" panose="020B0606020202030204" pitchFamily="34" charset="0"/>
            </a:rPr>
            <a:t>The numvers in red are high-drowning records (by age group) for each year/month.  </a:t>
          </a:r>
        </a:p>
        <a:p>
          <a:endParaRPr lang="en-US" sz="800" b="1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5</xdr:col>
      <xdr:colOff>75604</xdr:colOff>
      <xdr:row>251</xdr:row>
      <xdr:rowOff>0</xdr:rowOff>
    </xdr:from>
    <xdr:to>
      <xdr:col>8</xdr:col>
      <xdr:colOff>146050</xdr:colOff>
      <xdr:row>256</xdr:row>
      <xdr:rowOff>75046</xdr:rowOff>
    </xdr:to>
    <xdr:pic>
      <xdr:nvPicPr>
        <xdr:cNvPr id="19" name="Picture 3">
          <a:extLst>
            <a:ext uri="{FF2B5EF4-FFF2-40B4-BE49-F238E27FC236}">
              <a16:creationId xmlns:a16="http://schemas.microsoft.com/office/drawing/2014/main" id="{247BDF74-EC6D-4DB5-A041-C3A0CCCC6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8740" y="36576000"/>
          <a:ext cx="1923492" cy="998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456045</xdr:colOff>
      <xdr:row>250</xdr:row>
      <xdr:rowOff>56780</xdr:rowOff>
    </xdr:from>
    <xdr:to>
      <xdr:col>4</xdr:col>
      <xdr:colOff>589394</xdr:colOff>
      <xdr:row>256</xdr:row>
      <xdr:rowOff>62922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2DD3CF6-F385-4828-B135-B8C674794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045" y="36448053"/>
          <a:ext cx="2788804" cy="1114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147782</xdr:colOff>
      <xdr:row>153</xdr:row>
      <xdr:rowOff>20129</xdr:rowOff>
    </xdr:from>
    <xdr:to>
      <xdr:col>13</xdr:col>
      <xdr:colOff>396009</xdr:colOff>
      <xdr:row>172</xdr:row>
      <xdr:rowOff>31667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2945795-B12D-C145-F202-6FE9AF0956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138215</xdr:colOff>
      <xdr:row>173</xdr:row>
      <xdr:rowOff>71092</xdr:rowOff>
    </xdr:from>
    <xdr:to>
      <xdr:col>13</xdr:col>
      <xdr:colOff>386442</xdr:colOff>
      <xdr:row>190</xdr:row>
      <xdr:rowOff>60365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E31C7A10-4F1A-9E9F-B710-C94140D5CD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126999</xdr:colOff>
      <xdr:row>191</xdr:row>
      <xdr:rowOff>80822</xdr:rowOff>
    </xdr:from>
    <xdr:to>
      <xdr:col>13</xdr:col>
      <xdr:colOff>305955</xdr:colOff>
      <xdr:row>209</xdr:row>
      <xdr:rowOff>98135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CB93439-02C5-9007-460B-D31A912A3B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144317</xdr:colOff>
      <xdr:row>210</xdr:row>
      <xdr:rowOff>150095</xdr:rowOff>
    </xdr:from>
    <xdr:to>
      <xdr:col>13</xdr:col>
      <xdr:colOff>392544</xdr:colOff>
      <xdr:row>229</xdr:row>
      <xdr:rowOff>27709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6E6E646-475D-C070-9238-8A4DD34AE5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180108</xdr:colOff>
      <xdr:row>230</xdr:row>
      <xdr:rowOff>101606</xdr:rowOff>
    </xdr:from>
    <xdr:to>
      <xdr:col>13</xdr:col>
      <xdr:colOff>428335</xdr:colOff>
      <xdr:row>247</xdr:row>
      <xdr:rowOff>173182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F38F4AC9-BCB5-2994-8C01-85784254D7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150091</xdr:colOff>
      <xdr:row>0</xdr:row>
      <xdr:rowOff>6</xdr:rowOff>
    </xdr:from>
    <xdr:to>
      <xdr:col>13</xdr:col>
      <xdr:colOff>398318</xdr:colOff>
      <xdr:row>18</xdr:row>
      <xdr:rowOff>69272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2C841181-D73F-645F-5C67-C05C0D7865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155863</xdr:colOff>
      <xdr:row>20</xdr:row>
      <xdr:rowOff>11552</xdr:rowOff>
    </xdr:from>
    <xdr:to>
      <xdr:col>13</xdr:col>
      <xdr:colOff>404090</xdr:colOff>
      <xdr:row>37</xdr:row>
      <xdr:rowOff>109682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D7D79218-4CD7-C14D-6B75-87C99AEB2D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161637</xdr:colOff>
      <xdr:row>38</xdr:row>
      <xdr:rowOff>144324</xdr:rowOff>
    </xdr:from>
    <xdr:to>
      <xdr:col>13</xdr:col>
      <xdr:colOff>409864</xdr:colOff>
      <xdr:row>56</xdr:row>
      <xdr:rowOff>167409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98957E-8817-18F9-91EC-3C119AFE18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150092</xdr:colOff>
      <xdr:row>58</xdr:row>
      <xdr:rowOff>23091</xdr:rowOff>
    </xdr:from>
    <xdr:to>
      <xdr:col>13</xdr:col>
      <xdr:colOff>398319</xdr:colOff>
      <xdr:row>76</xdr:row>
      <xdr:rowOff>75046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91550B-8E30-4C43-8782-2341F725AF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257</xdr:row>
      <xdr:rowOff>0</xdr:rowOff>
    </xdr:from>
    <xdr:to>
      <xdr:col>4</xdr:col>
      <xdr:colOff>324769</xdr:colOff>
      <xdr:row>261</xdr:row>
      <xdr:rowOff>90054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9653C6-B692-149E-A02D-C538DFEC5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782" y="46288036"/>
          <a:ext cx="2132787" cy="810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159327</xdr:colOff>
      <xdr:row>256</xdr:row>
      <xdr:rowOff>124691</xdr:rowOff>
    </xdr:from>
    <xdr:to>
      <xdr:col>7</xdr:col>
      <xdr:colOff>471747</xdr:colOff>
      <xdr:row>261</xdr:row>
      <xdr:rowOff>162791</xdr:rowOff>
    </xdr:to>
    <xdr:pic>
      <xdr:nvPicPr>
        <xdr:cNvPr id="6" name="Picture 5" descr="MPF Logo">
          <a:extLst>
            <a:ext uri="{FF2B5EF4-FFF2-40B4-BE49-F238E27FC236}">
              <a16:creationId xmlns:a16="http://schemas.microsoft.com/office/drawing/2014/main" id="{38CE9E0E-494F-1AB9-02D2-B10A71C88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46232618"/>
          <a:ext cx="1517765" cy="938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159594</xdr:colOff>
      <xdr:row>257</xdr:row>
      <xdr:rowOff>24741</xdr:rowOff>
    </xdr:from>
    <xdr:to>
      <xdr:col>9</xdr:col>
      <xdr:colOff>394853</xdr:colOff>
      <xdr:row>261</xdr:row>
      <xdr:rowOff>133596</xdr:rowOff>
    </xdr:to>
    <xdr:pic>
      <xdr:nvPicPr>
        <xdr:cNvPr id="21" name="Picture 20" descr="No photo description available.">
          <a:extLst>
            <a:ext uri="{FF2B5EF4-FFF2-40B4-BE49-F238E27FC236}">
              <a16:creationId xmlns:a16="http://schemas.microsoft.com/office/drawing/2014/main" id="{4627ADA2-D5D8-1106-229D-C3BAD5413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465" y="47584427"/>
          <a:ext cx="839417" cy="849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152401</xdr:colOff>
      <xdr:row>77</xdr:row>
      <xdr:rowOff>27709</xdr:rowOff>
    </xdr:from>
    <xdr:to>
      <xdr:col>13</xdr:col>
      <xdr:colOff>436418</xdr:colOff>
      <xdr:row>96</xdr:row>
      <xdr:rowOff>124691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3D2E41D1-E82C-87F5-A290-AD6A793078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169719</xdr:colOff>
      <xdr:row>97</xdr:row>
      <xdr:rowOff>110836</xdr:rowOff>
    </xdr:from>
    <xdr:to>
      <xdr:col>13</xdr:col>
      <xdr:colOff>523009</xdr:colOff>
      <xdr:row>114</xdr:row>
      <xdr:rowOff>159328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B9F9949-8E40-0951-DD50-F147F4BD09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166255</xdr:colOff>
      <xdr:row>115</xdr:row>
      <xdr:rowOff>155864</xdr:rowOff>
    </xdr:from>
    <xdr:to>
      <xdr:col>13</xdr:col>
      <xdr:colOff>519545</xdr:colOff>
      <xdr:row>134</xdr:row>
      <xdr:rowOff>41564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CC74C4F-2FBC-FADA-B27C-4078825ADD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14</xdr:col>
      <xdr:colOff>296224</xdr:colOff>
      <xdr:row>4</xdr:row>
      <xdr:rowOff>154297</xdr:rowOff>
    </xdr:from>
    <xdr:to>
      <xdr:col>16</xdr:col>
      <xdr:colOff>508661</xdr:colOff>
      <xdr:row>8</xdr:row>
      <xdr:rowOff>166953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C5BE27AC-CA5A-4C08-8D87-4120500A2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038" y="894526"/>
          <a:ext cx="1420752" cy="752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399637</xdr:colOff>
      <xdr:row>4</xdr:row>
      <xdr:rowOff>121641</xdr:rowOff>
    </xdr:from>
    <xdr:to>
      <xdr:col>19</xdr:col>
      <xdr:colOff>65314</xdr:colOff>
      <xdr:row>7</xdr:row>
      <xdr:rowOff>172040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E10D996-D0E8-45EC-B090-FF04C9399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5766" y="861870"/>
          <a:ext cx="1478148" cy="605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261257</xdr:colOff>
      <xdr:row>9</xdr:row>
      <xdr:rowOff>157844</xdr:rowOff>
    </xdr:from>
    <xdr:to>
      <xdr:col>17</xdr:col>
      <xdr:colOff>11592</xdr:colOff>
      <xdr:row>13</xdr:row>
      <xdr:rowOff>24739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21E450E-A66F-4C4D-9168-74454C3D8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9071" y="1823358"/>
          <a:ext cx="1562807" cy="607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119742</xdr:colOff>
      <xdr:row>8</xdr:row>
      <xdr:rowOff>168729</xdr:rowOff>
    </xdr:from>
    <xdr:to>
      <xdr:col>19</xdr:col>
      <xdr:colOff>290648</xdr:colOff>
      <xdr:row>13</xdr:row>
      <xdr:rowOff>117179</xdr:rowOff>
    </xdr:to>
    <xdr:pic>
      <xdr:nvPicPr>
        <xdr:cNvPr id="26" name="Picture 25" descr="MPF Logo">
          <a:extLst>
            <a:ext uri="{FF2B5EF4-FFF2-40B4-BE49-F238E27FC236}">
              <a16:creationId xmlns:a16="http://schemas.microsoft.com/office/drawing/2014/main" id="{10FCBD0F-B44F-4AED-8074-C1AFCAFFB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0028" y="1649186"/>
          <a:ext cx="1379220" cy="873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38101</xdr:colOff>
      <xdr:row>13</xdr:row>
      <xdr:rowOff>125186</xdr:rowOff>
    </xdr:from>
    <xdr:to>
      <xdr:col>16</xdr:col>
      <xdr:colOff>195942</xdr:colOff>
      <xdr:row>17</xdr:row>
      <xdr:rowOff>155732</xdr:rowOff>
    </xdr:to>
    <xdr:pic>
      <xdr:nvPicPr>
        <xdr:cNvPr id="27" name="Picture 26" descr="No photo description available.">
          <a:extLst>
            <a:ext uri="{FF2B5EF4-FFF2-40B4-BE49-F238E27FC236}">
              <a16:creationId xmlns:a16="http://schemas.microsoft.com/office/drawing/2014/main" id="{324DEDFE-7EFC-4FA3-BB62-64CDEE3EB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0072" y="2530929"/>
          <a:ext cx="761999" cy="770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185057</xdr:colOff>
      <xdr:row>135</xdr:row>
      <xdr:rowOff>76206</xdr:rowOff>
    </xdr:from>
    <xdr:to>
      <xdr:col>13</xdr:col>
      <xdr:colOff>527957</xdr:colOff>
      <xdr:row>152</xdr:row>
      <xdr:rowOff>48986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D7D029B4-9B37-E4D3-61A3-B290E2896C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9"/>
  <sheetViews>
    <sheetView tabSelected="1" topLeftCell="C131" zoomScale="140" zoomScaleNormal="140" workbookViewId="0">
      <selection activeCell="A136" sqref="A136:F153"/>
    </sheetView>
  </sheetViews>
  <sheetFormatPr defaultColWidth="8.77734375" defaultRowHeight="14.4" x14ac:dyDescent="0.3"/>
  <cols>
    <col min="1" max="1" width="11.44140625" style="4" customWidth="1"/>
    <col min="2" max="2" width="8.77734375" style="4" customWidth="1"/>
    <col min="3" max="5" width="8.77734375" style="4"/>
    <col min="6" max="6" width="8.77734375" style="4" customWidth="1"/>
    <col min="7" max="16384" width="8.77734375" style="4"/>
  </cols>
  <sheetData>
    <row r="1" spans="1:8" x14ac:dyDescent="0.3">
      <c r="A1" s="2" t="s">
        <v>88</v>
      </c>
      <c r="B1" s="30" t="s">
        <v>1</v>
      </c>
      <c r="C1" s="3" t="s">
        <v>4</v>
      </c>
      <c r="D1" s="3" t="s">
        <v>0</v>
      </c>
      <c r="E1" s="3" t="s">
        <v>2</v>
      </c>
      <c r="F1" s="3" t="s">
        <v>3</v>
      </c>
    </row>
    <row r="2" spans="1:8" x14ac:dyDescent="0.3">
      <c r="A2" s="2">
        <v>2025</v>
      </c>
      <c r="B2" s="28">
        <f t="shared" ref="B2:F5" si="0">SUM(B22+B41+B61+B80+B99+B118+B137+B156+B175+B194+B213+B232)</f>
        <v>1386</v>
      </c>
      <c r="C2" s="6">
        <f t="shared" si="0"/>
        <v>150</v>
      </c>
      <c r="D2" s="6">
        <f t="shared" si="0"/>
        <v>173</v>
      </c>
      <c r="E2" s="6">
        <f t="shared" si="0"/>
        <v>196</v>
      </c>
      <c r="F2" s="6">
        <f t="shared" si="0"/>
        <v>867</v>
      </c>
    </row>
    <row r="3" spans="1:8" x14ac:dyDescent="0.3">
      <c r="A3" s="2">
        <v>2024</v>
      </c>
      <c r="B3" s="28">
        <f t="shared" si="0"/>
        <v>2180</v>
      </c>
      <c r="C3" s="6">
        <f t="shared" si="0"/>
        <v>278</v>
      </c>
      <c r="D3" s="6">
        <f t="shared" si="0"/>
        <v>169</v>
      </c>
      <c r="E3" s="6">
        <f t="shared" si="0"/>
        <v>275</v>
      </c>
      <c r="F3" s="6">
        <f t="shared" si="0"/>
        <v>1456</v>
      </c>
    </row>
    <row r="4" spans="1:8" x14ac:dyDescent="0.3">
      <c r="A4" s="2">
        <v>2023</v>
      </c>
      <c r="B4" s="28">
        <f t="shared" si="0"/>
        <v>1803</v>
      </c>
      <c r="C4" s="6">
        <f t="shared" si="0"/>
        <v>211</v>
      </c>
      <c r="D4" s="6">
        <f t="shared" si="0"/>
        <v>155</v>
      </c>
      <c r="E4" s="6">
        <f t="shared" si="0"/>
        <v>229</v>
      </c>
      <c r="F4" s="6">
        <f t="shared" si="0"/>
        <v>1208</v>
      </c>
    </row>
    <row r="5" spans="1:8" x14ac:dyDescent="0.3">
      <c r="A5" s="2">
        <v>2022</v>
      </c>
      <c r="B5" s="28">
        <f t="shared" si="0"/>
        <v>2062</v>
      </c>
      <c r="C5" s="6">
        <f t="shared" si="0"/>
        <v>228</v>
      </c>
      <c r="D5" s="6">
        <f t="shared" si="0"/>
        <v>145</v>
      </c>
      <c r="E5" s="6">
        <f t="shared" si="0"/>
        <v>227</v>
      </c>
      <c r="F5" s="6">
        <f t="shared" si="0"/>
        <v>1462</v>
      </c>
    </row>
    <row r="6" spans="1:8" x14ac:dyDescent="0.3">
      <c r="A6" s="2">
        <v>2021</v>
      </c>
      <c r="B6" s="28">
        <f t="shared" ref="B6:B12" si="1">SUM(B26+B45+B65+B84+B103+B122+B141+B160+B179+B198+B217+B236)</f>
        <v>2167</v>
      </c>
      <c r="C6" s="6">
        <v>246</v>
      </c>
      <c r="D6" s="6">
        <f t="shared" ref="D6:F12" si="2">SUM(D26+D45+D65+D84+D103+D122+D141+D160+D179+D198+D217+D236)</f>
        <v>144</v>
      </c>
      <c r="E6" s="6">
        <f t="shared" si="2"/>
        <v>210</v>
      </c>
      <c r="F6" s="20">
        <f t="shared" si="2"/>
        <v>1568</v>
      </c>
    </row>
    <row r="7" spans="1:8" x14ac:dyDescent="0.3">
      <c r="A7" s="2">
        <v>2020</v>
      </c>
      <c r="B7" s="28">
        <f t="shared" si="1"/>
        <v>2041</v>
      </c>
      <c r="C7" s="6">
        <f t="shared" ref="C7:C12" si="3">SUM(C27+C46+C66+C85+C104+C123+C142+C161+C180+C199+C218+C237)</f>
        <v>203</v>
      </c>
      <c r="D7" s="6">
        <f t="shared" si="2"/>
        <v>153</v>
      </c>
      <c r="E7" s="6">
        <f t="shared" si="2"/>
        <v>248</v>
      </c>
      <c r="F7" s="6">
        <f t="shared" si="2"/>
        <v>1437</v>
      </c>
    </row>
    <row r="8" spans="1:8" x14ac:dyDescent="0.3">
      <c r="A8" s="3">
        <v>2019</v>
      </c>
      <c r="B8" s="28">
        <f t="shared" si="1"/>
        <v>2082</v>
      </c>
      <c r="C8" s="6">
        <f t="shared" si="3"/>
        <v>277</v>
      </c>
      <c r="D8" s="6">
        <f t="shared" si="2"/>
        <v>164</v>
      </c>
      <c r="E8" s="6">
        <f t="shared" si="2"/>
        <v>227</v>
      </c>
      <c r="F8" s="6">
        <f t="shared" si="2"/>
        <v>1414</v>
      </c>
    </row>
    <row r="9" spans="1:8" x14ac:dyDescent="0.3">
      <c r="A9" s="3">
        <v>2018</v>
      </c>
      <c r="B9" s="28">
        <f t="shared" si="1"/>
        <v>2076</v>
      </c>
      <c r="C9" s="6">
        <f t="shared" si="3"/>
        <v>337</v>
      </c>
      <c r="D9" s="6">
        <f t="shared" si="2"/>
        <v>163</v>
      </c>
      <c r="E9" s="6">
        <f t="shared" si="2"/>
        <v>198</v>
      </c>
      <c r="F9" s="6">
        <f t="shared" si="2"/>
        <v>1378</v>
      </c>
      <c r="H9"/>
    </row>
    <row r="10" spans="1:8" x14ac:dyDescent="0.3">
      <c r="A10" s="21">
        <v>2017</v>
      </c>
      <c r="B10" s="28">
        <f t="shared" si="1"/>
        <v>2265</v>
      </c>
      <c r="C10" s="6">
        <f t="shared" si="3"/>
        <v>342</v>
      </c>
      <c r="D10" s="6">
        <f t="shared" si="2"/>
        <v>191</v>
      </c>
      <c r="E10" s="6">
        <f t="shared" si="2"/>
        <v>254</v>
      </c>
      <c r="F10" s="6">
        <f t="shared" si="2"/>
        <v>1478</v>
      </c>
      <c r="G10" s="19"/>
    </row>
    <row r="11" spans="1:8" x14ac:dyDescent="0.3">
      <c r="A11" s="5">
        <v>2016</v>
      </c>
      <c r="B11" s="28">
        <f t="shared" si="1"/>
        <v>2390</v>
      </c>
      <c r="C11" s="6">
        <f t="shared" si="3"/>
        <v>368</v>
      </c>
      <c r="D11" s="6">
        <f t="shared" si="2"/>
        <v>192</v>
      </c>
      <c r="E11" s="20">
        <f t="shared" si="2"/>
        <v>298</v>
      </c>
      <c r="F11" s="25">
        <f t="shared" si="2"/>
        <v>1532</v>
      </c>
    </row>
    <row r="12" spans="1:8" x14ac:dyDescent="0.3">
      <c r="A12" s="21">
        <v>2015</v>
      </c>
      <c r="B12" s="28">
        <f t="shared" si="1"/>
        <v>2163</v>
      </c>
      <c r="C12" s="6">
        <f t="shared" si="3"/>
        <v>350</v>
      </c>
      <c r="D12" s="6">
        <f t="shared" si="2"/>
        <v>158</v>
      </c>
      <c r="E12" s="6">
        <f t="shared" si="2"/>
        <v>226</v>
      </c>
      <c r="F12" s="6">
        <f t="shared" si="2"/>
        <v>1429</v>
      </c>
    </row>
    <row r="13" spans="1:8" x14ac:dyDescent="0.3">
      <c r="A13" s="6">
        <v>2014</v>
      </c>
      <c r="B13" s="28">
        <f t="shared" ref="B13:F18" si="4">SUM(B33+B52+B72+B91+B110+B129+B147+B167+B186+B205+B224+B243)</f>
        <v>2137</v>
      </c>
      <c r="C13" s="6">
        <f t="shared" si="4"/>
        <v>323</v>
      </c>
      <c r="D13" s="6">
        <f t="shared" si="4"/>
        <v>192</v>
      </c>
      <c r="E13" s="6">
        <f t="shared" si="4"/>
        <v>236</v>
      </c>
      <c r="F13" s="6">
        <f t="shared" si="4"/>
        <v>1386</v>
      </c>
    </row>
    <row r="14" spans="1:8" x14ac:dyDescent="0.3">
      <c r="A14" s="22">
        <v>2013</v>
      </c>
      <c r="B14" s="28">
        <f t="shared" si="4"/>
        <v>2113</v>
      </c>
      <c r="C14" s="6">
        <f t="shared" si="4"/>
        <v>287</v>
      </c>
      <c r="D14" s="6">
        <f t="shared" si="4"/>
        <v>169</v>
      </c>
      <c r="E14" s="6">
        <f t="shared" si="4"/>
        <v>243</v>
      </c>
      <c r="F14" s="6">
        <f t="shared" si="4"/>
        <v>1414</v>
      </c>
    </row>
    <row r="15" spans="1:8" x14ac:dyDescent="0.3">
      <c r="A15" s="6">
        <v>2012</v>
      </c>
      <c r="B15" s="28">
        <f t="shared" si="4"/>
        <v>2346</v>
      </c>
      <c r="C15" s="6">
        <f t="shared" si="4"/>
        <v>389</v>
      </c>
      <c r="D15" s="6">
        <f t="shared" si="4"/>
        <v>217</v>
      </c>
      <c r="E15" s="6">
        <f t="shared" si="4"/>
        <v>285</v>
      </c>
      <c r="F15" s="6">
        <f t="shared" si="4"/>
        <v>1455</v>
      </c>
    </row>
    <row r="16" spans="1:8" x14ac:dyDescent="0.3">
      <c r="A16" s="22">
        <v>2011</v>
      </c>
      <c r="B16" s="29">
        <f t="shared" si="4"/>
        <v>2414</v>
      </c>
      <c r="C16" s="18">
        <f t="shared" si="4"/>
        <v>419</v>
      </c>
      <c r="D16" s="18">
        <f t="shared" si="4"/>
        <v>216</v>
      </c>
      <c r="E16" s="6">
        <f t="shared" si="4"/>
        <v>251</v>
      </c>
      <c r="F16" s="6">
        <f t="shared" si="4"/>
        <v>1528</v>
      </c>
    </row>
    <row r="17" spans="1:6" x14ac:dyDescent="0.3">
      <c r="A17" s="6">
        <v>2010</v>
      </c>
      <c r="B17" s="28">
        <f t="shared" si="4"/>
        <v>2273</v>
      </c>
      <c r="C17" s="6">
        <f t="shared" si="4"/>
        <v>410</v>
      </c>
      <c r="D17" s="6">
        <f t="shared" si="4"/>
        <v>210</v>
      </c>
      <c r="E17" s="6">
        <f t="shared" si="4"/>
        <v>279</v>
      </c>
      <c r="F17" s="6">
        <f t="shared" si="4"/>
        <v>1374</v>
      </c>
    </row>
    <row r="18" spans="1:6" x14ac:dyDescent="0.3">
      <c r="A18" s="22">
        <v>2009</v>
      </c>
      <c r="B18" s="28">
        <f t="shared" si="4"/>
        <v>1941</v>
      </c>
      <c r="C18" s="6">
        <f t="shared" si="4"/>
        <v>356</v>
      </c>
      <c r="D18" s="6">
        <f t="shared" si="4"/>
        <v>178</v>
      </c>
      <c r="E18" s="6">
        <f t="shared" si="4"/>
        <v>271</v>
      </c>
      <c r="F18" s="6">
        <f t="shared" si="4"/>
        <v>1136</v>
      </c>
    </row>
    <row r="19" spans="1:6" x14ac:dyDescent="0.3">
      <c r="A19" s="7"/>
      <c r="B19" s="7"/>
      <c r="C19" s="7"/>
      <c r="D19" s="7"/>
      <c r="E19" s="7"/>
      <c r="F19" s="7"/>
    </row>
    <row r="21" spans="1:6" x14ac:dyDescent="0.3">
      <c r="A21" s="8" t="s">
        <v>52</v>
      </c>
      <c r="B21" s="8" t="s">
        <v>1</v>
      </c>
      <c r="C21" s="8" t="s">
        <v>4</v>
      </c>
      <c r="D21" s="8" t="s">
        <v>0</v>
      </c>
      <c r="E21" s="8" t="s">
        <v>2</v>
      </c>
      <c r="F21" s="8" t="s">
        <v>3</v>
      </c>
    </row>
    <row r="22" spans="1:6" x14ac:dyDescent="0.3">
      <c r="A22" s="17" t="s">
        <v>210</v>
      </c>
      <c r="B22" s="10">
        <f>SUM(C22:F22)</f>
        <v>67</v>
      </c>
      <c r="C22" s="1">
        <v>3</v>
      </c>
      <c r="D22" s="1">
        <v>9</v>
      </c>
      <c r="E22" s="1">
        <v>12</v>
      </c>
      <c r="F22" s="1">
        <v>43</v>
      </c>
    </row>
    <row r="23" spans="1:6" x14ac:dyDescent="0.3">
      <c r="A23" s="17" t="s">
        <v>198</v>
      </c>
      <c r="B23" s="10">
        <f>SUM(C23:F23)</f>
        <v>59</v>
      </c>
      <c r="C23" s="1">
        <v>6</v>
      </c>
      <c r="D23" s="1">
        <v>2</v>
      </c>
      <c r="E23" s="1">
        <v>0</v>
      </c>
      <c r="F23" s="1">
        <v>51</v>
      </c>
    </row>
    <row r="24" spans="1:6" x14ac:dyDescent="0.3">
      <c r="A24" s="17" t="s">
        <v>196</v>
      </c>
      <c r="B24" s="10">
        <f>SUM(C24:F24)</f>
        <v>66</v>
      </c>
      <c r="C24" s="1">
        <v>5</v>
      </c>
      <c r="D24" s="1">
        <v>7</v>
      </c>
      <c r="E24" s="1">
        <v>10</v>
      </c>
      <c r="F24" s="1">
        <v>44</v>
      </c>
    </row>
    <row r="25" spans="1:6" x14ac:dyDescent="0.3">
      <c r="A25" s="17" t="s">
        <v>172</v>
      </c>
      <c r="B25" s="10">
        <f t="shared" ref="B25:B28" si="5">SUM(C25:F25)</f>
        <v>51</v>
      </c>
      <c r="C25" s="1">
        <v>6</v>
      </c>
      <c r="D25" s="1">
        <v>4</v>
      </c>
      <c r="E25" s="1">
        <v>1</v>
      </c>
      <c r="F25" s="1">
        <v>40</v>
      </c>
    </row>
    <row r="26" spans="1:6" x14ac:dyDescent="0.3">
      <c r="A26" s="17" t="s">
        <v>159</v>
      </c>
      <c r="B26" s="10">
        <f t="shared" si="5"/>
        <v>57</v>
      </c>
      <c r="C26" s="10">
        <v>5</v>
      </c>
      <c r="D26" s="10">
        <v>5</v>
      </c>
      <c r="E26" s="10">
        <v>1</v>
      </c>
      <c r="F26" s="10">
        <v>46</v>
      </c>
    </row>
    <row r="27" spans="1:6" x14ac:dyDescent="0.3">
      <c r="A27" s="17" t="s">
        <v>148</v>
      </c>
      <c r="B27" s="10">
        <f t="shared" si="5"/>
        <v>68</v>
      </c>
      <c r="C27" s="10">
        <v>12</v>
      </c>
      <c r="D27" s="10">
        <v>1</v>
      </c>
      <c r="E27" s="10">
        <v>5</v>
      </c>
      <c r="F27" s="10">
        <v>50</v>
      </c>
    </row>
    <row r="28" spans="1:6" x14ac:dyDescent="0.3">
      <c r="A28" s="17" t="s">
        <v>137</v>
      </c>
      <c r="B28" s="10">
        <f t="shared" si="5"/>
        <v>75</v>
      </c>
      <c r="C28" s="10">
        <v>6</v>
      </c>
      <c r="D28" s="10">
        <v>5</v>
      </c>
      <c r="E28" s="10">
        <v>3</v>
      </c>
      <c r="F28" s="10">
        <v>61</v>
      </c>
    </row>
    <row r="29" spans="1:6" x14ac:dyDescent="0.3">
      <c r="A29" s="17" t="s">
        <v>124</v>
      </c>
      <c r="B29" s="10">
        <f>SUM(C29:F29)</f>
        <v>76</v>
      </c>
      <c r="C29" s="23">
        <v>20</v>
      </c>
      <c r="D29" s="10">
        <v>5</v>
      </c>
      <c r="E29" s="10">
        <v>3</v>
      </c>
      <c r="F29" s="10">
        <v>48</v>
      </c>
    </row>
    <row r="30" spans="1:6" x14ac:dyDescent="0.3">
      <c r="A30" s="9" t="s">
        <v>113</v>
      </c>
      <c r="B30" s="23">
        <f t="shared" ref="B30" si="6">SUM(C30:F30)</f>
        <v>97</v>
      </c>
      <c r="C30" s="10">
        <v>9</v>
      </c>
      <c r="D30" s="10">
        <v>6</v>
      </c>
      <c r="E30" s="10">
        <v>6</v>
      </c>
      <c r="F30" s="23">
        <v>76</v>
      </c>
    </row>
    <row r="31" spans="1:6" x14ac:dyDescent="0.3">
      <c r="A31" s="9" t="s">
        <v>101</v>
      </c>
      <c r="B31" s="10">
        <f t="shared" ref="B31" si="7">SUM(C31:F31)</f>
        <v>44</v>
      </c>
      <c r="C31" s="10">
        <v>10</v>
      </c>
      <c r="D31" s="10">
        <v>2</v>
      </c>
      <c r="E31" s="10">
        <v>6</v>
      </c>
      <c r="F31" s="10">
        <v>26</v>
      </c>
    </row>
    <row r="32" spans="1:6" x14ac:dyDescent="0.3">
      <c r="A32" s="9" t="s">
        <v>89</v>
      </c>
      <c r="B32" s="10">
        <f t="shared" ref="B32:B38" si="8">SUM(C32:F32)</f>
        <v>54</v>
      </c>
      <c r="C32" s="10">
        <v>12</v>
      </c>
      <c r="D32" s="10">
        <v>7</v>
      </c>
      <c r="E32" s="23">
        <v>7</v>
      </c>
      <c r="F32" s="10">
        <v>28</v>
      </c>
    </row>
    <row r="33" spans="1:6" x14ac:dyDescent="0.3">
      <c r="A33" s="11" t="s">
        <v>53</v>
      </c>
      <c r="B33" s="10">
        <f t="shared" si="8"/>
        <v>60</v>
      </c>
      <c r="C33" s="10">
        <v>11</v>
      </c>
      <c r="D33" s="10">
        <v>3</v>
      </c>
      <c r="E33" s="10">
        <v>3</v>
      </c>
      <c r="F33" s="10">
        <v>43</v>
      </c>
    </row>
    <row r="34" spans="1:6" x14ac:dyDescent="0.3">
      <c r="A34" s="11" t="s">
        <v>54</v>
      </c>
      <c r="B34" s="10">
        <f t="shared" si="8"/>
        <v>60</v>
      </c>
      <c r="C34" s="10">
        <v>6</v>
      </c>
      <c r="D34" s="10">
        <v>5</v>
      </c>
      <c r="E34" s="10">
        <v>6</v>
      </c>
      <c r="F34" s="10">
        <v>43</v>
      </c>
    </row>
    <row r="35" spans="1:6" x14ac:dyDescent="0.3">
      <c r="A35" s="11" t="s">
        <v>55</v>
      </c>
      <c r="B35" s="10">
        <f t="shared" si="8"/>
        <v>76</v>
      </c>
      <c r="C35" s="10">
        <v>12</v>
      </c>
      <c r="D35" s="10">
        <v>3</v>
      </c>
      <c r="E35" s="10">
        <v>5</v>
      </c>
      <c r="F35" s="10">
        <v>56</v>
      </c>
    </row>
    <row r="36" spans="1:6" x14ac:dyDescent="0.3">
      <c r="A36" s="11" t="s">
        <v>56</v>
      </c>
      <c r="B36" s="10">
        <f t="shared" si="8"/>
        <v>67</v>
      </c>
      <c r="C36" s="10">
        <v>12</v>
      </c>
      <c r="D36" s="10">
        <v>6</v>
      </c>
      <c r="E36" s="10">
        <v>4</v>
      </c>
      <c r="F36" s="10">
        <v>45</v>
      </c>
    </row>
    <row r="37" spans="1:6" x14ac:dyDescent="0.3">
      <c r="A37" s="11" t="s">
        <v>57</v>
      </c>
      <c r="B37" s="10">
        <f t="shared" si="8"/>
        <v>62</v>
      </c>
      <c r="C37" s="10">
        <v>13</v>
      </c>
      <c r="D37" s="23">
        <v>9</v>
      </c>
      <c r="E37" s="10">
        <v>6</v>
      </c>
      <c r="F37" s="10">
        <v>34</v>
      </c>
    </row>
    <row r="38" spans="1:6" x14ac:dyDescent="0.3">
      <c r="A38" s="12" t="s">
        <v>58</v>
      </c>
      <c r="B38" s="10">
        <f t="shared" si="8"/>
        <v>56</v>
      </c>
      <c r="C38" s="10">
        <v>11</v>
      </c>
      <c r="D38" s="10">
        <v>5</v>
      </c>
      <c r="E38" s="10">
        <v>1</v>
      </c>
      <c r="F38" s="10">
        <v>39</v>
      </c>
    </row>
    <row r="39" spans="1:6" x14ac:dyDescent="0.3">
      <c r="A39" s="13"/>
      <c r="B39" s="13"/>
      <c r="C39" s="13"/>
      <c r="D39" s="13"/>
      <c r="E39" s="13"/>
      <c r="F39" s="13"/>
    </row>
    <row r="40" spans="1:6" x14ac:dyDescent="0.3">
      <c r="A40" s="8" t="s">
        <v>45</v>
      </c>
      <c r="B40" s="8" t="s">
        <v>1</v>
      </c>
      <c r="C40" s="8" t="s">
        <v>4</v>
      </c>
      <c r="D40" s="8" t="s">
        <v>0</v>
      </c>
      <c r="E40" s="8" t="s">
        <v>2</v>
      </c>
      <c r="F40" s="8" t="s">
        <v>3</v>
      </c>
    </row>
    <row r="41" spans="1:6" x14ac:dyDescent="0.3">
      <c r="A41" s="17" t="s">
        <v>212</v>
      </c>
      <c r="B41" s="26">
        <f t="shared" ref="B41" si="9">SUM(C41:F41)</f>
        <v>80</v>
      </c>
      <c r="C41" s="1">
        <v>8</v>
      </c>
      <c r="D41" s="1">
        <v>5</v>
      </c>
      <c r="E41" s="1">
        <v>1</v>
      </c>
      <c r="F41" s="26">
        <v>66</v>
      </c>
    </row>
    <row r="42" spans="1:6" x14ac:dyDescent="0.3">
      <c r="A42" s="17" t="s">
        <v>199</v>
      </c>
      <c r="B42" s="24">
        <f t="shared" ref="B42" si="10">SUM(C42:F42)</f>
        <v>54</v>
      </c>
      <c r="C42" s="1">
        <v>14</v>
      </c>
      <c r="D42" s="1">
        <v>3</v>
      </c>
      <c r="E42" s="1">
        <v>5</v>
      </c>
      <c r="F42" s="1">
        <v>32</v>
      </c>
    </row>
    <row r="43" spans="1:6" x14ac:dyDescent="0.3">
      <c r="A43" s="17" t="s">
        <v>195</v>
      </c>
      <c r="B43" s="24">
        <f t="shared" ref="B43:B49" si="11">SUM(C43:F43)</f>
        <v>53</v>
      </c>
      <c r="C43" s="1">
        <v>4</v>
      </c>
      <c r="D43" s="1">
        <v>3</v>
      </c>
      <c r="E43" s="1">
        <v>4</v>
      </c>
      <c r="F43" s="1">
        <v>42</v>
      </c>
    </row>
    <row r="44" spans="1:6" x14ac:dyDescent="0.3">
      <c r="A44" s="31" t="s">
        <v>173</v>
      </c>
      <c r="B44" s="24">
        <f t="shared" si="11"/>
        <v>59</v>
      </c>
      <c r="C44" s="1">
        <v>8</v>
      </c>
      <c r="D44" s="1">
        <v>4</v>
      </c>
      <c r="E44" s="1">
        <v>3</v>
      </c>
      <c r="F44" s="1">
        <v>44</v>
      </c>
    </row>
    <row r="45" spans="1:6" x14ac:dyDescent="0.3">
      <c r="A45" s="17" t="s">
        <v>160</v>
      </c>
      <c r="B45" s="24">
        <f t="shared" si="11"/>
        <v>79</v>
      </c>
      <c r="C45" s="1">
        <v>11</v>
      </c>
      <c r="D45" s="1">
        <v>5</v>
      </c>
      <c r="E45" s="1">
        <v>4</v>
      </c>
      <c r="F45" s="24">
        <v>59</v>
      </c>
    </row>
    <row r="46" spans="1:6" x14ac:dyDescent="0.3">
      <c r="A46" s="17" t="s">
        <v>149</v>
      </c>
      <c r="B46" s="10">
        <f t="shared" si="11"/>
        <v>35</v>
      </c>
      <c r="C46" s="1">
        <v>9</v>
      </c>
      <c r="D46" s="1">
        <v>1</v>
      </c>
      <c r="E46" s="1">
        <v>1</v>
      </c>
      <c r="F46" s="24">
        <v>24</v>
      </c>
    </row>
    <row r="47" spans="1:6" x14ac:dyDescent="0.3">
      <c r="A47" s="17" t="s">
        <v>138</v>
      </c>
      <c r="B47" s="10">
        <f t="shared" si="11"/>
        <v>66</v>
      </c>
      <c r="C47" s="1">
        <v>6</v>
      </c>
      <c r="D47" s="1">
        <v>1</v>
      </c>
      <c r="E47" s="1">
        <v>1</v>
      </c>
      <c r="F47" s="24">
        <v>58</v>
      </c>
    </row>
    <row r="48" spans="1:6" x14ac:dyDescent="0.3">
      <c r="A48" s="17" t="s">
        <v>125</v>
      </c>
      <c r="B48" s="10">
        <f t="shared" si="11"/>
        <v>65</v>
      </c>
      <c r="C48" s="1">
        <v>11</v>
      </c>
      <c r="D48" s="1">
        <v>4</v>
      </c>
      <c r="E48" s="1">
        <v>2</v>
      </c>
      <c r="F48" s="1">
        <v>48</v>
      </c>
    </row>
    <row r="49" spans="1:6" x14ac:dyDescent="0.3">
      <c r="A49" s="9" t="s">
        <v>114</v>
      </c>
      <c r="B49" s="10">
        <f t="shared" si="11"/>
        <v>60</v>
      </c>
      <c r="C49" s="10">
        <v>12</v>
      </c>
      <c r="D49" s="10">
        <v>2</v>
      </c>
      <c r="E49" s="10">
        <v>5</v>
      </c>
      <c r="F49" s="10">
        <v>41</v>
      </c>
    </row>
    <row r="50" spans="1:6" x14ac:dyDescent="0.3">
      <c r="A50" s="9" t="s">
        <v>102</v>
      </c>
      <c r="B50" s="10">
        <f t="shared" ref="B50" si="12">SUM(C50:F50)</f>
        <v>64</v>
      </c>
      <c r="C50" s="10">
        <v>13</v>
      </c>
      <c r="D50" s="10">
        <v>5</v>
      </c>
      <c r="E50" s="10">
        <v>0</v>
      </c>
      <c r="F50" s="10">
        <v>46</v>
      </c>
    </row>
    <row r="51" spans="1:6" x14ac:dyDescent="0.3">
      <c r="A51" s="9" t="s">
        <v>90</v>
      </c>
      <c r="B51" s="10">
        <f t="shared" ref="B51:B57" si="13">SUM(C51:F51)</f>
        <v>48</v>
      </c>
      <c r="C51" s="10">
        <v>9</v>
      </c>
      <c r="D51" s="10">
        <v>1</v>
      </c>
      <c r="E51" s="10">
        <v>5</v>
      </c>
      <c r="F51" s="10">
        <v>33</v>
      </c>
    </row>
    <row r="52" spans="1:6" x14ac:dyDescent="0.3">
      <c r="A52" s="11" t="s">
        <v>46</v>
      </c>
      <c r="B52" s="10">
        <f t="shared" si="13"/>
        <v>56</v>
      </c>
      <c r="C52" s="10">
        <v>14</v>
      </c>
      <c r="D52" s="10">
        <v>2</v>
      </c>
      <c r="E52" s="10">
        <v>3</v>
      </c>
      <c r="F52" s="10">
        <v>37</v>
      </c>
    </row>
    <row r="53" spans="1:6" x14ac:dyDescent="0.3">
      <c r="A53" s="11" t="s">
        <v>47</v>
      </c>
      <c r="B53" s="10">
        <f t="shared" si="13"/>
        <v>50</v>
      </c>
      <c r="C53" s="10">
        <v>8</v>
      </c>
      <c r="D53" s="10">
        <v>3</v>
      </c>
      <c r="E53" s="10">
        <v>1</v>
      </c>
      <c r="F53" s="10">
        <v>38</v>
      </c>
    </row>
    <row r="54" spans="1:6" x14ac:dyDescent="0.3">
      <c r="A54" s="11" t="s">
        <v>48</v>
      </c>
      <c r="B54" s="1">
        <f t="shared" si="13"/>
        <v>76</v>
      </c>
      <c r="C54" s="10">
        <v>15</v>
      </c>
      <c r="D54" s="10">
        <v>5</v>
      </c>
      <c r="E54" s="10">
        <v>1</v>
      </c>
      <c r="F54" s="10">
        <v>55</v>
      </c>
    </row>
    <row r="55" spans="1:6" x14ac:dyDescent="0.3">
      <c r="A55" s="11" t="s">
        <v>49</v>
      </c>
      <c r="B55" s="10">
        <f t="shared" si="13"/>
        <v>74</v>
      </c>
      <c r="C55" s="23">
        <v>19</v>
      </c>
      <c r="D55" s="23">
        <v>10</v>
      </c>
      <c r="E55" s="10">
        <v>5</v>
      </c>
      <c r="F55" s="10">
        <v>40</v>
      </c>
    </row>
    <row r="56" spans="1:6" x14ac:dyDescent="0.3">
      <c r="A56" s="11" t="s">
        <v>50</v>
      </c>
      <c r="B56" s="10">
        <f t="shared" si="13"/>
        <v>39</v>
      </c>
      <c r="C56" s="10">
        <v>11</v>
      </c>
      <c r="D56" s="10">
        <v>3</v>
      </c>
      <c r="E56" s="10">
        <v>2</v>
      </c>
      <c r="F56" s="10">
        <v>23</v>
      </c>
    </row>
    <row r="57" spans="1:6" x14ac:dyDescent="0.3">
      <c r="A57" s="12" t="s">
        <v>51</v>
      </c>
      <c r="B57" s="10">
        <f t="shared" si="13"/>
        <v>61</v>
      </c>
      <c r="C57" s="10">
        <v>14</v>
      </c>
      <c r="D57" s="10">
        <v>2</v>
      </c>
      <c r="E57" s="23">
        <v>9</v>
      </c>
      <c r="F57" s="10">
        <v>36</v>
      </c>
    </row>
    <row r="58" spans="1:6" x14ac:dyDescent="0.3">
      <c r="A58" s="13"/>
      <c r="B58" s="13"/>
      <c r="C58" s="13"/>
      <c r="D58" s="13"/>
      <c r="E58" s="13"/>
      <c r="F58" s="13"/>
    </row>
    <row r="59" spans="1:6" x14ac:dyDescent="0.3">
      <c r="A59" s="8" t="s">
        <v>185</v>
      </c>
      <c r="B59" s="8" t="s">
        <v>1</v>
      </c>
      <c r="C59" s="8" t="s">
        <v>4</v>
      </c>
      <c r="D59" s="8" t="s">
        <v>0</v>
      </c>
      <c r="E59" s="8" t="s">
        <v>2</v>
      </c>
      <c r="F59" s="8" t="s">
        <v>3</v>
      </c>
    </row>
    <row r="60" spans="1:6" x14ac:dyDescent="0.3">
      <c r="A60" s="8"/>
      <c r="B60" s="8"/>
      <c r="C60" s="8"/>
      <c r="D60" s="8"/>
      <c r="E60" s="8"/>
      <c r="F60" s="8"/>
    </row>
    <row r="61" spans="1:6" x14ac:dyDescent="0.3">
      <c r="A61" s="17" t="s">
        <v>211</v>
      </c>
      <c r="B61" s="10">
        <f t="shared" ref="B61" si="14">SUM(C61:F61)</f>
        <v>89</v>
      </c>
      <c r="C61" s="1">
        <v>19</v>
      </c>
      <c r="D61" s="1">
        <v>10</v>
      </c>
      <c r="E61" s="1">
        <v>6</v>
      </c>
      <c r="F61" s="1">
        <v>54</v>
      </c>
    </row>
    <row r="62" spans="1:6" x14ac:dyDescent="0.3">
      <c r="A62" s="17" t="s">
        <v>200</v>
      </c>
      <c r="B62" s="10">
        <f t="shared" ref="B62:B63" si="15">SUM(C62:F62)</f>
        <v>97</v>
      </c>
      <c r="C62" s="1">
        <v>15</v>
      </c>
      <c r="D62" s="1">
        <v>5</v>
      </c>
      <c r="E62" s="1">
        <v>11</v>
      </c>
      <c r="F62" s="1">
        <v>66</v>
      </c>
    </row>
    <row r="63" spans="1:6" x14ac:dyDescent="0.3">
      <c r="A63" s="17" t="s">
        <v>194</v>
      </c>
      <c r="B63" s="10">
        <f t="shared" si="15"/>
        <v>88</v>
      </c>
      <c r="C63" s="1">
        <v>8</v>
      </c>
      <c r="D63" s="1">
        <v>14</v>
      </c>
      <c r="E63" s="1">
        <v>14</v>
      </c>
      <c r="F63" s="1">
        <v>52</v>
      </c>
    </row>
    <row r="64" spans="1:6" x14ac:dyDescent="0.3">
      <c r="A64" s="17" t="s">
        <v>174</v>
      </c>
      <c r="B64" s="10">
        <f t="shared" ref="B64:B66" si="16">SUM(C64:F64)</f>
        <v>80</v>
      </c>
      <c r="C64" s="1">
        <v>12</v>
      </c>
      <c r="D64" s="1">
        <v>4</v>
      </c>
      <c r="E64" s="1">
        <v>3</v>
      </c>
      <c r="F64" s="1">
        <v>61</v>
      </c>
    </row>
    <row r="65" spans="1:7" x14ac:dyDescent="0.3">
      <c r="A65" s="17" t="s">
        <v>168</v>
      </c>
      <c r="B65" s="10">
        <f t="shared" si="16"/>
        <v>96</v>
      </c>
      <c r="C65" s="1">
        <v>18</v>
      </c>
      <c r="D65" s="1">
        <v>5</v>
      </c>
      <c r="E65" s="1">
        <v>7</v>
      </c>
      <c r="F65" s="1">
        <v>66</v>
      </c>
    </row>
    <row r="66" spans="1:7" x14ac:dyDescent="0.3">
      <c r="A66" s="17" t="s">
        <v>150</v>
      </c>
      <c r="B66" s="10">
        <f t="shared" si="16"/>
        <v>78</v>
      </c>
      <c r="C66" s="1">
        <v>10</v>
      </c>
      <c r="D66" s="1">
        <v>3</v>
      </c>
      <c r="E66" s="1">
        <v>9</v>
      </c>
      <c r="F66" s="1">
        <v>56</v>
      </c>
    </row>
    <row r="67" spans="1:7" x14ac:dyDescent="0.3">
      <c r="A67" s="17" t="s">
        <v>139</v>
      </c>
      <c r="B67" s="10">
        <f t="shared" ref="B67:B69" si="17">SUM(C67:F67)</f>
        <v>80</v>
      </c>
      <c r="C67" s="1">
        <v>7</v>
      </c>
      <c r="D67" s="1">
        <v>7</v>
      </c>
      <c r="E67" s="1">
        <v>7</v>
      </c>
      <c r="F67" s="1">
        <v>59</v>
      </c>
    </row>
    <row r="68" spans="1:7" x14ac:dyDescent="0.3">
      <c r="A68" s="17" t="s">
        <v>126</v>
      </c>
      <c r="B68" s="10">
        <f t="shared" si="17"/>
        <v>112</v>
      </c>
      <c r="C68" s="1">
        <v>21</v>
      </c>
      <c r="D68" s="1">
        <v>11</v>
      </c>
      <c r="E68" s="1">
        <v>4</v>
      </c>
      <c r="F68" s="1">
        <v>76</v>
      </c>
      <c r="G68"/>
    </row>
    <row r="69" spans="1:7" x14ac:dyDescent="0.3">
      <c r="A69" s="9" t="s">
        <v>115</v>
      </c>
      <c r="B69" s="10">
        <f t="shared" si="17"/>
        <v>94</v>
      </c>
      <c r="C69" s="1">
        <v>23</v>
      </c>
      <c r="D69" s="1">
        <v>10</v>
      </c>
      <c r="E69" s="1">
        <v>5</v>
      </c>
      <c r="F69" s="1">
        <v>56</v>
      </c>
      <c r="G69"/>
    </row>
    <row r="70" spans="1:7" x14ac:dyDescent="0.3">
      <c r="A70" s="9" t="s">
        <v>103</v>
      </c>
      <c r="B70" s="23">
        <f t="shared" ref="B70:B77" si="18">SUM(C70:F70)</f>
        <v>122</v>
      </c>
      <c r="C70" s="10">
        <v>19</v>
      </c>
      <c r="D70" s="10">
        <v>5</v>
      </c>
      <c r="E70" s="23">
        <v>12</v>
      </c>
      <c r="F70" s="23">
        <v>86</v>
      </c>
    </row>
    <row r="71" spans="1:7" x14ac:dyDescent="0.3">
      <c r="A71" s="9" t="s">
        <v>91</v>
      </c>
      <c r="B71" s="10">
        <f t="shared" si="18"/>
        <v>106</v>
      </c>
      <c r="C71" s="10">
        <v>21</v>
      </c>
      <c r="D71" s="10">
        <v>4</v>
      </c>
      <c r="E71" s="10">
        <v>6</v>
      </c>
      <c r="F71" s="10">
        <v>75</v>
      </c>
    </row>
    <row r="72" spans="1:7" x14ac:dyDescent="0.3">
      <c r="A72" s="11" t="s">
        <v>39</v>
      </c>
      <c r="B72" s="10">
        <f t="shared" si="18"/>
        <v>84</v>
      </c>
      <c r="C72" s="10">
        <v>21</v>
      </c>
      <c r="D72" s="10">
        <v>5</v>
      </c>
      <c r="E72" s="10">
        <v>9</v>
      </c>
      <c r="F72" s="10">
        <v>49</v>
      </c>
    </row>
    <row r="73" spans="1:7" x14ac:dyDescent="0.3">
      <c r="A73" s="11" t="s">
        <v>40</v>
      </c>
      <c r="B73" s="10">
        <f t="shared" si="18"/>
        <v>59</v>
      </c>
      <c r="C73" s="10">
        <v>10</v>
      </c>
      <c r="D73" s="10">
        <v>4</v>
      </c>
      <c r="E73" s="10">
        <v>4</v>
      </c>
      <c r="F73" s="10">
        <v>41</v>
      </c>
    </row>
    <row r="74" spans="1:7" x14ac:dyDescent="0.3">
      <c r="A74" s="11" t="s">
        <v>41</v>
      </c>
      <c r="B74" s="24">
        <f t="shared" si="18"/>
        <v>116</v>
      </c>
      <c r="C74" s="10">
        <v>25</v>
      </c>
      <c r="D74" s="23">
        <v>15</v>
      </c>
      <c r="E74" s="10">
        <v>11</v>
      </c>
      <c r="F74" s="10">
        <v>65</v>
      </c>
    </row>
    <row r="75" spans="1:7" x14ac:dyDescent="0.3">
      <c r="A75" s="11" t="s">
        <v>42</v>
      </c>
      <c r="B75" s="10">
        <f t="shared" si="18"/>
        <v>106</v>
      </c>
      <c r="C75" s="23">
        <v>26</v>
      </c>
      <c r="D75" s="10">
        <v>0</v>
      </c>
      <c r="E75" s="10">
        <v>9</v>
      </c>
      <c r="F75" s="10">
        <v>71</v>
      </c>
    </row>
    <row r="76" spans="1:7" x14ac:dyDescent="0.3">
      <c r="A76" s="11" t="s">
        <v>43</v>
      </c>
      <c r="B76" s="10">
        <f t="shared" si="18"/>
        <v>64</v>
      </c>
      <c r="C76" s="10">
        <v>21</v>
      </c>
      <c r="D76" s="10">
        <v>4</v>
      </c>
      <c r="E76" s="10">
        <v>7</v>
      </c>
      <c r="F76" s="10">
        <v>32</v>
      </c>
    </row>
    <row r="77" spans="1:7" x14ac:dyDescent="0.3">
      <c r="A77" s="12" t="s">
        <v>44</v>
      </c>
      <c r="B77" s="10">
        <f t="shared" si="18"/>
        <v>93</v>
      </c>
      <c r="C77" s="10">
        <v>25</v>
      </c>
      <c r="D77" s="10">
        <v>10</v>
      </c>
      <c r="E77" s="10">
        <v>11</v>
      </c>
      <c r="F77" s="10">
        <v>47</v>
      </c>
    </row>
    <row r="78" spans="1:7" x14ac:dyDescent="0.3">
      <c r="A78" s="13"/>
      <c r="B78" s="13"/>
      <c r="C78" s="13"/>
      <c r="D78" s="13"/>
      <c r="E78" s="13"/>
      <c r="F78" s="13"/>
    </row>
    <row r="79" spans="1:7" x14ac:dyDescent="0.3">
      <c r="A79" s="8" t="s">
        <v>32</v>
      </c>
      <c r="B79" s="8" t="s">
        <v>1</v>
      </c>
      <c r="C79" s="8" t="s">
        <v>4</v>
      </c>
      <c r="D79" s="8" t="s">
        <v>0</v>
      </c>
      <c r="E79" s="8" t="s">
        <v>2</v>
      </c>
      <c r="F79" s="8" t="s">
        <v>3</v>
      </c>
    </row>
    <row r="80" spans="1:7" x14ac:dyDescent="0.3">
      <c r="A80" s="17" t="s">
        <v>213</v>
      </c>
      <c r="B80" s="1">
        <f t="shared" ref="B80" si="19">SUM(C80:F80)</f>
        <v>131</v>
      </c>
      <c r="C80" s="1">
        <v>17</v>
      </c>
      <c r="D80" s="1">
        <v>14</v>
      </c>
      <c r="E80" s="1">
        <v>19</v>
      </c>
      <c r="F80" s="1">
        <v>81</v>
      </c>
    </row>
    <row r="81" spans="1:7" x14ac:dyDescent="0.3">
      <c r="A81" s="17" t="s">
        <v>201</v>
      </c>
      <c r="B81" s="1">
        <f t="shared" ref="B81" si="20">SUM(C81:F81)</f>
        <v>143</v>
      </c>
      <c r="C81" s="1">
        <v>28</v>
      </c>
      <c r="D81" s="1">
        <v>6</v>
      </c>
      <c r="E81" s="1">
        <v>17</v>
      </c>
      <c r="F81" s="1">
        <v>92</v>
      </c>
    </row>
    <row r="82" spans="1:7" x14ac:dyDescent="0.3">
      <c r="A82" s="17" t="s">
        <v>193</v>
      </c>
      <c r="B82" s="10">
        <f t="shared" ref="B82" si="21">SUM(C82:F82)</f>
        <v>106</v>
      </c>
      <c r="C82" s="1">
        <v>17</v>
      </c>
      <c r="D82" s="1">
        <v>9</v>
      </c>
      <c r="E82" s="1">
        <v>13</v>
      </c>
      <c r="F82" s="1">
        <v>67</v>
      </c>
    </row>
    <row r="83" spans="1:7" x14ac:dyDescent="0.3">
      <c r="A83" s="17" t="s">
        <v>175</v>
      </c>
      <c r="B83" s="10">
        <f t="shared" ref="B83:B84" si="22">SUM(C83:F83)</f>
        <v>130</v>
      </c>
      <c r="C83" s="1">
        <v>16</v>
      </c>
      <c r="D83" s="1">
        <v>10</v>
      </c>
      <c r="E83" s="1">
        <v>18</v>
      </c>
      <c r="F83" s="1">
        <v>86</v>
      </c>
    </row>
    <row r="84" spans="1:7" x14ac:dyDescent="0.3">
      <c r="A84" s="17" t="s">
        <v>171</v>
      </c>
      <c r="B84" s="10">
        <f t="shared" si="22"/>
        <v>120</v>
      </c>
      <c r="C84" s="1">
        <v>11</v>
      </c>
      <c r="D84" s="1">
        <v>8</v>
      </c>
      <c r="E84" s="1">
        <v>10</v>
      </c>
      <c r="F84" s="1">
        <v>91</v>
      </c>
    </row>
    <row r="85" spans="1:7" x14ac:dyDescent="0.3">
      <c r="A85" s="17" t="s">
        <v>170</v>
      </c>
      <c r="B85" s="10">
        <f t="shared" ref="B85:B96" si="23">SUM(C85:F85)</f>
        <v>95</v>
      </c>
      <c r="C85" s="1">
        <v>20</v>
      </c>
      <c r="D85" s="1">
        <v>7</v>
      </c>
      <c r="E85" s="1">
        <v>8</v>
      </c>
      <c r="F85" s="1">
        <v>60</v>
      </c>
    </row>
    <row r="86" spans="1:7" x14ac:dyDescent="0.3">
      <c r="A86" s="17" t="s">
        <v>169</v>
      </c>
      <c r="B86" s="10">
        <f t="shared" si="23"/>
        <v>142</v>
      </c>
      <c r="C86" s="1">
        <v>23</v>
      </c>
      <c r="D86" s="1">
        <v>10</v>
      </c>
      <c r="E86" s="1">
        <v>16</v>
      </c>
      <c r="F86" s="1">
        <v>93</v>
      </c>
      <c r="G86"/>
    </row>
    <row r="87" spans="1:7" x14ac:dyDescent="0.3">
      <c r="A87" s="17" t="s">
        <v>127</v>
      </c>
      <c r="B87" s="10">
        <f t="shared" si="23"/>
        <v>118</v>
      </c>
      <c r="C87" s="1">
        <v>24</v>
      </c>
      <c r="D87" s="1">
        <v>7</v>
      </c>
      <c r="E87" s="1">
        <v>11</v>
      </c>
      <c r="F87" s="1">
        <v>76</v>
      </c>
    </row>
    <row r="88" spans="1:7" x14ac:dyDescent="0.3">
      <c r="A88" s="9" t="s">
        <v>116</v>
      </c>
      <c r="B88" s="10">
        <f t="shared" si="23"/>
        <v>152</v>
      </c>
      <c r="C88" s="10">
        <v>22</v>
      </c>
      <c r="D88" s="10">
        <v>7</v>
      </c>
      <c r="E88" s="10">
        <v>15</v>
      </c>
      <c r="F88" s="10">
        <v>108</v>
      </c>
    </row>
    <row r="89" spans="1:7" x14ac:dyDescent="0.3">
      <c r="A89" s="9" t="s">
        <v>104</v>
      </c>
      <c r="B89" s="10">
        <f t="shared" si="23"/>
        <v>177</v>
      </c>
      <c r="C89" s="23">
        <v>44</v>
      </c>
      <c r="D89" s="23">
        <v>17</v>
      </c>
      <c r="E89" s="23">
        <v>24</v>
      </c>
      <c r="F89" s="10">
        <v>92</v>
      </c>
    </row>
    <row r="90" spans="1:7" x14ac:dyDescent="0.3">
      <c r="A90" s="9" t="s">
        <v>92</v>
      </c>
      <c r="B90" s="10">
        <f t="shared" si="23"/>
        <v>162</v>
      </c>
      <c r="C90" s="10">
        <v>28</v>
      </c>
      <c r="D90" s="10">
        <v>12</v>
      </c>
      <c r="E90" s="10">
        <v>16</v>
      </c>
      <c r="F90" s="10">
        <v>106</v>
      </c>
    </row>
    <row r="91" spans="1:7" x14ac:dyDescent="0.3">
      <c r="A91" s="11" t="s">
        <v>33</v>
      </c>
      <c r="B91" s="10">
        <f t="shared" si="23"/>
        <v>172</v>
      </c>
      <c r="C91" s="10">
        <v>24</v>
      </c>
      <c r="D91" s="10">
        <v>11</v>
      </c>
      <c r="E91" s="10">
        <v>15</v>
      </c>
      <c r="F91" s="23">
        <v>122</v>
      </c>
    </row>
    <row r="92" spans="1:7" x14ac:dyDescent="0.3">
      <c r="A92" s="11" t="s">
        <v>34</v>
      </c>
      <c r="B92" s="10">
        <f>SUM(C92:F92)</f>
        <v>109</v>
      </c>
      <c r="C92" s="10">
        <v>13</v>
      </c>
      <c r="D92" s="23">
        <v>17</v>
      </c>
      <c r="E92" s="10">
        <v>6</v>
      </c>
      <c r="F92" s="10">
        <v>73</v>
      </c>
    </row>
    <row r="93" spans="1:7" x14ac:dyDescent="0.3">
      <c r="A93" s="11" t="s">
        <v>35</v>
      </c>
      <c r="B93" s="10">
        <f t="shared" si="23"/>
        <v>132</v>
      </c>
      <c r="C93" s="10">
        <v>29</v>
      </c>
      <c r="D93" s="10">
        <v>7</v>
      </c>
      <c r="E93" s="10">
        <v>12</v>
      </c>
      <c r="F93" s="10">
        <v>84</v>
      </c>
    </row>
    <row r="94" spans="1:7" x14ac:dyDescent="0.3">
      <c r="A94" s="11" t="s">
        <v>36</v>
      </c>
      <c r="B94" s="23">
        <f t="shared" si="23"/>
        <v>179</v>
      </c>
      <c r="C94" s="23">
        <v>44</v>
      </c>
      <c r="D94" s="10">
        <v>16</v>
      </c>
      <c r="E94" s="10">
        <v>14</v>
      </c>
      <c r="F94" s="10">
        <v>105</v>
      </c>
    </row>
    <row r="95" spans="1:7" x14ac:dyDescent="0.3">
      <c r="A95" s="11" t="s">
        <v>37</v>
      </c>
      <c r="B95" s="10">
        <f t="shared" si="23"/>
        <v>113</v>
      </c>
      <c r="C95" s="10">
        <v>28</v>
      </c>
      <c r="D95" s="10">
        <v>4</v>
      </c>
      <c r="E95" s="10">
        <v>12</v>
      </c>
      <c r="F95" s="10">
        <v>69</v>
      </c>
    </row>
    <row r="96" spans="1:7" x14ac:dyDescent="0.3">
      <c r="A96" s="12" t="s">
        <v>38</v>
      </c>
      <c r="B96" s="10">
        <f t="shared" si="23"/>
        <v>152</v>
      </c>
      <c r="C96" s="10">
        <v>34</v>
      </c>
      <c r="D96" s="10">
        <v>13</v>
      </c>
      <c r="E96" s="10">
        <v>17</v>
      </c>
      <c r="F96" s="10">
        <v>88</v>
      </c>
    </row>
    <row r="97" spans="1:9" x14ac:dyDescent="0.3">
      <c r="A97" s="14"/>
      <c r="B97" s="15"/>
      <c r="C97" s="15"/>
      <c r="D97" s="15"/>
      <c r="E97" s="15"/>
      <c r="F97" s="15"/>
    </row>
    <row r="98" spans="1:9" x14ac:dyDescent="0.3">
      <c r="A98" s="8" t="s">
        <v>25</v>
      </c>
      <c r="B98" s="8" t="s">
        <v>1</v>
      </c>
      <c r="C98" s="8" t="s">
        <v>4</v>
      </c>
      <c r="D98" s="8" t="s">
        <v>0</v>
      </c>
      <c r="E98" s="8" t="s">
        <v>2</v>
      </c>
      <c r="F98" s="8" t="s">
        <v>3</v>
      </c>
    </row>
    <row r="99" spans="1:9" x14ac:dyDescent="0.3">
      <c r="A99" s="17" t="s">
        <v>214</v>
      </c>
      <c r="B99" s="10">
        <f t="shared" ref="B99" si="24">SUM(C99:F99)</f>
        <v>195</v>
      </c>
      <c r="C99" s="1">
        <v>25</v>
      </c>
      <c r="D99" s="1">
        <v>13</v>
      </c>
      <c r="E99" s="24">
        <v>45</v>
      </c>
      <c r="F99" s="1">
        <v>112</v>
      </c>
    </row>
    <row r="100" spans="1:9" x14ac:dyDescent="0.3">
      <c r="A100" s="17" t="s">
        <v>202</v>
      </c>
      <c r="B100" s="10">
        <f t="shared" ref="B100" si="25">SUM(C100:F100)</f>
        <v>259</v>
      </c>
      <c r="C100" s="1">
        <v>40</v>
      </c>
      <c r="D100" s="1">
        <v>23</v>
      </c>
      <c r="E100" s="23">
        <v>47</v>
      </c>
      <c r="F100" s="1">
        <v>149</v>
      </c>
    </row>
    <row r="101" spans="1:9" x14ac:dyDescent="0.3">
      <c r="A101" s="17" t="s">
        <v>192</v>
      </c>
      <c r="B101" s="10">
        <f t="shared" ref="B101" si="26">SUM(C101:F101)</f>
        <v>181</v>
      </c>
      <c r="C101" s="1">
        <v>22</v>
      </c>
      <c r="D101" s="1">
        <v>14</v>
      </c>
      <c r="E101" s="1">
        <v>28</v>
      </c>
      <c r="F101" s="1">
        <v>117</v>
      </c>
    </row>
    <row r="102" spans="1:9" x14ac:dyDescent="0.3">
      <c r="A102" s="17" t="s">
        <v>176</v>
      </c>
      <c r="B102" s="10">
        <f t="shared" ref="B102:B109" si="27">SUM(C102:F102)</f>
        <v>211</v>
      </c>
      <c r="C102" s="1">
        <v>29</v>
      </c>
      <c r="D102" s="1">
        <v>11</v>
      </c>
      <c r="E102" s="1">
        <v>36</v>
      </c>
      <c r="F102" s="1">
        <v>135</v>
      </c>
    </row>
    <row r="103" spans="1:9" x14ac:dyDescent="0.3">
      <c r="A103" s="17" t="s">
        <v>161</v>
      </c>
      <c r="B103" s="10">
        <f t="shared" si="27"/>
        <v>208</v>
      </c>
      <c r="C103" s="1">
        <v>28</v>
      </c>
      <c r="D103" s="1">
        <v>20</v>
      </c>
      <c r="E103" s="24">
        <v>25</v>
      </c>
      <c r="F103" s="1">
        <v>135</v>
      </c>
    </row>
    <row r="104" spans="1:9" x14ac:dyDescent="0.3">
      <c r="A104" s="17" t="s">
        <v>151</v>
      </c>
      <c r="B104" s="10">
        <f t="shared" si="27"/>
        <v>238</v>
      </c>
      <c r="C104" s="1">
        <v>23</v>
      </c>
      <c r="D104" s="1">
        <v>12</v>
      </c>
      <c r="E104" s="23">
        <v>47</v>
      </c>
      <c r="F104" s="1">
        <v>156</v>
      </c>
    </row>
    <row r="105" spans="1:9" x14ac:dyDescent="0.3">
      <c r="A105" s="17" t="s">
        <v>140</v>
      </c>
      <c r="B105" s="10">
        <f t="shared" si="27"/>
        <v>263</v>
      </c>
      <c r="C105" s="1">
        <v>42</v>
      </c>
      <c r="D105" s="1">
        <v>23</v>
      </c>
      <c r="E105" s="1">
        <v>32</v>
      </c>
      <c r="F105" s="1">
        <v>166</v>
      </c>
    </row>
    <row r="106" spans="1:9" x14ac:dyDescent="0.3">
      <c r="A106" s="17" t="s">
        <v>128</v>
      </c>
      <c r="B106" s="10">
        <f t="shared" si="27"/>
        <v>276</v>
      </c>
      <c r="C106" s="1">
        <v>38</v>
      </c>
      <c r="D106" s="1">
        <v>24</v>
      </c>
      <c r="E106" s="24">
        <v>46</v>
      </c>
      <c r="F106" s="1">
        <v>168</v>
      </c>
    </row>
    <row r="107" spans="1:9" x14ac:dyDescent="0.3">
      <c r="A107" s="9" t="s">
        <v>117</v>
      </c>
      <c r="B107" s="10">
        <f t="shared" si="27"/>
        <v>274</v>
      </c>
      <c r="C107" s="10">
        <v>38</v>
      </c>
      <c r="D107" s="10">
        <v>24</v>
      </c>
      <c r="E107" s="24">
        <v>46</v>
      </c>
      <c r="F107" s="10">
        <v>166</v>
      </c>
    </row>
    <row r="108" spans="1:9" x14ac:dyDescent="0.3">
      <c r="A108" s="9" t="s">
        <v>105</v>
      </c>
      <c r="B108" s="10">
        <f t="shared" si="27"/>
        <v>256</v>
      </c>
      <c r="C108" s="10">
        <v>34</v>
      </c>
      <c r="D108" s="10">
        <v>23</v>
      </c>
      <c r="E108" s="10">
        <v>43</v>
      </c>
      <c r="F108" s="10">
        <v>156</v>
      </c>
    </row>
    <row r="109" spans="1:9" x14ac:dyDescent="0.3">
      <c r="A109" s="9" t="s">
        <v>93</v>
      </c>
      <c r="B109" s="10">
        <f t="shared" si="27"/>
        <v>242</v>
      </c>
      <c r="C109" s="10">
        <v>40</v>
      </c>
      <c r="D109" s="23">
        <v>26</v>
      </c>
      <c r="E109" s="10">
        <v>30</v>
      </c>
      <c r="F109" s="10">
        <v>146</v>
      </c>
      <c r="I109" s="10"/>
    </row>
    <row r="110" spans="1:9" x14ac:dyDescent="0.3">
      <c r="A110" s="11" t="s">
        <v>26</v>
      </c>
      <c r="B110" s="10">
        <f t="shared" ref="B110:B115" si="28">SUM(C110:F110)</f>
        <v>271</v>
      </c>
      <c r="C110" s="23">
        <v>47</v>
      </c>
      <c r="D110" s="23">
        <v>26</v>
      </c>
      <c r="E110" s="10">
        <v>38</v>
      </c>
      <c r="F110" s="10">
        <v>160</v>
      </c>
    </row>
    <row r="111" spans="1:9" x14ac:dyDescent="0.3">
      <c r="A111" s="11" t="s">
        <v>27</v>
      </c>
      <c r="B111" s="10">
        <f t="shared" si="28"/>
        <v>251</v>
      </c>
      <c r="C111" s="10">
        <v>40</v>
      </c>
      <c r="D111" s="10">
        <v>25</v>
      </c>
      <c r="E111" s="10">
        <v>38</v>
      </c>
      <c r="F111" s="10">
        <v>148</v>
      </c>
    </row>
    <row r="112" spans="1:9" x14ac:dyDescent="0.3">
      <c r="A112" s="11" t="s">
        <v>28</v>
      </c>
      <c r="B112" s="10">
        <f t="shared" si="28"/>
        <v>259</v>
      </c>
      <c r="C112" s="10">
        <v>44</v>
      </c>
      <c r="D112" s="10">
        <v>22</v>
      </c>
      <c r="E112" s="10">
        <v>37</v>
      </c>
      <c r="F112" s="10">
        <v>156</v>
      </c>
    </row>
    <row r="113" spans="1:6" x14ac:dyDescent="0.3">
      <c r="A113" s="11" t="s">
        <v>29</v>
      </c>
      <c r="B113" s="10">
        <f t="shared" si="28"/>
        <v>264</v>
      </c>
      <c r="C113" s="10">
        <v>46</v>
      </c>
      <c r="D113" s="10">
        <v>17</v>
      </c>
      <c r="E113" s="10">
        <v>45</v>
      </c>
      <c r="F113" s="10">
        <v>156</v>
      </c>
    </row>
    <row r="114" spans="1:6" x14ac:dyDescent="0.3">
      <c r="A114" s="11" t="s">
        <v>30</v>
      </c>
      <c r="B114" s="10">
        <f t="shared" si="28"/>
        <v>253</v>
      </c>
      <c r="C114" s="10">
        <v>45</v>
      </c>
      <c r="D114" s="10">
        <v>20</v>
      </c>
      <c r="E114" s="10">
        <v>33</v>
      </c>
      <c r="F114" s="10">
        <v>155</v>
      </c>
    </row>
    <row r="115" spans="1:6" x14ac:dyDescent="0.3">
      <c r="A115" s="12" t="s">
        <v>31</v>
      </c>
      <c r="B115" s="10">
        <f t="shared" si="28"/>
        <v>216</v>
      </c>
      <c r="C115" s="10">
        <v>35</v>
      </c>
      <c r="D115" s="10">
        <v>19</v>
      </c>
      <c r="E115" s="10">
        <v>39</v>
      </c>
      <c r="F115" s="10">
        <v>123</v>
      </c>
    </row>
    <row r="116" spans="1:6" x14ac:dyDescent="0.3">
      <c r="A116" s="14"/>
      <c r="B116" s="15"/>
      <c r="C116" s="15"/>
      <c r="D116" s="15"/>
      <c r="E116" s="15"/>
      <c r="F116" s="15"/>
    </row>
    <row r="117" spans="1:6" x14ac:dyDescent="0.3">
      <c r="A117" s="8" t="s">
        <v>12</v>
      </c>
      <c r="B117" s="8" t="s">
        <v>1</v>
      </c>
      <c r="C117" s="8" t="s">
        <v>4</v>
      </c>
      <c r="D117" s="8" t="s">
        <v>0</v>
      </c>
      <c r="E117" s="8" t="s">
        <v>2</v>
      </c>
      <c r="F117" s="8" t="s">
        <v>3</v>
      </c>
    </row>
    <row r="118" spans="1:6" x14ac:dyDescent="0.3">
      <c r="A118" s="17" t="s">
        <v>216</v>
      </c>
      <c r="B118" s="1">
        <f t="shared" ref="B118" si="29">SUM(C118:F118)</f>
        <v>316</v>
      </c>
      <c r="C118" s="1">
        <v>36</v>
      </c>
      <c r="D118" s="1">
        <v>31</v>
      </c>
      <c r="E118" s="1">
        <v>35</v>
      </c>
      <c r="F118" s="1">
        <v>214</v>
      </c>
    </row>
    <row r="119" spans="1:6" x14ac:dyDescent="0.3">
      <c r="A119" s="17" t="s">
        <v>203</v>
      </c>
      <c r="B119" s="1">
        <f t="shared" ref="B119" si="30">SUM(C119:F119)</f>
        <v>342</v>
      </c>
      <c r="C119" s="1">
        <v>38</v>
      </c>
      <c r="D119" s="1">
        <v>31</v>
      </c>
      <c r="E119" s="1">
        <v>58</v>
      </c>
      <c r="F119" s="1">
        <v>215</v>
      </c>
    </row>
    <row r="120" spans="1:6" x14ac:dyDescent="0.3">
      <c r="A120" s="17" t="s">
        <v>191</v>
      </c>
      <c r="B120" s="1">
        <f t="shared" ref="B120" si="31">SUM(C120:F120)</f>
        <v>307</v>
      </c>
      <c r="C120" s="1">
        <v>32</v>
      </c>
      <c r="D120" s="1">
        <v>21</v>
      </c>
      <c r="E120" s="1">
        <v>55</v>
      </c>
      <c r="F120" s="1">
        <v>199</v>
      </c>
    </row>
    <row r="121" spans="1:6" x14ac:dyDescent="0.3">
      <c r="A121" s="17" t="s">
        <v>177</v>
      </c>
      <c r="B121" s="1">
        <f t="shared" ref="B121" si="32">SUM(C121:F121)</f>
        <v>350</v>
      </c>
      <c r="C121" s="1">
        <v>42</v>
      </c>
      <c r="D121" s="1">
        <v>34</v>
      </c>
      <c r="E121" s="1">
        <v>53</v>
      </c>
      <c r="F121" s="1">
        <v>221</v>
      </c>
    </row>
    <row r="122" spans="1:6" x14ac:dyDescent="0.3">
      <c r="A122" s="17" t="s">
        <v>162</v>
      </c>
      <c r="B122" s="1">
        <f t="shared" ref="B122:B128" si="33">SUM(C122:F122)</f>
        <v>415</v>
      </c>
      <c r="C122" s="1">
        <v>39</v>
      </c>
      <c r="D122" s="24">
        <v>39</v>
      </c>
      <c r="E122" s="1">
        <v>66</v>
      </c>
      <c r="F122" s="1">
        <v>271</v>
      </c>
    </row>
    <row r="123" spans="1:6" x14ac:dyDescent="0.3">
      <c r="A123" s="17" t="s">
        <v>152</v>
      </c>
      <c r="B123" s="1">
        <f t="shared" si="33"/>
        <v>417</v>
      </c>
      <c r="C123" s="1">
        <v>19</v>
      </c>
      <c r="D123" s="23">
        <v>68</v>
      </c>
      <c r="E123" s="1">
        <v>58</v>
      </c>
      <c r="F123" s="1">
        <v>272</v>
      </c>
    </row>
    <row r="124" spans="1:6" x14ac:dyDescent="0.3">
      <c r="A124" s="17" t="s">
        <v>141</v>
      </c>
      <c r="B124" s="1">
        <f t="shared" si="33"/>
        <v>322</v>
      </c>
      <c r="C124" s="1">
        <v>41</v>
      </c>
      <c r="D124" s="1">
        <v>28</v>
      </c>
      <c r="E124" s="1">
        <v>45</v>
      </c>
      <c r="F124" s="1">
        <v>208</v>
      </c>
    </row>
    <row r="125" spans="1:6" x14ac:dyDescent="0.3">
      <c r="A125" s="17" t="s">
        <v>129</v>
      </c>
      <c r="B125" s="1">
        <f t="shared" si="33"/>
        <v>324</v>
      </c>
      <c r="C125" s="1">
        <v>57</v>
      </c>
      <c r="D125" s="1">
        <v>29</v>
      </c>
      <c r="E125" s="1">
        <v>44</v>
      </c>
      <c r="F125" s="1">
        <v>194</v>
      </c>
    </row>
    <row r="126" spans="1:6" x14ac:dyDescent="0.3">
      <c r="A126" s="9" t="s">
        <v>118</v>
      </c>
      <c r="B126" s="1">
        <f t="shared" si="33"/>
        <v>378</v>
      </c>
      <c r="C126" s="1">
        <v>47</v>
      </c>
      <c r="D126" s="1">
        <v>37</v>
      </c>
      <c r="E126" s="1">
        <v>63</v>
      </c>
      <c r="F126" s="1">
        <v>231</v>
      </c>
    </row>
    <row r="127" spans="1:6" x14ac:dyDescent="0.3">
      <c r="A127" s="9" t="s">
        <v>106</v>
      </c>
      <c r="B127" s="10">
        <f t="shared" si="33"/>
        <v>415</v>
      </c>
      <c r="C127" s="10">
        <v>64</v>
      </c>
      <c r="D127" s="10">
        <v>46</v>
      </c>
      <c r="E127" s="10">
        <v>66</v>
      </c>
      <c r="F127" s="10">
        <v>239</v>
      </c>
    </row>
    <row r="128" spans="1:6" x14ac:dyDescent="0.3">
      <c r="A128" s="9" t="s">
        <v>94</v>
      </c>
      <c r="B128" s="10">
        <f t="shared" si="33"/>
        <v>396</v>
      </c>
      <c r="C128" s="10">
        <v>59</v>
      </c>
      <c r="D128" s="10">
        <v>39</v>
      </c>
      <c r="E128" s="10">
        <v>62</v>
      </c>
      <c r="F128" s="10">
        <v>236</v>
      </c>
    </row>
    <row r="129" spans="1:7" x14ac:dyDescent="0.3">
      <c r="A129" s="11" t="s">
        <v>13</v>
      </c>
      <c r="B129" s="10">
        <f t="shared" ref="B129:B134" si="34">SUM(C129:F129)</f>
        <v>346</v>
      </c>
      <c r="C129" s="10">
        <v>38</v>
      </c>
      <c r="D129" s="10">
        <v>49</v>
      </c>
      <c r="E129" s="10">
        <v>55</v>
      </c>
      <c r="F129" s="10">
        <v>204</v>
      </c>
    </row>
    <row r="130" spans="1:7" x14ac:dyDescent="0.3">
      <c r="A130" s="11" t="s">
        <v>14</v>
      </c>
      <c r="B130" s="23">
        <f t="shared" si="34"/>
        <v>464</v>
      </c>
      <c r="C130" s="10">
        <v>63</v>
      </c>
      <c r="D130" s="10">
        <v>36</v>
      </c>
      <c r="E130" s="23">
        <v>69</v>
      </c>
      <c r="F130" s="23">
        <v>296</v>
      </c>
    </row>
    <row r="131" spans="1:7" x14ac:dyDescent="0.3">
      <c r="A131" s="11" t="s">
        <v>15</v>
      </c>
      <c r="B131" s="10">
        <f t="shared" si="34"/>
        <v>445</v>
      </c>
      <c r="C131" s="23">
        <v>75</v>
      </c>
      <c r="D131" s="24">
        <v>58</v>
      </c>
      <c r="E131" s="10">
        <v>66</v>
      </c>
      <c r="F131" s="10">
        <v>246</v>
      </c>
    </row>
    <row r="132" spans="1:7" x14ac:dyDescent="0.3">
      <c r="A132" s="11" t="s">
        <v>16</v>
      </c>
      <c r="B132" s="10">
        <f t="shared" si="34"/>
        <v>449</v>
      </c>
      <c r="C132" s="10">
        <v>74</v>
      </c>
      <c r="D132" s="10">
        <v>47</v>
      </c>
      <c r="E132" s="10">
        <v>57</v>
      </c>
      <c r="F132" s="10">
        <v>271</v>
      </c>
    </row>
    <row r="133" spans="1:7" x14ac:dyDescent="0.3">
      <c r="A133" s="11" t="s">
        <v>17</v>
      </c>
      <c r="B133" s="10">
        <f t="shared" si="34"/>
        <v>377</v>
      </c>
      <c r="C133" s="10">
        <v>66</v>
      </c>
      <c r="D133" s="10">
        <v>47</v>
      </c>
      <c r="E133" s="10">
        <v>60</v>
      </c>
      <c r="F133" s="10">
        <v>204</v>
      </c>
    </row>
    <row r="134" spans="1:7" x14ac:dyDescent="0.3">
      <c r="A134" s="12" t="s">
        <v>18</v>
      </c>
      <c r="B134" s="10">
        <f t="shared" si="34"/>
        <v>330</v>
      </c>
      <c r="C134" s="10">
        <v>65</v>
      </c>
      <c r="D134" s="10">
        <v>42</v>
      </c>
      <c r="E134" s="10">
        <v>64</v>
      </c>
      <c r="F134" s="10">
        <v>159</v>
      </c>
    </row>
    <row r="135" spans="1:7" x14ac:dyDescent="0.3">
      <c r="A135" s="13"/>
      <c r="B135" s="13"/>
      <c r="C135" s="13"/>
      <c r="D135" s="13"/>
      <c r="E135" s="13"/>
      <c r="F135" s="13"/>
    </row>
    <row r="136" spans="1:7" x14ac:dyDescent="0.3">
      <c r="A136" s="8" t="s">
        <v>5</v>
      </c>
      <c r="B136" s="8" t="s">
        <v>1</v>
      </c>
      <c r="C136" s="8" t="s">
        <v>4</v>
      </c>
      <c r="D136" s="8" t="s">
        <v>0</v>
      </c>
      <c r="E136" s="8" t="s">
        <v>2</v>
      </c>
      <c r="F136" s="8" t="s">
        <v>3</v>
      </c>
      <c r="G136" s="10"/>
    </row>
    <row r="137" spans="1:7" x14ac:dyDescent="0.3">
      <c r="A137" s="17" t="s">
        <v>215</v>
      </c>
      <c r="B137" s="1">
        <f t="shared" ref="B137" si="35">SUM(C137:F137)</f>
        <v>508</v>
      </c>
      <c r="C137" s="1">
        <v>42</v>
      </c>
      <c r="D137" s="23">
        <v>91</v>
      </c>
      <c r="E137" s="1">
        <v>78</v>
      </c>
      <c r="F137" s="1">
        <v>297</v>
      </c>
      <c r="G137" s="10"/>
    </row>
    <row r="138" spans="1:7" x14ac:dyDescent="0.3">
      <c r="A138" s="17" t="s">
        <v>204</v>
      </c>
      <c r="B138" s="1">
        <f t="shared" ref="B138" si="36">SUM(C138:F138)</f>
        <v>428</v>
      </c>
      <c r="C138" s="1">
        <v>50</v>
      </c>
      <c r="D138" s="1">
        <v>32</v>
      </c>
      <c r="E138" s="1">
        <v>68</v>
      </c>
      <c r="F138" s="1">
        <v>278</v>
      </c>
      <c r="G138" s="10"/>
    </row>
    <row r="139" spans="1:7" x14ac:dyDescent="0.3">
      <c r="A139" s="17" t="s">
        <v>190</v>
      </c>
      <c r="B139" s="10">
        <f t="shared" ref="B139" si="37">SUM(C139:F139)</f>
        <v>381</v>
      </c>
      <c r="C139" s="1">
        <v>41</v>
      </c>
      <c r="D139" s="1">
        <v>34</v>
      </c>
      <c r="E139" s="1">
        <v>45</v>
      </c>
      <c r="F139" s="1">
        <v>261</v>
      </c>
      <c r="G139" s="10"/>
    </row>
    <row r="140" spans="1:7" x14ac:dyDescent="0.3">
      <c r="A140" s="17" t="s">
        <v>178</v>
      </c>
      <c r="B140" s="10">
        <f t="shared" ref="B140:B153" si="38">SUM(C140:F140)</f>
        <v>411</v>
      </c>
      <c r="C140" s="1">
        <v>39</v>
      </c>
      <c r="D140" s="1">
        <v>46</v>
      </c>
      <c r="E140" s="1">
        <v>60</v>
      </c>
      <c r="F140" s="1">
        <v>266</v>
      </c>
      <c r="G140" s="10"/>
    </row>
    <row r="141" spans="1:7" x14ac:dyDescent="0.3">
      <c r="A141" s="17" t="s">
        <v>163</v>
      </c>
      <c r="B141" s="10">
        <f t="shared" si="38"/>
        <v>440</v>
      </c>
      <c r="C141" s="1">
        <v>50</v>
      </c>
      <c r="D141" s="1">
        <v>29</v>
      </c>
      <c r="E141" s="1">
        <v>56</v>
      </c>
      <c r="F141" s="1">
        <v>305</v>
      </c>
      <c r="G141" s="10"/>
    </row>
    <row r="142" spans="1:7" x14ac:dyDescent="0.3">
      <c r="A142" s="17" t="s">
        <v>153</v>
      </c>
      <c r="B142" s="10">
        <f t="shared" si="38"/>
        <v>437</v>
      </c>
      <c r="C142" s="1">
        <v>53</v>
      </c>
      <c r="D142" s="1">
        <v>26</v>
      </c>
      <c r="E142" s="1">
        <v>53</v>
      </c>
      <c r="F142" s="1">
        <v>305</v>
      </c>
      <c r="G142" s="10"/>
    </row>
    <row r="143" spans="1:7" x14ac:dyDescent="0.3">
      <c r="A143" s="17" t="s">
        <v>142</v>
      </c>
      <c r="B143" s="10">
        <f t="shared" si="38"/>
        <v>466</v>
      </c>
      <c r="C143" s="1">
        <v>59</v>
      </c>
      <c r="D143" s="1">
        <v>39</v>
      </c>
      <c r="E143" s="1">
        <v>52</v>
      </c>
      <c r="F143" s="1">
        <v>316</v>
      </c>
      <c r="G143" s="10"/>
    </row>
    <row r="144" spans="1:7" x14ac:dyDescent="0.3">
      <c r="A144" s="17" t="s">
        <v>130</v>
      </c>
      <c r="B144" s="10">
        <f t="shared" si="38"/>
        <v>451</v>
      </c>
      <c r="C144" s="1">
        <v>65</v>
      </c>
      <c r="D144" s="1">
        <v>47</v>
      </c>
      <c r="E144" s="1">
        <v>46</v>
      </c>
      <c r="F144" s="1">
        <v>293</v>
      </c>
      <c r="G144" s="10"/>
    </row>
    <row r="145" spans="1:9" x14ac:dyDescent="0.3">
      <c r="A145" s="9" t="s">
        <v>119</v>
      </c>
      <c r="B145" s="10">
        <f t="shared" si="38"/>
        <v>457</v>
      </c>
      <c r="C145" s="10">
        <v>72</v>
      </c>
      <c r="D145" s="10">
        <v>53</v>
      </c>
      <c r="E145" s="10">
        <v>60</v>
      </c>
      <c r="F145" s="10">
        <v>272</v>
      </c>
      <c r="G145" s="10"/>
    </row>
    <row r="146" spans="1:9" x14ac:dyDescent="0.3">
      <c r="A146" s="9" t="s">
        <v>107</v>
      </c>
      <c r="B146" s="10">
        <f t="shared" si="38"/>
        <v>500</v>
      </c>
      <c r="C146" s="10">
        <v>72</v>
      </c>
      <c r="D146" s="10">
        <v>40</v>
      </c>
      <c r="E146" s="10">
        <v>68</v>
      </c>
      <c r="F146" s="10">
        <v>320</v>
      </c>
      <c r="G146" s="10"/>
    </row>
    <row r="147" spans="1:9" x14ac:dyDescent="0.3">
      <c r="A147" s="9" t="s">
        <v>95</v>
      </c>
      <c r="B147" s="10">
        <f t="shared" si="38"/>
        <v>454</v>
      </c>
      <c r="C147" s="10">
        <v>62</v>
      </c>
      <c r="D147" s="10">
        <v>36</v>
      </c>
      <c r="E147" s="10">
        <v>50</v>
      </c>
      <c r="F147" s="10">
        <v>306</v>
      </c>
      <c r="G147" s="10"/>
    </row>
    <row r="148" spans="1:9" x14ac:dyDescent="0.3">
      <c r="A148" s="11" t="s">
        <v>19</v>
      </c>
      <c r="B148" s="10">
        <f t="shared" si="38"/>
        <v>411</v>
      </c>
      <c r="C148" s="10">
        <v>57</v>
      </c>
      <c r="D148" s="10">
        <v>30</v>
      </c>
      <c r="E148" s="10">
        <v>62</v>
      </c>
      <c r="F148" s="10">
        <v>262</v>
      </c>
      <c r="G148" s="10"/>
    </row>
    <row r="149" spans="1:9" x14ac:dyDescent="0.3">
      <c r="A149" s="11" t="s">
        <v>20</v>
      </c>
      <c r="B149" s="10">
        <f t="shared" si="38"/>
        <v>498</v>
      </c>
      <c r="C149" s="10">
        <v>68</v>
      </c>
      <c r="D149" s="10">
        <v>54</v>
      </c>
      <c r="E149" s="23">
        <v>79</v>
      </c>
      <c r="F149" s="10">
        <v>297</v>
      </c>
      <c r="G149" s="10"/>
    </row>
    <row r="150" spans="1:9" x14ac:dyDescent="0.3">
      <c r="A150" s="11" t="s">
        <v>21</v>
      </c>
      <c r="B150" s="10">
        <f t="shared" si="38"/>
        <v>511</v>
      </c>
      <c r="C150" s="10">
        <v>74</v>
      </c>
      <c r="D150" s="10">
        <v>73</v>
      </c>
      <c r="E150" s="10">
        <v>61</v>
      </c>
      <c r="F150" s="10">
        <v>303</v>
      </c>
      <c r="G150" s="10"/>
    </row>
    <row r="151" spans="1:9" x14ac:dyDescent="0.3">
      <c r="A151" s="11" t="s">
        <v>22</v>
      </c>
      <c r="B151" s="23">
        <f t="shared" si="38"/>
        <v>640</v>
      </c>
      <c r="C151" s="23">
        <v>97</v>
      </c>
      <c r="D151" s="24">
        <v>76</v>
      </c>
      <c r="E151" s="32">
        <v>77</v>
      </c>
      <c r="F151" s="23">
        <v>390</v>
      </c>
      <c r="G151" s="10"/>
    </row>
    <row r="152" spans="1:9" x14ac:dyDescent="0.3">
      <c r="A152" s="11" t="s">
        <v>23</v>
      </c>
      <c r="B152" s="10">
        <f t="shared" si="38"/>
        <v>407</v>
      </c>
      <c r="C152" s="10">
        <v>66</v>
      </c>
      <c r="D152" s="10">
        <v>39</v>
      </c>
      <c r="E152" s="10">
        <v>62</v>
      </c>
      <c r="F152" s="10">
        <v>240</v>
      </c>
      <c r="G152" s="10"/>
    </row>
    <row r="153" spans="1:9" x14ac:dyDescent="0.3">
      <c r="A153" s="12" t="s">
        <v>24</v>
      </c>
      <c r="B153" s="10">
        <f t="shared" si="38"/>
        <v>401</v>
      </c>
      <c r="C153" s="10">
        <v>64</v>
      </c>
      <c r="D153" s="10">
        <v>23</v>
      </c>
      <c r="E153" s="10">
        <v>67</v>
      </c>
      <c r="F153" s="10">
        <v>247</v>
      </c>
    </row>
    <row r="154" spans="1:9" x14ac:dyDescent="0.3">
      <c r="A154" s="13"/>
      <c r="B154" s="13"/>
      <c r="C154" s="13"/>
      <c r="D154" s="13"/>
      <c r="E154" s="13"/>
      <c r="F154" s="13"/>
      <c r="G154" s="10"/>
      <c r="H154" s="10"/>
      <c r="I154" s="10"/>
    </row>
    <row r="155" spans="1:9" x14ac:dyDescent="0.3">
      <c r="A155" s="8" t="s">
        <v>87</v>
      </c>
      <c r="B155" s="8" t="s">
        <v>1</v>
      </c>
      <c r="C155" s="8" t="s">
        <v>4</v>
      </c>
      <c r="D155" s="8" t="s">
        <v>0</v>
      </c>
      <c r="E155" s="8" t="s">
        <v>2</v>
      </c>
      <c r="F155" s="8" t="s">
        <v>3</v>
      </c>
      <c r="G155" s="10"/>
      <c r="H155" s="10"/>
      <c r="I155" s="10"/>
    </row>
    <row r="156" spans="1:9" x14ac:dyDescent="0.3">
      <c r="A156" s="17" t="s">
        <v>217</v>
      </c>
      <c r="B156" s="24">
        <f t="shared" ref="B156" si="39">SUM(C156:F156)</f>
        <v>0</v>
      </c>
      <c r="C156" s="1"/>
      <c r="D156" s="1"/>
      <c r="E156" s="1"/>
      <c r="F156" s="1"/>
      <c r="G156" s="10"/>
      <c r="H156" s="10"/>
      <c r="I156" s="10"/>
    </row>
    <row r="157" spans="1:9" x14ac:dyDescent="0.3">
      <c r="A157" s="17" t="s">
        <v>205</v>
      </c>
      <c r="B157" s="24">
        <f t="shared" ref="B157:B158" si="40">SUM(C157:F157)</f>
        <v>264</v>
      </c>
      <c r="C157" s="1">
        <v>33</v>
      </c>
      <c r="D157" s="1">
        <v>24</v>
      </c>
      <c r="E157" s="1">
        <v>19</v>
      </c>
      <c r="F157" s="1">
        <v>188</v>
      </c>
      <c r="G157" s="10"/>
      <c r="H157" s="10"/>
      <c r="I157" s="10"/>
    </row>
    <row r="158" spans="1:9" x14ac:dyDescent="0.3">
      <c r="A158" s="17" t="s">
        <v>189</v>
      </c>
      <c r="B158" s="24">
        <f t="shared" si="40"/>
        <v>247</v>
      </c>
      <c r="C158" s="1">
        <v>23</v>
      </c>
      <c r="D158" s="1">
        <v>26</v>
      </c>
      <c r="E158" s="1">
        <v>32</v>
      </c>
      <c r="F158" s="1">
        <v>166</v>
      </c>
      <c r="G158" s="10"/>
      <c r="H158" s="10"/>
      <c r="I158" s="10"/>
    </row>
    <row r="159" spans="1:9" x14ac:dyDescent="0.3">
      <c r="A159" s="17" t="s">
        <v>179</v>
      </c>
      <c r="B159" s="24">
        <f t="shared" ref="B159:B172" si="41">SUM(C159:F159)</f>
        <v>264</v>
      </c>
      <c r="C159" s="1">
        <v>27</v>
      </c>
      <c r="D159" s="1">
        <v>11</v>
      </c>
      <c r="E159" s="1">
        <v>30</v>
      </c>
      <c r="F159" s="1">
        <v>196</v>
      </c>
      <c r="G159" s="10"/>
      <c r="H159" s="10"/>
      <c r="I159" s="10"/>
    </row>
    <row r="160" spans="1:9" x14ac:dyDescent="0.3">
      <c r="A160" s="17" t="s">
        <v>180</v>
      </c>
      <c r="B160" s="24">
        <f t="shared" si="41"/>
        <v>317</v>
      </c>
      <c r="C160" s="1">
        <v>37</v>
      </c>
      <c r="D160" s="1">
        <v>16</v>
      </c>
      <c r="E160" s="1">
        <v>21</v>
      </c>
      <c r="F160" s="1">
        <v>243</v>
      </c>
      <c r="G160" s="10"/>
      <c r="H160" s="10"/>
      <c r="I160" s="10"/>
    </row>
    <row r="161" spans="1:9" x14ac:dyDescent="0.3">
      <c r="A161" s="17" t="s">
        <v>154</v>
      </c>
      <c r="B161" s="24">
        <f t="shared" si="41"/>
        <v>315</v>
      </c>
      <c r="C161" s="1">
        <v>27</v>
      </c>
      <c r="D161" s="1">
        <v>22</v>
      </c>
      <c r="E161" s="1">
        <v>29</v>
      </c>
      <c r="F161" s="1">
        <v>237</v>
      </c>
      <c r="G161" s="10"/>
      <c r="H161" s="10"/>
      <c r="I161" s="10"/>
    </row>
    <row r="162" spans="1:9" x14ac:dyDescent="0.3">
      <c r="A162" s="17" t="s">
        <v>143</v>
      </c>
      <c r="B162" s="24">
        <f t="shared" si="41"/>
        <v>272</v>
      </c>
      <c r="C162" s="1">
        <v>38</v>
      </c>
      <c r="D162" s="1">
        <v>16</v>
      </c>
      <c r="E162" s="1">
        <v>40</v>
      </c>
      <c r="F162" s="1">
        <v>178</v>
      </c>
      <c r="G162" s="1"/>
      <c r="H162" s="10"/>
      <c r="I162" s="10"/>
    </row>
    <row r="163" spans="1:9" x14ac:dyDescent="0.3">
      <c r="A163" s="17" t="s">
        <v>131</v>
      </c>
      <c r="B163" s="24">
        <f t="shared" si="41"/>
        <v>251</v>
      </c>
      <c r="C163" s="1">
        <v>45</v>
      </c>
      <c r="D163" s="1">
        <v>21</v>
      </c>
      <c r="E163" s="1">
        <v>20</v>
      </c>
      <c r="F163" s="1">
        <v>165</v>
      </c>
      <c r="G163" s="10"/>
      <c r="H163" s="10"/>
      <c r="I163" s="10"/>
    </row>
    <row r="164" spans="1:9" x14ac:dyDescent="0.3">
      <c r="A164" s="9" t="s">
        <v>120</v>
      </c>
      <c r="B164" s="24">
        <f t="shared" si="41"/>
        <v>311</v>
      </c>
      <c r="C164" s="10">
        <v>57</v>
      </c>
      <c r="D164" s="10">
        <v>24</v>
      </c>
      <c r="E164" s="10">
        <v>28</v>
      </c>
      <c r="F164" s="10">
        <v>202</v>
      </c>
      <c r="G164" s="10"/>
      <c r="H164" s="10"/>
      <c r="I164" s="10"/>
    </row>
    <row r="165" spans="1:9" x14ac:dyDescent="0.3">
      <c r="A165" s="9" t="s">
        <v>108</v>
      </c>
      <c r="B165" s="23">
        <f t="shared" si="41"/>
        <v>356</v>
      </c>
      <c r="C165" s="10">
        <v>41</v>
      </c>
      <c r="D165" s="10">
        <v>28</v>
      </c>
      <c r="E165" s="10">
        <v>45</v>
      </c>
      <c r="F165" s="10">
        <v>242</v>
      </c>
      <c r="G165" s="10"/>
      <c r="H165" s="10"/>
      <c r="I165" s="10"/>
    </row>
    <row r="166" spans="1:9" x14ac:dyDescent="0.3">
      <c r="A166" s="9" t="s">
        <v>96</v>
      </c>
      <c r="B166" s="10">
        <f t="shared" si="41"/>
        <v>336</v>
      </c>
      <c r="C166" s="23">
        <v>61</v>
      </c>
      <c r="D166" s="10">
        <v>17</v>
      </c>
      <c r="E166" s="10">
        <v>30</v>
      </c>
      <c r="F166" s="10">
        <v>228</v>
      </c>
      <c r="G166" s="10"/>
      <c r="H166" s="10"/>
      <c r="I166" s="10"/>
    </row>
    <row r="167" spans="1:9" x14ac:dyDescent="0.3">
      <c r="A167" s="11" t="s">
        <v>6</v>
      </c>
      <c r="B167" s="10">
        <f t="shared" si="41"/>
        <v>300</v>
      </c>
      <c r="C167" s="10">
        <v>45</v>
      </c>
      <c r="D167" s="23">
        <v>34</v>
      </c>
      <c r="E167" s="10">
        <v>40</v>
      </c>
      <c r="F167" s="10">
        <v>181</v>
      </c>
      <c r="G167" s="10"/>
      <c r="H167" s="10"/>
      <c r="I167" s="10"/>
    </row>
    <row r="168" spans="1:9" x14ac:dyDescent="0.3">
      <c r="A168" s="11" t="s">
        <v>7</v>
      </c>
      <c r="B168" s="10">
        <f t="shared" si="41"/>
        <v>308</v>
      </c>
      <c r="C168" s="10">
        <v>38</v>
      </c>
      <c r="D168" s="10">
        <v>28</v>
      </c>
      <c r="E168" s="10">
        <v>26</v>
      </c>
      <c r="F168" s="10">
        <v>216</v>
      </c>
      <c r="G168" s="10"/>
      <c r="H168" s="10"/>
      <c r="I168" s="10"/>
    </row>
    <row r="169" spans="1:9" x14ac:dyDescent="0.3">
      <c r="A169" s="11" t="s">
        <v>8</v>
      </c>
      <c r="B169" s="10">
        <f t="shared" si="41"/>
        <v>302</v>
      </c>
      <c r="C169" s="10">
        <v>42</v>
      </c>
      <c r="D169" s="10">
        <v>24</v>
      </c>
      <c r="E169" s="10">
        <v>36</v>
      </c>
      <c r="F169" s="10">
        <v>200</v>
      </c>
      <c r="G169" s="10"/>
      <c r="H169" s="10"/>
      <c r="I169" s="10"/>
    </row>
    <row r="170" spans="1:9" x14ac:dyDescent="0.3">
      <c r="A170" s="11" t="s">
        <v>9</v>
      </c>
      <c r="B170" s="10">
        <f t="shared" si="41"/>
        <v>355</v>
      </c>
      <c r="C170" s="10">
        <v>53</v>
      </c>
      <c r="D170" s="10">
        <v>28</v>
      </c>
      <c r="E170" s="10">
        <v>34</v>
      </c>
      <c r="F170" s="10">
        <v>240</v>
      </c>
      <c r="G170" s="10"/>
      <c r="H170" s="10"/>
      <c r="I170" s="10"/>
    </row>
    <row r="171" spans="1:9" x14ac:dyDescent="0.3">
      <c r="A171" s="11" t="s">
        <v>10</v>
      </c>
      <c r="B171" s="10">
        <f t="shared" si="41"/>
        <v>313</v>
      </c>
      <c r="C171" s="10">
        <v>47</v>
      </c>
      <c r="D171" s="10">
        <v>19</v>
      </c>
      <c r="E171" s="23">
        <v>52</v>
      </c>
      <c r="F171" s="10">
        <v>195</v>
      </c>
      <c r="G171" s="10"/>
      <c r="H171" s="10"/>
      <c r="I171" s="10"/>
    </row>
    <row r="172" spans="1:9" x14ac:dyDescent="0.3">
      <c r="A172" s="12" t="s">
        <v>11</v>
      </c>
      <c r="B172" s="10">
        <f t="shared" si="41"/>
        <v>264</v>
      </c>
      <c r="C172" s="10">
        <v>35</v>
      </c>
      <c r="D172" s="10">
        <v>31</v>
      </c>
      <c r="E172" s="10">
        <v>27</v>
      </c>
      <c r="F172" s="10">
        <v>171</v>
      </c>
    </row>
    <row r="173" spans="1:9" x14ac:dyDescent="0.3">
      <c r="A173" s="16"/>
      <c r="B173" s="13"/>
      <c r="C173" s="13"/>
      <c r="D173" s="13"/>
      <c r="E173" s="13"/>
      <c r="F173" s="13"/>
    </row>
    <row r="174" spans="1:9" x14ac:dyDescent="0.3">
      <c r="A174" s="8" t="s">
        <v>65</v>
      </c>
      <c r="B174" s="8" t="s">
        <v>1</v>
      </c>
      <c r="C174" s="8" t="s">
        <v>4</v>
      </c>
      <c r="D174" s="8" t="s">
        <v>0</v>
      </c>
      <c r="E174" s="8" t="s">
        <v>2</v>
      </c>
      <c r="F174" s="8" t="s">
        <v>3</v>
      </c>
    </row>
    <row r="175" spans="1:9" x14ac:dyDescent="0.3">
      <c r="A175" s="17" t="s">
        <v>218</v>
      </c>
      <c r="B175" s="24">
        <f t="shared" ref="B175" si="42">SUM(C175:F175)</f>
        <v>0</v>
      </c>
      <c r="C175" s="1"/>
      <c r="D175" s="1"/>
      <c r="E175" s="1"/>
      <c r="F175" s="1"/>
    </row>
    <row r="176" spans="1:9" x14ac:dyDescent="0.3">
      <c r="A176" s="17" t="s">
        <v>206</v>
      </c>
      <c r="B176" s="24">
        <f t="shared" ref="B176" si="43">SUM(C176:F176)</f>
        <v>176</v>
      </c>
      <c r="C176" s="1">
        <v>11</v>
      </c>
      <c r="D176" s="1">
        <v>17</v>
      </c>
      <c r="E176" s="1">
        <v>17</v>
      </c>
      <c r="F176" s="1">
        <v>131</v>
      </c>
    </row>
    <row r="177" spans="1:7" x14ac:dyDescent="0.3">
      <c r="A177" s="17" t="s">
        <v>188</v>
      </c>
      <c r="B177" s="24">
        <f t="shared" ref="B177" si="44">SUM(C177:F177)</f>
        <v>160</v>
      </c>
      <c r="C177" s="1">
        <v>21</v>
      </c>
      <c r="D177" s="1">
        <v>15</v>
      </c>
      <c r="E177" s="1">
        <v>16</v>
      </c>
      <c r="F177" s="1">
        <v>108</v>
      </c>
    </row>
    <row r="178" spans="1:7" x14ac:dyDescent="0.3">
      <c r="A178" s="17" t="s">
        <v>181</v>
      </c>
      <c r="B178" s="24">
        <f t="shared" ref="B178" si="45">SUM(C178:F178)</f>
        <v>179</v>
      </c>
      <c r="C178" s="1">
        <v>17</v>
      </c>
      <c r="D178" s="1">
        <v>10</v>
      </c>
      <c r="E178" s="1">
        <v>7</v>
      </c>
      <c r="F178" s="1">
        <v>145</v>
      </c>
    </row>
    <row r="179" spans="1:7" x14ac:dyDescent="0.3">
      <c r="A179" s="17" t="s">
        <v>164</v>
      </c>
      <c r="B179" s="23">
        <f t="shared" ref="B179:B188" si="46">SUM(C179:F179)</f>
        <v>255</v>
      </c>
      <c r="C179" s="1">
        <v>24</v>
      </c>
      <c r="D179" s="1">
        <v>10</v>
      </c>
      <c r="E179" s="1">
        <v>12</v>
      </c>
      <c r="F179" s="23">
        <v>209</v>
      </c>
    </row>
    <row r="180" spans="1:7" x14ac:dyDescent="0.3">
      <c r="A180" s="17" t="s">
        <v>155</v>
      </c>
      <c r="B180" s="10">
        <f t="shared" si="46"/>
        <v>147</v>
      </c>
      <c r="C180" s="1">
        <v>10</v>
      </c>
      <c r="D180" s="1">
        <v>6</v>
      </c>
      <c r="E180" s="1">
        <v>24</v>
      </c>
      <c r="F180" s="1">
        <v>107</v>
      </c>
      <c r="G180"/>
    </row>
    <row r="181" spans="1:7" x14ac:dyDescent="0.3">
      <c r="A181" s="17" t="s">
        <v>144</v>
      </c>
      <c r="B181" s="10">
        <f t="shared" si="46"/>
        <v>147</v>
      </c>
      <c r="C181" s="1">
        <v>25</v>
      </c>
      <c r="D181" s="1">
        <v>11</v>
      </c>
      <c r="E181" s="1">
        <v>13</v>
      </c>
      <c r="F181" s="1">
        <v>98</v>
      </c>
      <c r="G181"/>
    </row>
    <row r="182" spans="1:7" x14ac:dyDescent="0.3">
      <c r="A182" s="17" t="s">
        <v>132</v>
      </c>
      <c r="B182" s="10">
        <f t="shared" si="46"/>
        <v>178</v>
      </c>
      <c r="C182" s="1">
        <v>19</v>
      </c>
      <c r="D182" s="1">
        <v>7</v>
      </c>
      <c r="E182" s="1">
        <v>14</v>
      </c>
      <c r="F182" s="1">
        <v>138</v>
      </c>
    </row>
    <row r="183" spans="1:7" x14ac:dyDescent="0.3">
      <c r="A183" s="17" t="s">
        <v>133</v>
      </c>
      <c r="B183" s="10">
        <f t="shared" si="46"/>
        <v>206</v>
      </c>
      <c r="C183" s="10">
        <v>27</v>
      </c>
      <c r="D183" s="10">
        <v>11</v>
      </c>
      <c r="E183" s="10">
        <v>16</v>
      </c>
      <c r="F183" s="10">
        <v>152</v>
      </c>
    </row>
    <row r="184" spans="1:7" x14ac:dyDescent="0.3">
      <c r="A184" s="9" t="s">
        <v>109</v>
      </c>
      <c r="B184" s="10">
        <f t="shared" si="46"/>
        <v>171</v>
      </c>
      <c r="C184" s="10">
        <v>27</v>
      </c>
      <c r="D184" s="23">
        <v>12</v>
      </c>
      <c r="E184" s="10">
        <v>15</v>
      </c>
      <c r="F184" s="10">
        <v>117</v>
      </c>
    </row>
    <row r="185" spans="1:7" x14ac:dyDescent="0.3">
      <c r="A185" s="9" t="s">
        <v>97</v>
      </c>
      <c r="B185" s="10">
        <f t="shared" si="46"/>
        <v>125</v>
      </c>
      <c r="C185" s="10">
        <v>20</v>
      </c>
      <c r="D185" s="10">
        <v>6</v>
      </c>
      <c r="E185" s="10">
        <v>9</v>
      </c>
      <c r="F185" s="10">
        <v>90</v>
      </c>
    </row>
    <row r="186" spans="1:7" x14ac:dyDescent="0.3">
      <c r="A186" s="11" t="s">
        <v>59</v>
      </c>
      <c r="B186" s="10">
        <f t="shared" si="46"/>
        <v>175</v>
      </c>
      <c r="C186" s="10">
        <v>22</v>
      </c>
      <c r="D186" s="10">
        <v>11</v>
      </c>
      <c r="E186" s="10">
        <v>8</v>
      </c>
      <c r="F186" s="10">
        <v>134</v>
      </c>
    </row>
    <row r="187" spans="1:7" x14ac:dyDescent="0.3">
      <c r="A187" s="11" t="s">
        <v>60</v>
      </c>
      <c r="B187" s="1">
        <f t="shared" si="46"/>
        <v>213</v>
      </c>
      <c r="C187" s="10">
        <v>26</v>
      </c>
      <c r="D187" s="10">
        <v>9</v>
      </c>
      <c r="E187" s="10">
        <v>20</v>
      </c>
      <c r="F187" s="10">
        <v>158</v>
      </c>
    </row>
    <row r="188" spans="1:7" x14ac:dyDescent="0.3">
      <c r="A188" s="11" t="s">
        <v>61</v>
      </c>
      <c r="B188" s="10">
        <f t="shared" si="46"/>
        <v>184</v>
      </c>
      <c r="C188" s="10">
        <v>32</v>
      </c>
      <c r="D188" s="10">
        <v>7</v>
      </c>
      <c r="E188" s="10">
        <v>18</v>
      </c>
      <c r="F188" s="10">
        <v>127</v>
      </c>
    </row>
    <row r="189" spans="1:7" x14ac:dyDescent="0.3">
      <c r="A189" s="11" t="s">
        <v>62</v>
      </c>
      <c r="B189" s="10">
        <v>187</v>
      </c>
      <c r="C189" s="10">
        <v>27</v>
      </c>
      <c r="D189" s="10">
        <v>11</v>
      </c>
      <c r="E189" s="10">
        <v>14</v>
      </c>
      <c r="F189" s="10">
        <v>135</v>
      </c>
    </row>
    <row r="190" spans="1:7" x14ac:dyDescent="0.3">
      <c r="A190" s="11" t="s">
        <v>63</v>
      </c>
      <c r="B190" s="10">
        <f>SUM(C190:F190)</f>
        <v>185</v>
      </c>
      <c r="C190" s="23">
        <v>35</v>
      </c>
      <c r="D190" s="23">
        <v>12</v>
      </c>
      <c r="E190" s="23">
        <v>24</v>
      </c>
      <c r="F190" s="10">
        <v>114</v>
      </c>
    </row>
    <row r="191" spans="1:7" x14ac:dyDescent="0.3">
      <c r="A191" s="12" t="s">
        <v>64</v>
      </c>
      <c r="B191" s="10">
        <f>SUM(C191:F191)</f>
        <v>143</v>
      </c>
      <c r="C191" s="10">
        <v>27</v>
      </c>
      <c r="D191" s="10">
        <v>7</v>
      </c>
      <c r="E191" s="10">
        <v>18</v>
      </c>
      <c r="F191" s="10">
        <v>91</v>
      </c>
    </row>
    <row r="192" spans="1:7" x14ac:dyDescent="0.3">
      <c r="A192" s="13"/>
      <c r="B192" s="13"/>
      <c r="C192" s="13"/>
      <c r="D192" s="13"/>
      <c r="E192" s="13"/>
      <c r="F192" s="13"/>
    </row>
    <row r="193" spans="1:6" x14ac:dyDescent="0.3">
      <c r="A193" s="8" t="s">
        <v>66</v>
      </c>
      <c r="B193" s="8" t="s">
        <v>1</v>
      </c>
      <c r="C193" s="8" t="s">
        <v>4</v>
      </c>
      <c r="D193" s="8" t="s">
        <v>0</v>
      </c>
      <c r="E193" s="8" t="s">
        <v>2</v>
      </c>
      <c r="F193" s="8" t="s">
        <v>3</v>
      </c>
    </row>
    <row r="194" spans="1:6" x14ac:dyDescent="0.3">
      <c r="A194" s="17" t="s">
        <v>219</v>
      </c>
      <c r="B194" s="24">
        <f t="shared" ref="B194" si="47">SUM(C194:F194)</f>
        <v>0</v>
      </c>
      <c r="C194" s="26"/>
      <c r="D194" s="26"/>
      <c r="E194" s="1"/>
      <c r="F194" s="1"/>
    </row>
    <row r="195" spans="1:6" x14ac:dyDescent="0.3">
      <c r="A195" s="17" t="s">
        <v>207</v>
      </c>
      <c r="B195" s="24">
        <f t="shared" ref="B195:B196" si="48">SUM(C195:F195)</f>
        <v>159</v>
      </c>
      <c r="C195" s="26">
        <v>27</v>
      </c>
      <c r="D195" s="26">
        <v>13</v>
      </c>
      <c r="E195" s="1">
        <v>5</v>
      </c>
      <c r="F195" s="1">
        <v>114</v>
      </c>
    </row>
    <row r="196" spans="1:6" x14ac:dyDescent="0.3">
      <c r="A196" s="17" t="s">
        <v>187</v>
      </c>
      <c r="B196" s="24">
        <f t="shared" si="48"/>
        <v>89</v>
      </c>
      <c r="C196" s="24">
        <v>20</v>
      </c>
      <c r="D196" s="24">
        <v>2</v>
      </c>
      <c r="E196" s="24">
        <v>2</v>
      </c>
      <c r="F196" s="24">
        <v>65</v>
      </c>
    </row>
    <row r="197" spans="1:6" x14ac:dyDescent="0.3">
      <c r="A197" s="17" t="s">
        <v>182</v>
      </c>
      <c r="B197" s="26">
        <f t="shared" ref="B197:B210" si="49">SUM(C197:F197)</f>
        <v>199</v>
      </c>
      <c r="C197" s="1">
        <v>11</v>
      </c>
      <c r="D197" s="1">
        <v>2</v>
      </c>
      <c r="E197" s="1">
        <v>6</v>
      </c>
      <c r="F197" s="26">
        <v>180</v>
      </c>
    </row>
    <row r="198" spans="1:6" x14ac:dyDescent="0.3">
      <c r="A198" s="17" t="s">
        <v>166</v>
      </c>
      <c r="B198" s="10">
        <f t="shared" si="49"/>
        <v>79</v>
      </c>
      <c r="C198" s="1">
        <v>10</v>
      </c>
      <c r="D198" s="1">
        <v>1</v>
      </c>
      <c r="E198" s="1">
        <v>5</v>
      </c>
      <c r="F198" s="1">
        <v>63</v>
      </c>
    </row>
    <row r="199" spans="1:6" x14ac:dyDescent="0.3">
      <c r="A199" s="17" t="s">
        <v>156</v>
      </c>
      <c r="B199" s="10">
        <f t="shared" si="49"/>
        <v>96</v>
      </c>
      <c r="C199" s="1">
        <v>8</v>
      </c>
      <c r="D199" s="1">
        <v>2</v>
      </c>
      <c r="E199" s="1">
        <v>6</v>
      </c>
      <c r="F199" s="1">
        <v>80</v>
      </c>
    </row>
    <row r="200" spans="1:6" x14ac:dyDescent="0.3">
      <c r="A200" s="17" t="s">
        <v>145</v>
      </c>
      <c r="B200" s="10">
        <f t="shared" si="49"/>
        <v>110</v>
      </c>
      <c r="C200" s="1">
        <v>13</v>
      </c>
      <c r="D200" s="1">
        <v>7</v>
      </c>
      <c r="E200" s="23">
        <v>13</v>
      </c>
      <c r="F200" s="1">
        <v>77</v>
      </c>
    </row>
    <row r="201" spans="1:6" x14ac:dyDescent="0.3">
      <c r="A201" s="17" t="s">
        <v>134</v>
      </c>
      <c r="B201" s="10">
        <f t="shared" si="49"/>
        <v>97</v>
      </c>
      <c r="C201" s="1">
        <v>18</v>
      </c>
      <c r="D201" s="1">
        <v>4</v>
      </c>
      <c r="E201" s="1">
        <v>5</v>
      </c>
      <c r="F201" s="1">
        <v>70</v>
      </c>
    </row>
    <row r="202" spans="1:6" x14ac:dyDescent="0.3">
      <c r="A202" s="9" t="s">
        <v>121</v>
      </c>
      <c r="B202" s="10">
        <f t="shared" si="49"/>
        <v>110</v>
      </c>
      <c r="C202" s="1">
        <v>18</v>
      </c>
      <c r="D202" s="24">
        <v>9</v>
      </c>
      <c r="E202" s="1">
        <v>4</v>
      </c>
      <c r="F202" s="1">
        <v>79</v>
      </c>
    </row>
    <row r="203" spans="1:6" x14ac:dyDescent="0.3">
      <c r="A203" s="9" t="s">
        <v>110</v>
      </c>
      <c r="B203" s="23">
        <f t="shared" si="49"/>
        <v>138</v>
      </c>
      <c r="C203" s="10">
        <v>14</v>
      </c>
      <c r="D203" s="10">
        <v>1</v>
      </c>
      <c r="E203" s="24">
        <v>10</v>
      </c>
      <c r="F203" s="10">
        <v>113</v>
      </c>
    </row>
    <row r="204" spans="1:6" x14ac:dyDescent="0.3">
      <c r="A204" s="9" t="s">
        <v>98</v>
      </c>
      <c r="B204" s="10">
        <f t="shared" si="49"/>
        <v>113</v>
      </c>
      <c r="C204" s="1">
        <v>24</v>
      </c>
      <c r="D204" s="10">
        <v>3</v>
      </c>
      <c r="E204" s="10">
        <v>4</v>
      </c>
      <c r="F204" s="10">
        <v>82</v>
      </c>
    </row>
    <row r="205" spans="1:6" x14ac:dyDescent="0.3">
      <c r="A205" s="11" t="s">
        <v>67</v>
      </c>
      <c r="B205" s="10">
        <f t="shared" si="49"/>
        <v>104</v>
      </c>
      <c r="C205" s="10">
        <v>20</v>
      </c>
      <c r="D205" s="10">
        <v>6</v>
      </c>
      <c r="E205" s="10">
        <v>3</v>
      </c>
      <c r="F205" s="10">
        <v>75</v>
      </c>
    </row>
    <row r="206" spans="1:6" x14ac:dyDescent="0.3">
      <c r="A206" s="11" t="s">
        <v>68</v>
      </c>
      <c r="B206" s="10">
        <f t="shared" si="49"/>
        <v>94</v>
      </c>
      <c r="C206" s="10">
        <v>14</v>
      </c>
      <c r="D206" s="10">
        <v>4</v>
      </c>
      <c r="E206" s="10">
        <v>4</v>
      </c>
      <c r="F206" s="10">
        <v>72</v>
      </c>
    </row>
    <row r="207" spans="1:6" x14ac:dyDescent="0.3">
      <c r="A207" s="11" t="s">
        <v>69</v>
      </c>
      <c r="B207" s="10">
        <f t="shared" si="49"/>
        <v>111</v>
      </c>
      <c r="C207" s="10">
        <v>23</v>
      </c>
      <c r="D207" s="10">
        <v>7</v>
      </c>
      <c r="E207" s="10">
        <v>9</v>
      </c>
      <c r="F207" s="10">
        <v>72</v>
      </c>
    </row>
    <row r="208" spans="1:6" x14ac:dyDescent="0.3">
      <c r="A208" s="11" t="s">
        <v>70</v>
      </c>
      <c r="B208" s="10">
        <f t="shared" si="49"/>
        <v>92</v>
      </c>
      <c r="C208" s="10">
        <v>16</v>
      </c>
      <c r="D208" s="10">
        <v>2</v>
      </c>
      <c r="E208" s="10">
        <v>0</v>
      </c>
      <c r="F208" s="10">
        <v>74</v>
      </c>
    </row>
    <row r="209" spans="1:7" x14ac:dyDescent="0.3">
      <c r="A209" s="11" t="s">
        <v>71</v>
      </c>
      <c r="B209" s="10">
        <f t="shared" si="49"/>
        <v>88</v>
      </c>
      <c r="C209" s="10">
        <v>21</v>
      </c>
      <c r="D209" s="10">
        <v>6</v>
      </c>
      <c r="E209" s="10">
        <v>2</v>
      </c>
      <c r="F209" s="10">
        <v>59</v>
      </c>
    </row>
    <row r="210" spans="1:7" x14ac:dyDescent="0.3">
      <c r="A210" s="12" t="s">
        <v>72</v>
      </c>
      <c r="B210" s="10">
        <f t="shared" si="49"/>
        <v>85</v>
      </c>
      <c r="C210" s="10">
        <v>17</v>
      </c>
      <c r="D210" s="10">
        <v>3</v>
      </c>
      <c r="E210" s="10">
        <v>9</v>
      </c>
      <c r="F210" s="10">
        <v>56</v>
      </c>
    </row>
    <row r="211" spans="1:7" x14ac:dyDescent="0.3">
      <c r="A211" s="13"/>
      <c r="B211" s="13"/>
      <c r="C211" s="13"/>
      <c r="D211" s="13"/>
      <c r="E211" s="13"/>
      <c r="F211" s="13"/>
    </row>
    <row r="212" spans="1:7" x14ac:dyDescent="0.3">
      <c r="A212" s="8" t="s">
        <v>73</v>
      </c>
      <c r="B212" s="8" t="s">
        <v>1</v>
      </c>
      <c r="C212" s="8" t="s">
        <v>4</v>
      </c>
      <c r="D212" s="8" t="s">
        <v>0</v>
      </c>
      <c r="E212" s="8" t="s">
        <v>2</v>
      </c>
      <c r="F212" s="8" t="s">
        <v>3</v>
      </c>
    </row>
    <row r="213" spans="1:7" x14ac:dyDescent="0.3">
      <c r="A213" s="17" t="s">
        <v>220</v>
      </c>
      <c r="B213" s="8"/>
      <c r="C213" s="1"/>
      <c r="D213" s="1"/>
      <c r="E213" s="26"/>
      <c r="F213" s="26"/>
    </row>
    <row r="214" spans="1:7" x14ac:dyDescent="0.3">
      <c r="A214" s="17" t="s">
        <v>208</v>
      </c>
      <c r="B214" s="26">
        <v>110</v>
      </c>
      <c r="C214" s="1">
        <v>12</v>
      </c>
      <c r="D214" s="1">
        <v>6</v>
      </c>
      <c r="E214" s="26">
        <v>16</v>
      </c>
      <c r="F214" s="26">
        <v>74</v>
      </c>
    </row>
    <row r="215" spans="1:7" x14ac:dyDescent="0.3">
      <c r="A215" s="17" t="s">
        <v>186</v>
      </c>
      <c r="B215" s="10">
        <f t="shared" ref="B215" si="50">SUM(C215:F215)</f>
        <v>68</v>
      </c>
      <c r="C215" s="1">
        <v>11</v>
      </c>
      <c r="D215" s="1">
        <v>6</v>
      </c>
      <c r="E215" s="1">
        <v>1</v>
      </c>
      <c r="F215" s="1">
        <v>50</v>
      </c>
    </row>
    <row r="216" spans="1:7" x14ac:dyDescent="0.3">
      <c r="A216" s="17" t="s">
        <v>183</v>
      </c>
      <c r="B216" s="10">
        <f t="shared" ref="B216" si="51">SUM(C216:F216)</f>
        <v>65</v>
      </c>
      <c r="C216" s="1">
        <v>13</v>
      </c>
      <c r="D216" s="23">
        <v>8</v>
      </c>
      <c r="E216" s="1">
        <v>4</v>
      </c>
      <c r="F216" s="1">
        <v>40</v>
      </c>
    </row>
    <row r="217" spans="1:7" x14ac:dyDescent="0.3">
      <c r="A217" s="17" t="s">
        <v>165</v>
      </c>
      <c r="B217" s="10">
        <f t="shared" ref="B217:B229" si="52">SUM(C217:F217)</f>
        <v>46</v>
      </c>
      <c r="C217" s="1">
        <v>5</v>
      </c>
      <c r="D217" s="1">
        <v>2</v>
      </c>
      <c r="E217" s="1">
        <v>1</v>
      </c>
      <c r="F217" s="1">
        <v>38</v>
      </c>
    </row>
    <row r="218" spans="1:7" x14ac:dyDescent="0.3">
      <c r="A218" s="17" t="s">
        <v>157</v>
      </c>
      <c r="B218" s="10">
        <f t="shared" si="52"/>
        <v>68</v>
      </c>
      <c r="C218" s="1">
        <v>7</v>
      </c>
      <c r="D218" s="1">
        <v>4</v>
      </c>
      <c r="E218" s="1">
        <v>5</v>
      </c>
      <c r="F218" s="1">
        <v>52</v>
      </c>
      <c r="G218"/>
    </row>
    <row r="219" spans="1:7" x14ac:dyDescent="0.3">
      <c r="A219" s="17" t="s">
        <v>146</v>
      </c>
      <c r="B219" s="10">
        <f t="shared" si="52"/>
        <v>69</v>
      </c>
      <c r="C219" s="1">
        <v>7</v>
      </c>
      <c r="D219" s="1">
        <v>7</v>
      </c>
      <c r="E219" s="1">
        <v>4</v>
      </c>
      <c r="F219" s="1">
        <v>51</v>
      </c>
      <c r="G219"/>
    </row>
    <row r="220" spans="1:7" x14ac:dyDescent="0.3">
      <c r="A220" s="17" t="s">
        <v>135</v>
      </c>
      <c r="B220" s="10">
        <f t="shared" si="52"/>
        <v>72</v>
      </c>
      <c r="C220" s="1">
        <v>12</v>
      </c>
      <c r="D220" s="1">
        <v>2</v>
      </c>
      <c r="E220" s="1">
        <v>2</v>
      </c>
      <c r="F220" s="1">
        <v>56</v>
      </c>
    </row>
    <row r="221" spans="1:7" x14ac:dyDescent="0.3">
      <c r="A221" s="9" t="s">
        <v>122</v>
      </c>
      <c r="B221" s="10">
        <f t="shared" si="52"/>
        <v>65</v>
      </c>
      <c r="C221" s="1">
        <v>7</v>
      </c>
      <c r="D221" s="1">
        <v>3</v>
      </c>
      <c r="E221" s="1">
        <v>3</v>
      </c>
      <c r="F221" s="1">
        <v>52</v>
      </c>
    </row>
    <row r="222" spans="1:7" x14ac:dyDescent="0.3">
      <c r="A222" s="9" t="s">
        <v>111</v>
      </c>
      <c r="B222" s="10">
        <f t="shared" si="52"/>
        <v>78</v>
      </c>
      <c r="C222" s="23">
        <v>22</v>
      </c>
      <c r="D222" s="23">
        <v>8</v>
      </c>
      <c r="E222" s="10">
        <v>3</v>
      </c>
      <c r="F222" s="10">
        <v>45</v>
      </c>
    </row>
    <row r="223" spans="1:7" x14ac:dyDescent="0.3">
      <c r="A223" s="9" t="s">
        <v>99</v>
      </c>
      <c r="B223" s="10">
        <f t="shared" si="52"/>
        <v>55</v>
      </c>
      <c r="C223" s="10">
        <v>7</v>
      </c>
      <c r="D223" s="10">
        <v>3</v>
      </c>
      <c r="E223" s="10">
        <v>2</v>
      </c>
      <c r="F223" s="10">
        <v>43</v>
      </c>
    </row>
    <row r="224" spans="1:7" x14ac:dyDescent="0.3">
      <c r="A224" s="11" t="s">
        <v>74</v>
      </c>
      <c r="B224" s="10">
        <f t="shared" si="52"/>
        <v>64</v>
      </c>
      <c r="C224" s="10">
        <v>10</v>
      </c>
      <c r="D224" s="10">
        <v>5</v>
      </c>
      <c r="E224" s="24">
        <v>9</v>
      </c>
      <c r="F224" s="10">
        <v>40</v>
      </c>
    </row>
    <row r="225" spans="1:7" x14ac:dyDescent="0.3">
      <c r="A225" s="11" t="s">
        <v>75</v>
      </c>
      <c r="B225" s="10">
        <f t="shared" si="52"/>
        <v>52</v>
      </c>
      <c r="C225" s="10">
        <v>7</v>
      </c>
      <c r="D225" s="10">
        <v>7</v>
      </c>
      <c r="E225" s="10">
        <v>5</v>
      </c>
      <c r="F225" s="10">
        <v>33</v>
      </c>
      <c r="G225" s="10"/>
    </row>
    <row r="226" spans="1:7" x14ac:dyDescent="0.3">
      <c r="A226" s="11" t="s">
        <v>76</v>
      </c>
      <c r="B226" s="24">
        <f t="shared" si="52"/>
        <v>86</v>
      </c>
      <c r="C226" s="10">
        <v>12</v>
      </c>
      <c r="D226" s="10">
        <v>3</v>
      </c>
      <c r="E226" s="10">
        <v>3</v>
      </c>
      <c r="F226" s="24">
        <v>68</v>
      </c>
    </row>
    <row r="227" spans="1:7" x14ac:dyDescent="0.3">
      <c r="A227" s="11" t="s">
        <v>77</v>
      </c>
      <c r="B227" s="10">
        <f t="shared" si="52"/>
        <v>68</v>
      </c>
      <c r="C227" s="10">
        <v>15</v>
      </c>
      <c r="D227" s="10">
        <v>2</v>
      </c>
      <c r="E227" s="10">
        <v>5</v>
      </c>
      <c r="F227" s="10">
        <v>46</v>
      </c>
    </row>
    <row r="228" spans="1:7" x14ac:dyDescent="0.3">
      <c r="A228" s="11" t="s">
        <v>78</v>
      </c>
      <c r="B228" s="10">
        <f t="shared" si="52"/>
        <v>77</v>
      </c>
      <c r="C228" s="10">
        <v>18</v>
      </c>
      <c r="D228" s="10">
        <v>7</v>
      </c>
      <c r="E228" s="10">
        <v>3</v>
      </c>
      <c r="F228" s="10">
        <v>49</v>
      </c>
    </row>
    <row r="229" spans="1:7" x14ac:dyDescent="0.3">
      <c r="A229" s="12" t="s">
        <v>79</v>
      </c>
      <c r="B229" s="10">
        <f t="shared" si="52"/>
        <v>80</v>
      </c>
      <c r="C229" s="10">
        <v>19</v>
      </c>
      <c r="D229" s="10">
        <v>4</v>
      </c>
      <c r="E229" s="10">
        <v>5</v>
      </c>
      <c r="F229" s="10">
        <v>52</v>
      </c>
    </row>
    <row r="230" spans="1:7" x14ac:dyDescent="0.3">
      <c r="A230" s="13"/>
      <c r="B230" s="13"/>
      <c r="C230" s="13"/>
      <c r="D230" s="27"/>
      <c r="E230" s="13"/>
      <c r="F230" s="13"/>
    </row>
    <row r="231" spans="1:7" x14ac:dyDescent="0.3">
      <c r="A231" s="8" t="s">
        <v>80</v>
      </c>
      <c r="B231" s="8" t="s">
        <v>1</v>
      </c>
      <c r="C231" s="8" t="s">
        <v>4</v>
      </c>
      <c r="D231" s="8" t="s">
        <v>0</v>
      </c>
      <c r="E231" s="8" t="s">
        <v>2</v>
      </c>
      <c r="F231" s="8" t="s">
        <v>3</v>
      </c>
    </row>
    <row r="232" spans="1:7" x14ac:dyDescent="0.3">
      <c r="A232" s="17" t="s">
        <v>221</v>
      </c>
      <c r="B232" s="10">
        <f t="shared" ref="B232" si="53">SUM(C232:F232)</f>
        <v>0</v>
      </c>
      <c r="C232" s="1"/>
      <c r="D232" s="1"/>
      <c r="E232" s="1"/>
      <c r="F232" s="24"/>
    </row>
    <row r="233" spans="1:7" x14ac:dyDescent="0.3">
      <c r="A233" s="17" t="s">
        <v>209</v>
      </c>
      <c r="B233" s="10">
        <f t="shared" ref="B233" si="54">SUM(C233:F233)</f>
        <v>89</v>
      </c>
      <c r="C233" s="1">
        <v>4</v>
      </c>
      <c r="D233" s="1">
        <v>7</v>
      </c>
      <c r="E233" s="1">
        <v>12</v>
      </c>
      <c r="F233" s="23">
        <v>66</v>
      </c>
    </row>
    <row r="234" spans="1:7" x14ac:dyDescent="0.3">
      <c r="A234" s="17" t="s">
        <v>197</v>
      </c>
      <c r="B234" s="10">
        <f t="shared" ref="B234" si="55">SUM(C234:F234)</f>
        <v>57</v>
      </c>
      <c r="C234" s="1">
        <v>7</v>
      </c>
      <c r="D234" s="1">
        <v>4</v>
      </c>
      <c r="E234" s="1">
        <v>9</v>
      </c>
      <c r="F234" s="1">
        <v>37</v>
      </c>
    </row>
    <row r="235" spans="1:7" x14ac:dyDescent="0.3">
      <c r="A235" s="17" t="s">
        <v>184</v>
      </c>
      <c r="B235" s="10">
        <f t="shared" ref="B235" si="56">SUM(C235:F235)</f>
        <v>63</v>
      </c>
      <c r="C235" s="1">
        <v>8</v>
      </c>
      <c r="D235" s="1">
        <v>1</v>
      </c>
      <c r="E235" s="1">
        <v>6</v>
      </c>
      <c r="F235" s="1">
        <v>48</v>
      </c>
    </row>
    <row r="236" spans="1:7" x14ac:dyDescent="0.3">
      <c r="A236" s="17" t="s">
        <v>167</v>
      </c>
      <c r="B236" s="10">
        <f t="shared" ref="B236:B248" si="57">SUM(C236:F236)</f>
        <v>55</v>
      </c>
      <c r="C236" s="1">
        <v>7</v>
      </c>
      <c r="D236" s="1">
        <v>4</v>
      </c>
      <c r="E236" s="1">
        <v>2</v>
      </c>
      <c r="F236" s="1">
        <v>42</v>
      </c>
    </row>
    <row r="237" spans="1:7" x14ac:dyDescent="0.3">
      <c r="A237" s="17" t="s">
        <v>158</v>
      </c>
      <c r="B237" s="10">
        <f t="shared" si="57"/>
        <v>47</v>
      </c>
      <c r="C237" s="1">
        <v>5</v>
      </c>
      <c r="D237" s="1">
        <v>1</v>
      </c>
      <c r="E237" s="1">
        <v>3</v>
      </c>
      <c r="F237" s="1">
        <v>38</v>
      </c>
    </row>
    <row r="238" spans="1:7" x14ac:dyDescent="0.3">
      <c r="A238" s="17" t="s">
        <v>147</v>
      </c>
      <c r="B238" s="10">
        <f t="shared" si="57"/>
        <v>70</v>
      </c>
      <c r="C238" s="1">
        <v>10</v>
      </c>
      <c r="D238" s="1">
        <v>10</v>
      </c>
      <c r="E238" s="1">
        <v>1</v>
      </c>
      <c r="F238" s="1">
        <v>49</v>
      </c>
    </row>
    <row r="239" spans="1:7" x14ac:dyDescent="0.3">
      <c r="A239" s="17" t="s">
        <v>136</v>
      </c>
      <c r="B239" s="10">
        <f t="shared" si="57"/>
        <v>56</v>
      </c>
      <c r="C239" s="1">
        <v>7</v>
      </c>
      <c r="D239" s="1">
        <v>2</v>
      </c>
      <c r="E239" s="1">
        <v>1</v>
      </c>
      <c r="F239" s="1">
        <v>46</v>
      </c>
      <c r="G239"/>
    </row>
    <row r="240" spans="1:7" x14ac:dyDescent="0.3">
      <c r="A240" s="9" t="s">
        <v>123</v>
      </c>
      <c r="B240" s="10">
        <f t="shared" si="57"/>
        <v>61</v>
      </c>
      <c r="C240" s="1">
        <v>10</v>
      </c>
      <c r="D240" s="1">
        <v>5</v>
      </c>
      <c r="E240" s="1">
        <v>3</v>
      </c>
      <c r="F240" s="1">
        <v>43</v>
      </c>
      <c r="G240"/>
    </row>
    <row r="241" spans="1:6" x14ac:dyDescent="0.3">
      <c r="A241" s="9" t="s">
        <v>112</v>
      </c>
      <c r="B241" s="10">
        <f t="shared" si="57"/>
        <v>69</v>
      </c>
      <c r="C241" s="10">
        <v>8</v>
      </c>
      <c r="D241" s="10">
        <v>5</v>
      </c>
      <c r="E241" s="10">
        <v>6</v>
      </c>
      <c r="F241" s="10">
        <v>50</v>
      </c>
    </row>
    <row r="242" spans="1:6" x14ac:dyDescent="0.3">
      <c r="A242" s="9" t="s">
        <v>100</v>
      </c>
      <c r="B242" s="23">
        <f t="shared" si="57"/>
        <v>72</v>
      </c>
      <c r="C242" s="10">
        <v>7</v>
      </c>
      <c r="D242" s="10">
        <v>4</v>
      </c>
      <c r="E242" s="10">
        <v>5</v>
      </c>
      <c r="F242" s="24">
        <v>56</v>
      </c>
    </row>
    <row r="243" spans="1:6" x14ac:dyDescent="0.3">
      <c r="A243" s="11" t="s">
        <v>81</v>
      </c>
      <c r="B243" s="10">
        <f t="shared" si="57"/>
        <v>51</v>
      </c>
      <c r="C243" s="10">
        <v>9</v>
      </c>
      <c r="D243" s="10">
        <v>4</v>
      </c>
      <c r="E243" s="10">
        <v>3</v>
      </c>
      <c r="F243" s="10">
        <v>35</v>
      </c>
    </row>
    <row r="244" spans="1:6" x14ac:dyDescent="0.3">
      <c r="A244" s="11" t="s">
        <v>82</v>
      </c>
      <c r="B244" s="10">
        <f t="shared" si="57"/>
        <v>42</v>
      </c>
      <c r="C244" s="10">
        <v>5</v>
      </c>
      <c r="D244" s="10">
        <v>1</v>
      </c>
      <c r="E244" s="10">
        <v>2</v>
      </c>
      <c r="F244" s="10">
        <v>34</v>
      </c>
    </row>
    <row r="245" spans="1:6" x14ac:dyDescent="0.3">
      <c r="A245" s="11" t="s">
        <v>83</v>
      </c>
      <c r="B245" s="10">
        <f t="shared" si="57"/>
        <v>61</v>
      </c>
      <c r="C245" s="10">
        <v>12</v>
      </c>
      <c r="D245" s="23">
        <v>12</v>
      </c>
      <c r="E245" s="10">
        <v>8</v>
      </c>
      <c r="F245" s="10">
        <v>29</v>
      </c>
    </row>
    <row r="246" spans="1:6" x14ac:dyDescent="0.3">
      <c r="A246" s="11" t="s">
        <v>84</v>
      </c>
      <c r="B246" s="10">
        <f t="shared" si="57"/>
        <v>62</v>
      </c>
      <c r="C246" s="23">
        <v>13</v>
      </c>
      <c r="D246" s="10">
        <v>4</v>
      </c>
      <c r="E246" s="10">
        <v>3</v>
      </c>
      <c r="F246" s="10">
        <v>42</v>
      </c>
    </row>
    <row r="247" spans="1:6" x14ac:dyDescent="0.3">
      <c r="A247" s="11" t="s">
        <v>85</v>
      </c>
      <c r="B247" s="10">
        <f t="shared" si="57"/>
        <v>62</v>
      </c>
      <c r="C247" s="10">
        <v>8</v>
      </c>
      <c r="D247" s="10">
        <v>3</v>
      </c>
      <c r="E247" s="10">
        <v>1</v>
      </c>
      <c r="F247" s="10">
        <v>50</v>
      </c>
    </row>
    <row r="248" spans="1:6" x14ac:dyDescent="0.3">
      <c r="A248" s="12" t="s">
        <v>86</v>
      </c>
      <c r="B248" s="10">
        <f t="shared" si="57"/>
        <v>54</v>
      </c>
      <c r="C248" s="10">
        <v>8</v>
      </c>
      <c r="D248" s="10">
        <v>3</v>
      </c>
      <c r="E248" s="23">
        <v>9</v>
      </c>
      <c r="F248" s="10">
        <v>34</v>
      </c>
    </row>
    <row r="249" spans="1:6" x14ac:dyDescent="0.3">
      <c r="A249" s="13"/>
      <c r="B249" s="13"/>
      <c r="C249" s="13"/>
      <c r="D249" s="13"/>
      <c r="E249" s="13"/>
      <c r="F249" s="13"/>
    </row>
    <row r="258" spans="6:9" x14ac:dyDescent="0.3">
      <c r="I258"/>
    </row>
    <row r="259" spans="6:9" x14ac:dyDescent="0.3">
      <c r="F259"/>
    </row>
  </sheetData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USA Swimming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Nelson</dc:creator>
  <cp:lastModifiedBy>Mick Nelson</cp:lastModifiedBy>
  <dcterms:created xsi:type="dcterms:W3CDTF">2014-06-18T21:07:21Z</dcterms:created>
  <dcterms:modified xsi:type="dcterms:W3CDTF">2025-08-01T11:01:46Z</dcterms:modified>
</cp:coreProperties>
</file>