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1 2025\Foxwell SSC 25.02.2025\"/>
    </mc:Choice>
  </mc:AlternateContent>
  <xr:revisionPtr revIDLastSave="0" documentId="13_ncr:1_{A094D084-3ECF-41CF-B6E4-AE5EC4D54C9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<sst xmlns="http://schemas.openxmlformats.org/spreadsheetml/2006/main" count="536" uniqueCount="56">
  <si>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</si>
  <si>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</si>
  <si>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</si>
  <si>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</si>
  <si>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</si>
  <si>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</si>
  <si>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</si>
  <si>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</si>
  <si>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</si>
  <si>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</si>
  <si>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</si>
  <si>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</si>
  <si>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</si>
  <si>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</si>
  <si>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</si>
  <si>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</si>
  <si>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</si>
  <si>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</si>
  <si>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</si>
  <si>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</si>
  <si>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</si>
  <si>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</si>
  <si>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</si>
  <si>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</si>
  <si>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</si>
  <si>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</si>
  <si>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</si>
  <si>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</si>
  <si>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</si>
  <si>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</si>
  <si>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</si>
  <si>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</si>
  <si>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</si>
  <si>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</si>
  <si>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</si>
  <si>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</si>
  <si>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</si>
  <si>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</si>
  <si>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</si>
  <si>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r>
      <rPr>
        <i/>
        <sz val="11"/>
        <color theme="1"/>
        <rFont val="Calibri"/>
        <family val="2"/>
        <scheme val="minor"/>
      </rPr>
      <t>Otter Shell</t>
    </r>
    <r>
      <rPr>
        <sz val="11"/>
        <color theme="1"/>
        <rFont val="Calibri"/>
        <family val="2"/>
        <scheme val="minor"/>
      </rPr>
      <t xml:space="preserve"> **</t>
    </r>
  </si>
  <si>
    <t>Otter Shell **</t>
  </si>
  <si>
    <r>
      <rPr>
        <i/>
        <sz val="11"/>
        <color theme="1"/>
        <rFont val="Calibri"/>
        <family val="2"/>
        <scheme val="minor"/>
      </rPr>
      <t xml:space="preserve">Otter Shell </t>
    </r>
    <r>
      <rPr>
        <sz val="11"/>
        <color theme="1"/>
        <rFont val="Calibri"/>
        <family val="2"/>
        <scheme val="minor"/>
      </rPr>
      <t>**</t>
    </r>
  </si>
  <si>
    <t>Research Team: Foxwell SSC 2</t>
  </si>
  <si>
    <t>Site name: Couran Cove</t>
  </si>
  <si>
    <t>Colour:Pink/Orange</t>
  </si>
  <si>
    <t>Colour:Red</t>
  </si>
  <si>
    <t>Sabellid Worm x 3</t>
  </si>
  <si>
    <t>Flatworm x 1</t>
  </si>
  <si>
    <t>Sponge colony x 9</t>
  </si>
  <si>
    <t>Colour:Orange/Peach</t>
  </si>
  <si>
    <t>Sponge Colony x 13</t>
  </si>
  <si>
    <t>Stinging Hydroid Colonies</t>
  </si>
  <si>
    <t>Sponge x 10</t>
  </si>
  <si>
    <t>Sponge x 9</t>
  </si>
  <si>
    <t>Stinging hydroid</t>
  </si>
  <si>
    <t>Colour:Pink/Peach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</si>
</sst>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0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30</v>
      </c>
      <c r="L8">
        <v>1</v>
      </c>
      <c r="M8" s="2"/>
    </row>
    <row r="9" spans="1:19" x14ac:dyDescent="0.35">
      <c r="A9" t="s">
        <v>26</v>
      </c>
      <c r="D9">
        <v>2</v>
      </c>
      <c r="E9" s="2"/>
      <c r="L9">
        <v>2</v>
      </c>
      <c r="M9" s="2"/>
    </row>
    <row r="10" spans="1:19" x14ac:dyDescent="0.35">
      <c r="A10" t="s">
        <v>24</v>
      </c>
      <c r="D10">
        <v>3</v>
      </c>
      <c r="E10" s="2"/>
      <c r="L10">
        <v>3</v>
      </c>
      <c r="M10" s="2"/>
    </row>
    <row r="11" spans="1:19" x14ac:dyDescent="0.35">
      <c r="A11" t="s">
        <v>25</v>
      </c>
      <c r="D11">
        <v>4</v>
      </c>
      <c r="E11" s="2"/>
      <c r="L11">
        <v>4</v>
      </c>
      <c r="M11" s="2"/>
    </row>
    <row r="12" spans="1:19" x14ac:dyDescent="0.35">
      <c r="A12" t="s">
        <v>39</v>
      </c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>
        <f>AVERAGE(E8:E42)</f>
        <v>30</v>
      </c>
      <c r="M72" s="1" t="e">
        <f>AVERAGE(M8:M42)</f>
        <v>#DIV/0!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51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1</v>
      </c>
      <c r="M79" s="2">
        <v>2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>
        <v>625</v>
      </c>
      <c r="D93" s="4"/>
      <c r="F93" s="3">
        <v>7</v>
      </c>
      <c r="G93" s="4"/>
      <c r="I93" s="3">
        <f>PRODUCT(C93,F93)</f>
        <v>4375</v>
      </c>
      <c r="J93" s="4"/>
      <c r="L93" s="3">
        <v>625</v>
      </c>
      <c r="M93" s="4"/>
      <c r="O93" s="3">
        <v>432</v>
      </c>
      <c r="P93" s="4"/>
      <c r="R93" s="3">
        <f>PRODUCT(L93,O93)</f>
        <v>270000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45</v>
      </c>
      <c r="C102" s="3">
        <v>2</v>
      </c>
      <c r="D102" s="4"/>
      <c r="F102" s="3">
        <f>C102*46</f>
        <v>92</v>
      </c>
      <c r="G102" s="4"/>
      <c r="L102" s="3">
        <v>5</v>
      </c>
      <c r="M102" s="4"/>
      <c r="O102" s="3">
        <f>L102*46</f>
        <v>230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B113" t="s">
        <v>46</v>
      </c>
      <c r="L113" s="7" t="s">
        <v>38</v>
      </c>
      <c r="M113" t="s">
        <v>48</v>
      </c>
    </row>
    <row r="114" spans="1:13" x14ac:dyDescent="0.35">
      <c r="B114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39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625</v>
      </c>
      <c r="M93" s="4"/>
      <c r="O93" s="3">
        <v>488</v>
      </c>
      <c r="P93" s="4"/>
      <c r="R93" s="3">
        <f>PRODUCT(L93,O93)</f>
        <v>305000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42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19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39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30.5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71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/>
      <c r="K79" s="6"/>
      <c r="L79" s="5">
        <v>1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625</v>
      </c>
      <c r="M93" s="4"/>
      <c r="O93" s="3">
        <v>486</v>
      </c>
      <c r="P93" s="4"/>
      <c r="R93" s="3">
        <f>PRODUCT(L93,O93)</f>
        <v>303750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10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40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10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47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625</v>
      </c>
      <c r="M93" s="4"/>
      <c r="O93" s="3">
        <v>124</v>
      </c>
      <c r="P93" s="4"/>
      <c r="R93" s="3">
        <f>PRODUCT(L93,O93)</f>
        <v>77500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51</v>
      </c>
      <c r="L113" s="7" t="s">
        <v>38</v>
      </c>
      <c r="M113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31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7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41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19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625</v>
      </c>
      <c r="M93" s="4"/>
      <c r="O93" s="3">
        <v>393</v>
      </c>
      <c r="P93" s="4"/>
      <c r="R93" s="3">
        <f>PRODUCT(L93,O93)</f>
        <v>245625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39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625</v>
      </c>
      <c r="M93" s="4"/>
      <c r="O93" s="3">
        <v>144</v>
      </c>
      <c r="P93" s="4"/>
      <c r="R93" s="3">
        <f>PRODUCT(L93,O93)</f>
        <v>90000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54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2025-03-12T20:23:03Z</dcterms:modified>
</cp:coreProperties>
</file>