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4 2024\St. Stephens College 18-19.11.2024\Couran Cove 18.11.2024\"/>
    </mc:Choice>
  </mc:AlternateContent>
  <xr:revisionPtr revIDLastSave="0" documentId="13_ncr:1_{D3001043-E690-41B8-9166-647CCEFD9076}" xr6:coauthVersionLast="47" xr6:coauthVersionMax="47" xr10:uidLastSave="{00000000-0000-0000-0000-000000000000}"/>
  <bookViews>
    <workbookView xWindow="-110" yWindow="-110" windowWidth="19420" windowHeight="11620" activeTab="5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<sst xmlns="http://schemas.openxmlformats.org/spreadsheetml/2006/main" count="553" uniqueCount="61">
  <si>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</si>
  <si>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</si>
  <si>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</si>
  <si>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</si>
  <si>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</si>
  <si>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</si>
  <si>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</si>
  <si>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</si>
  <si>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</si>
  <si>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</si>
  <si>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</si>
  <si>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</si>
  <si>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</si>
  <si>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</si>
  <si>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</si>
  <si>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</si>
  <si>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</si>
  <si>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</si>
  <si>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</si>
  <si>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</si>
  <si>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</si>
  <si>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</si>
  <si>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</si>
  <si>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</si>
  <si>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</si>
  <si>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</si>
  <si>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</si>
  <si>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</si>
  <si>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</si>
  <si>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</si>
  <si>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</si>
  <si>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</si>
  <si>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</si>
  <si>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</si>
  <si>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</si>
  <si>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</si>
  <si>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</si>
  <si>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</si>
  <si>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</si>
  <si>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</si>
  <si>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</si>
  <si>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</si>
  <si>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St. Stephen's College 1</t>
  </si>
  <si>
    <t>Site name: Couran Cove</t>
  </si>
  <si>
    <t>*2</t>
  </si>
  <si>
    <t>*3</t>
  </si>
  <si>
    <t>*4</t>
  </si>
  <si>
    <t>Colour:Orange&amp;Pink</t>
  </si>
  <si>
    <t>Mulberry Whelk x 1</t>
  </si>
  <si>
    <t>Gastropod Mollusc Egg Mass x 9</t>
  </si>
  <si>
    <t>*1</t>
  </si>
  <si>
    <t>Colour:Pink&amp;Orange</t>
  </si>
  <si>
    <t>Gastropod Mollusc Egg Mass x 1</t>
  </si>
  <si>
    <t>*5</t>
  </si>
  <si>
    <t>*6</t>
  </si>
  <si>
    <t>*7</t>
  </si>
  <si>
    <t>Colour:Red</t>
  </si>
  <si>
    <t>Tube-building amphipod x 2</t>
  </si>
  <si>
    <t>Gastropod Mollusc egg mass x 1</t>
  </si>
  <si>
    <t>Mangrove Swimming Crab x 1</t>
  </si>
  <si>
    <t>Snapping Shrimp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</si>
</sst>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4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L8">
        <v>1</v>
      </c>
      <c r="M8" s="2">
        <v>11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s="12" t="s">
        <v>44</v>
      </c>
      <c r="M9" s="2">
        <v>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 t="s">
        <v>45</v>
      </c>
      <c r="M10" s="2">
        <v>9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46</v>
      </c>
      <c r="M11" s="2">
        <v>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f>AVERAGE(M8:N67)</f>
        <v>7.25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8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12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7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/>
      <c r="D93" s="4"/>
      <c r="F93" s="3"/>
      <c r="G93" s="4"/>
      <c r="I93" s="3">
        <f>PRODUCT(C93,F93)</f>
        <v>0</v>
      </c>
      <c r="J93" s="4"/>
      <c r="L93" s="3">
        <v>725</v>
      </c>
      <c r="M93" s="4"/>
      <c r="O93" s="3">
        <v>5.25</v>
      </c>
      <c r="P93" s="4"/>
      <c r="R93" s="3">
        <f>PRODUCT(L93,O93)</f>
        <v>3806.25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12</v>
      </c>
    </row>
    <row r="113" spans="1:13" x14ac:dyDescent="0.35">
      <c r="A113" s="7" t="s">
        <v>37</v>
      </c>
      <c r="L113" s="7" t="s">
        <v>37</v>
      </c>
      <c r="M113" t="s">
        <v>48</v>
      </c>
    </row>
    <row r="114" spans="1:13" x14ac:dyDescent="0.35">
      <c r="M114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50</v>
      </c>
      <c r="M8" s="2">
        <v>9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44</v>
      </c>
      <c r="M9" s="2">
        <v>7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>
        <v>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13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11</v>
      </c>
      <c r="P93" s="4"/>
      <c r="R93" s="3">
        <f>PRODUCT(L93,O93)</f>
        <v>7975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40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50</v>
      </c>
      <c r="M8" s="2">
        <v>9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44</v>
      </c>
      <c r="M9" s="2">
        <v>4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45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46</v>
      </c>
      <c r="M11" s="2">
        <v>4</v>
      </c>
      <c r="N11" s="2"/>
      <c r="O11" s="11">
        <v>64</v>
      </c>
    </row>
    <row r="12" spans="1:19" x14ac:dyDescent="0.35">
      <c r="A12" t="s">
        <v>41</v>
      </c>
      <c r="D12">
        <v>5</v>
      </c>
      <c r="E12" s="2"/>
      <c r="F12" s="2"/>
      <c r="G12" s="11">
        <v>65</v>
      </c>
      <c r="K12" s="6"/>
      <c r="L12">
        <v>5</v>
      </c>
      <c r="M12" s="2">
        <v>2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>
        <v>3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4.166666666666667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16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3.25</v>
      </c>
      <c r="P93" s="4"/>
      <c r="R93" s="3">
        <f>PRODUCT(L93,O93)</f>
        <v>2356.25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30</v>
      </c>
    </row>
    <row r="113" spans="1:13" x14ac:dyDescent="0.35">
      <c r="A113" s="7" t="s">
        <v>37</v>
      </c>
      <c r="L113" s="7" t="s">
        <v>37</v>
      </c>
      <c r="M11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7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50</v>
      </c>
      <c r="M8" s="2">
        <v>6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44</v>
      </c>
      <c r="M9" s="2">
        <v>4.5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45</v>
      </c>
      <c r="M10" s="2">
        <v>6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46</v>
      </c>
      <c r="M11" s="2">
        <v>2.5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53</v>
      </c>
      <c r="M12" s="2">
        <v>9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54</v>
      </c>
      <c r="M13" s="2">
        <v>3.5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55</v>
      </c>
      <c r="M14" s="2">
        <v>7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5.5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5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3.25</v>
      </c>
      <c r="P93" s="4"/>
      <c r="R93" s="3">
        <f>PRODUCT(L93,O93)</f>
        <v>2356.25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0.4</v>
      </c>
      <c r="M102" s="4"/>
      <c r="O102" s="3">
        <f>L102*46</f>
        <v>18.400000000000002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29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50</v>
      </c>
      <c r="M8" s="2">
        <v>3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4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2</v>
      </c>
      <c r="P93" s="4"/>
      <c r="R93" s="3">
        <f>PRODUCT(L93,O93)</f>
        <v>1450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56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26</v>
      </c>
    </row>
    <row r="113" spans="1:13" x14ac:dyDescent="0.35">
      <c r="A113" s="7" t="s">
        <v>37</v>
      </c>
      <c r="L113" s="7" t="s">
        <v>37</v>
      </c>
      <c r="M113" t="s">
        <v>57</v>
      </c>
    </row>
    <row r="114" spans="1:13" x14ac:dyDescent="0.35">
      <c r="M114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tabSelected="1"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50</v>
      </c>
      <c r="M8" s="2">
        <v>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43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3" x14ac:dyDescent="0.35">
      <c r="A113" s="7" t="s">
        <v>37</v>
      </c>
      <c r="L113" s="7" t="s">
        <v>37</v>
      </c>
      <c r="M113" t="s">
        <v>59</v>
      </c>
    </row>
    <row r="114" spans="1:13" x14ac:dyDescent="0.35">
      <c r="M114" t="s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2024-12-02T23:22:00Z</dcterms:modified>
</cp:coreProperties>
</file>