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harr28\Desktop\COP Schools Term 1 2025\Foxwell SSC 25.02.2025\"/>
    </mc:Choice>
  </mc:AlternateContent>
  <xr:revisionPtr revIDLastSave="0" documentId="13_ncr:1_{D8F17EFB-EE70-4BA7-8E8F-657ECE94F57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E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M72" i="2"/>
  <c r="E72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<sst xmlns="http://schemas.openxmlformats.org/spreadsheetml/2006/main" count="635" uniqueCount="94">
  <si>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</si>
  <si>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</si>
  <si>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</si>
  <si>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</si>
  <si>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</si>
  <si>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</si>
  <si>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</si>
  <si>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</si>
  <si>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</si>
  <si>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</si>
  <si>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</si>
  <si>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</si>
  <si>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</si>
  <si>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</si>
  <si>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</si>
  <si>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</si>
  <si>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</si>
  <si>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</si>
  <si>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</si>
  <si>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</si>
  <si>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</si>
  <si>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</si>
  <si>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</si>
  <si>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</si>
  <si>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</si>
  <si>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</si>
  <si>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</si>
  <si>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</si>
  <si>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</si>
  <si>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</si>
  <si>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</si>
  <si>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</si>
  <si>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</si>
  <si>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</si>
  <si>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</si>
  <si>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</si>
  <si>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</si>
  <si>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</si>
  <si>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</si>
  <si>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r>
      <rPr>
        <i/>
        <sz val="11"/>
        <color theme="1"/>
        <rFont val="Calibri"/>
        <family val="2"/>
        <scheme val="minor"/>
      </rPr>
      <t>Otter Shell</t>
    </r>
    <r>
      <rPr>
        <sz val="11"/>
        <color theme="1"/>
        <rFont val="Calibri"/>
        <family val="2"/>
        <scheme val="minor"/>
      </rPr>
      <t xml:space="preserve"> **</t>
    </r>
  </si>
  <si>
    <t>Otter Shell **</t>
  </si>
  <si>
    <r>
      <rPr>
        <i/>
        <sz val="11"/>
        <color theme="1"/>
        <rFont val="Calibri"/>
        <family val="2"/>
        <scheme val="minor"/>
      </rPr>
      <t xml:space="preserve">Otter Shell </t>
    </r>
    <r>
      <rPr>
        <sz val="11"/>
        <color theme="1"/>
        <rFont val="Calibri"/>
        <family val="2"/>
        <scheme val="minor"/>
      </rPr>
      <t>**</t>
    </r>
  </si>
  <si>
    <t>Site name: SeaWorld wharf</t>
  </si>
  <si>
    <t>Research Team: Foxwell SSC2</t>
  </si>
  <si>
    <t>*4</t>
  </si>
  <si>
    <t>*5</t>
  </si>
  <si>
    <t>*6</t>
  </si>
  <si>
    <t>*7</t>
  </si>
  <si>
    <t>*8</t>
  </si>
  <si>
    <t>*9</t>
  </si>
  <si>
    <t>*10</t>
  </si>
  <si>
    <t>*11</t>
  </si>
  <si>
    <t>*12</t>
  </si>
  <si>
    <t>*13</t>
  </si>
  <si>
    <t>*14</t>
  </si>
  <si>
    <t>*15</t>
  </si>
  <si>
    <t>*16</t>
  </si>
  <si>
    <t>*17</t>
  </si>
  <si>
    <t>*18</t>
  </si>
  <si>
    <t>*19</t>
  </si>
  <si>
    <t>*20</t>
  </si>
  <si>
    <t>*21</t>
  </si>
  <si>
    <t>*22</t>
  </si>
  <si>
    <t>*23</t>
  </si>
  <si>
    <t>*24</t>
  </si>
  <si>
    <t>*25</t>
  </si>
  <si>
    <t>*26</t>
  </si>
  <si>
    <t>*27</t>
  </si>
  <si>
    <t>*28</t>
  </si>
  <si>
    <t>*29</t>
  </si>
  <si>
    <t>*30</t>
  </si>
  <si>
    <t>*31</t>
  </si>
  <si>
    <t>Colour:Orange/Peach</t>
  </si>
  <si>
    <t>Colour:Red</t>
  </si>
  <si>
    <t>Nudibranch egg mass x 1</t>
  </si>
  <si>
    <t>Picnogonid (Sea Spider) x 1</t>
  </si>
  <si>
    <t>Cockle 32</t>
  </si>
  <si>
    <t xml:space="preserve">Sponge colony x 3 </t>
  </si>
  <si>
    <t>Stinging Hydroid colony</t>
  </si>
  <si>
    <t>*2</t>
  </si>
  <si>
    <t>Colour:Cream</t>
  </si>
  <si>
    <t>Sponge Colony x 3</t>
  </si>
  <si>
    <t>Sabellid worm x 1</t>
  </si>
  <si>
    <t>*1</t>
  </si>
  <si>
    <t>Colour:Orange/Pink</t>
  </si>
  <si>
    <t>Sponge colony x 3</t>
  </si>
  <si>
    <t>Stinging Hydroid colonies</t>
  </si>
  <si>
    <t>*3</t>
  </si>
  <si>
    <t>Colour:Pink/Orange</t>
  </si>
  <si>
    <t xml:space="preserve">Polychaete worm x 1 </t>
  </si>
  <si>
    <t>Amphipod x 1</t>
  </si>
  <si>
    <t>Snapping Shrimp x 2</t>
  </si>
  <si>
    <t xml:space="preserve">Goby fish x 1 </t>
  </si>
  <si>
    <t xml:space="preserve">Crab x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</si>
</sst>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5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43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B3" s="7"/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1</v>
      </c>
      <c r="M6" s="1">
        <v>32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>
        <v>21</v>
      </c>
      <c r="L8">
        <v>1</v>
      </c>
      <c r="M8" s="2">
        <v>38</v>
      </c>
    </row>
    <row r="9" spans="1:19" x14ac:dyDescent="0.35">
      <c r="A9" t="s">
        <v>26</v>
      </c>
      <c r="D9">
        <v>2</v>
      </c>
      <c r="E9" s="2"/>
      <c r="L9">
        <v>2</v>
      </c>
      <c r="M9" s="2">
        <v>25</v>
      </c>
    </row>
    <row r="10" spans="1:19" x14ac:dyDescent="0.35">
      <c r="A10" t="s">
        <v>24</v>
      </c>
      <c r="D10">
        <v>3</v>
      </c>
      <c r="E10" s="2"/>
      <c r="L10">
        <v>3</v>
      </c>
      <c r="M10" s="2">
        <v>34</v>
      </c>
    </row>
    <row r="11" spans="1:19" x14ac:dyDescent="0.35">
      <c r="A11" t="s">
        <v>25</v>
      </c>
      <c r="D11">
        <v>4</v>
      </c>
      <c r="E11" s="2"/>
      <c r="L11" s="11" t="s">
        <v>44</v>
      </c>
      <c r="M11" s="2">
        <v>25</v>
      </c>
    </row>
    <row r="12" spans="1:19" x14ac:dyDescent="0.35">
      <c r="A12" t="s">
        <v>39</v>
      </c>
      <c r="D12">
        <v>5</v>
      </c>
      <c r="E12" s="2"/>
      <c r="L12" s="11" t="s">
        <v>45</v>
      </c>
      <c r="M12" s="2">
        <v>9</v>
      </c>
    </row>
    <row r="13" spans="1:19" x14ac:dyDescent="0.35">
      <c r="D13">
        <v>6</v>
      </c>
      <c r="E13" s="2"/>
      <c r="L13" s="11" t="s">
        <v>46</v>
      </c>
      <c r="M13" s="2">
        <v>16</v>
      </c>
    </row>
    <row r="14" spans="1:19" x14ac:dyDescent="0.35">
      <c r="D14">
        <v>7</v>
      </c>
      <c r="E14" s="2"/>
      <c r="L14" s="11" t="s">
        <v>47</v>
      </c>
      <c r="M14" s="2">
        <v>20</v>
      </c>
    </row>
    <row r="15" spans="1:19" x14ac:dyDescent="0.35">
      <c r="D15">
        <v>8</v>
      </c>
      <c r="E15" s="2"/>
      <c r="L15" s="11" t="s">
        <v>48</v>
      </c>
      <c r="M15" s="2">
        <v>6</v>
      </c>
    </row>
    <row r="16" spans="1:19" x14ac:dyDescent="0.35">
      <c r="D16">
        <v>9</v>
      </c>
      <c r="E16" s="2"/>
      <c r="L16" s="11" t="s">
        <v>49</v>
      </c>
      <c r="M16" s="2">
        <v>7</v>
      </c>
    </row>
    <row r="17" spans="4:13" x14ac:dyDescent="0.35">
      <c r="D17">
        <v>10</v>
      </c>
      <c r="E17" s="2"/>
      <c r="L17" s="11" t="s">
        <v>50</v>
      </c>
      <c r="M17" s="2">
        <v>8</v>
      </c>
    </row>
    <row r="18" spans="4:13" x14ac:dyDescent="0.35">
      <c r="D18">
        <v>11</v>
      </c>
      <c r="E18" s="2"/>
      <c r="L18" s="11" t="s">
        <v>51</v>
      </c>
      <c r="M18" s="2">
        <v>11</v>
      </c>
    </row>
    <row r="19" spans="4:13" x14ac:dyDescent="0.35">
      <c r="D19">
        <v>12</v>
      </c>
      <c r="E19" s="2"/>
      <c r="L19" s="11" t="s">
        <v>52</v>
      </c>
      <c r="M19" s="2">
        <v>18</v>
      </c>
    </row>
    <row r="20" spans="4:13" x14ac:dyDescent="0.35">
      <c r="D20">
        <v>13</v>
      </c>
      <c r="E20" s="2"/>
      <c r="L20" s="11" t="s">
        <v>53</v>
      </c>
      <c r="M20" s="2">
        <v>8</v>
      </c>
    </row>
    <row r="21" spans="4:13" x14ac:dyDescent="0.35">
      <c r="D21">
        <v>14</v>
      </c>
      <c r="E21" s="2"/>
      <c r="L21" s="11" t="s">
        <v>54</v>
      </c>
      <c r="M21" s="2">
        <v>7</v>
      </c>
    </row>
    <row r="22" spans="4:13" x14ac:dyDescent="0.35">
      <c r="D22">
        <v>15</v>
      </c>
      <c r="E22" s="2"/>
      <c r="L22" s="11" t="s">
        <v>55</v>
      </c>
      <c r="M22" s="2">
        <v>8</v>
      </c>
    </row>
    <row r="23" spans="4:13" x14ac:dyDescent="0.35">
      <c r="D23">
        <v>16</v>
      </c>
      <c r="E23" s="2"/>
      <c r="L23" s="11" t="s">
        <v>56</v>
      </c>
      <c r="M23" s="2">
        <v>6</v>
      </c>
    </row>
    <row r="24" spans="4:13" x14ac:dyDescent="0.35">
      <c r="D24">
        <v>17</v>
      </c>
      <c r="E24" s="2"/>
      <c r="L24" s="11" t="s">
        <v>57</v>
      </c>
      <c r="M24" s="2">
        <v>8</v>
      </c>
    </row>
    <row r="25" spans="4:13" x14ac:dyDescent="0.35">
      <c r="D25">
        <v>18</v>
      </c>
      <c r="E25" s="2"/>
      <c r="L25" s="11" t="s">
        <v>58</v>
      </c>
      <c r="M25" s="2">
        <v>9</v>
      </c>
    </row>
    <row r="26" spans="4:13" x14ac:dyDescent="0.35">
      <c r="D26">
        <v>19</v>
      </c>
      <c r="E26" s="2"/>
      <c r="L26" s="11" t="s">
        <v>59</v>
      </c>
      <c r="M26" s="2">
        <v>13</v>
      </c>
    </row>
    <row r="27" spans="4:13" x14ac:dyDescent="0.35">
      <c r="D27">
        <v>20</v>
      </c>
      <c r="E27" s="2"/>
      <c r="L27" s="11" t="s">
        <v>60</v>
      </c>
      <c r="M27" s="2">
        <v>5</v>
      </c>
    </row>
    <row r="28" spans="4:13" x14ac:dyDescent="0.35">
      <c r="D28">
        <v>21</v>
      </c>
      <c r="E28" s="2"/>
      <c r="L28" s="11" t="s">
        <v>61</v>
      </c>
      <c r="M28" s="2">
        <v>4</v>
      </c>
    </row>
    <row r="29" spans="4:13" x14ac:dyDescent="0.35">
      <c r="D29">
        <v>22</v>
      </c>
      <c r="E29" s="2"/>
      <c r="L29" s="11" t="s">
        <v>62</v>
      </c>
      <c r="M29" s="2">
        <v>7</v>
      </c>
    </row>
    <row r="30" spans="4:13" x14ac:dyDescent="0.35">
      <c r="D30">
        <v>23</v>
      </c>
      <c r="E30" s="2"/>
      <c r="L30" s="11" t="s">
        <v>63</v>
      </c>
      <c r="M30" s="2">
        <v>8</v>
      </c>
    </row>
    <row r="31" spans="4:13" x14ac:dyDescent="0.35">
      <c r="D31">
        <v>24</v>
      </c>
      <c r="E31" s="2"/>
      <c r="L31" s="11" t="s">
        <v>64</v>
      </c>
      <c r="M31" s="2">
        <v>13</v>
      </c>
    </row>
    <row r="32" spans="4:13" x14ac:dyDescent="0.35">
      <c r="D32">
        <v>25</v>
      </c>
      <c r="E32" s="2"/>
      <c r="L32" s="11" t="s">
        <v>65</v>
      </c>
      <c r="M32" s="2">
        <v>6</v>
      </c>
    </row>
    <row r="33" spans="4:13" x14ac:dyDescent="0.35">
      <c r="D33">
        <v>26</v>
      </c>
      <c r="E33" s="2"/>
      <c r="L33" s="11" t="s">
        <v>66</v>
      </c>
      <c r="M33" s="2">
        <v>6</v>
      </c>
    </row>
    <row r="34" spans="4:13" x14ac:dyDescent="0.35">
      <c r="D34">
        <v>27</v>
      </c>
      <c r="E34" s="2"/>
      <c r="L34" s="11" t="s">
        <v>67</v>
      </c>
      <c r="M34" s="2">
        <v>16</v>
      </c>
    </row>
    <row r="35" spans="4:13" x14ac:dyDescent="0.35">
      <c r="D35">
        <v>28</v>
      </c>
      <c r="E35" s="2"/>
      <c r="L35" s="11" t="s">
        <v>68</v>
      </c>
      <c r="M35" s="2">
        <v>23</v>
      </c>
    </row>
    <row r="36" spans="4:13" x14ac:dyDescent="0.35">
      <c r="D36">
        <v>29</v>
      </c>
      <c r="E36" s="2"/>
      <c r="L36" s="11" t="s">
        <v>69</v>
      </c>
      <c r="M36" s="2">
        <v>14</v>
      </c>
    </row>
    <row r="37" spans="4:13" x14ac:dyDescent="0.35">
      <c r="D37">
        <v>30</v>
      </c>
      <c r="E37" s="2"/>
      <c r="L37" s="11" t="s">
        <v>70</v>
      </c>
      <c r="M37" s="2">
        <v>6</v>
      </c>
    </row>
    <row r="38" spans="4:13" x14ac:dyDescent="0.35">
      <c r="D38">
        <v>31</v>
      </c>
      <c r="E38" s="2"/>
      <c r="L38" s="11" t="s">
        <v>71</v>
      </c>
      <c r="M38" s="2">
        <v>11</v>
      </c>
    </row>
    <row r="39" spans="4:13" x14ac:dyDescent="0.35">
      <c r="D39">
        <v>32</v>
      </c>
      <c r="E39" s="2"/>
      <c r="L39" s="11" t="s">
        <v>76</v>
      </c>
      <c r="M39" s="2">
        <v>4</v>
      </c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>
        <f>AVERAGE(E8:E42)</f>
        <v>21</v>
      </c>
      <c r="M72" s="1">
        <f>AVERAGE(M8:M42)</f>
        <v>12.46875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28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7</v>
      </c>
      <c r="M79" s="2">
        <v>7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4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72</v>
      </c>
      <c r="C93" s="3"/>
      <c r="D93" s="4"/>
      <c r="F93" s="3"/>
      <c r="G93" s="4"/>
      <c r="I93" s="3">
        <f>PRODUCT(C93,F93)</f>
        <v>0</v>
      </c>
      <c r="J93" s="4"/>
      <c r="L93" s="3">
        <v>625</v>
      </c>
      <c r="M93" s="4"/>
      <c r="O93" s="3">
        <v>448</v>
      </c>
      <c r="P93" s="4"/>
      <c r="R93" s="3">
        <f>PRODUCT(L93,O93)</f>
        <v>280000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73</v>
      </c>
      <c r="C102" s="3"/>
      <c r="D102" s="4"/>
      <c r="F102" s="3">
        <f>C102*46</f>
        <v>0</v>
      </c>
      <c r="G102" s="4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78</v>
      </c>
      <c r="L113" s="7" t="s">
        <v>38</v>
      </c>
      <c r="M113" t="s">
        <v>74</v>
      </c>
    </row>
    <row r="114" spans="1:13" x14ac:dyDescent="0.35">
      <c r="M114" t="s">
        <v>75</v>
      </c>
    </row>
    <row r="115" spans="1:13" x14ac:dyDescent="0.35">
      <c r="M115" t="s">
        <v>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4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43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13</v>
      </c>
      <c r="K6" s="6"/>
      <c r="M6" s="1">
        <v>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35</v>
      </c>
      <c r="K8" s="6"/>
      <c r="L8" s="11">
        <v>1</v>
      </c>
      <c r="M8" s="2">
        <v>35</v>
      </c>
    </row>
    <row r="9" spans="1:19" x14ac:dyDescent="0.35">
      <c r="A9" t="s">
        <v>26</v>
      </c>
      <c r="D9">
        <v>2</v>
      </c>
      <c r="E9" s="2">
        <v>31</v>
      </c>
      <c r="K9" s="6"/>
      <c r="L9" s="11" t="s">
        <v>79</v>
      </c>
      <c r="M9" s="2">
        <v>18</v>
      </c>
    </row>
    <row r="10" spans="1:19" x14ac:dyDescent="0.35">
      <c r="A10" t="s">
        <v>24</v>
      </c>
      <c r="D10">
        <v>3</v>
      </c>
      <c r="E10" s="2">
        <v>32</v>
      </c>
      <c r="K10" s="6"/>
      <c r="L10" s="11">
        <v>3</v>
      </c>
      <c r="M10" s="2">
        <v>17</v>
      </c>
    </row>
    <row r="11" spans="1:19" x14ac:dyDescent="0.35">
      <c r="A11" t="s">
        <v>25</v>
      </c>
      <c r="D11">
        <v>4</v>
      </c>
      <c r="E11" s="2">
        <v>44</v>
      </c>
      <c r="K11" s="6"/>
      <c r="L11" s="11">
        <v>4</v>
      </c>
      <c r="M11" s="2">
        <v>16</v>
      </c>
    </row>
    <row r="12" spans="1:19" x14ac:dyDescent="0.35">
      <c r="A12" t="s">
        <v>39</v>
      </c>
      <c r="D12">
        <v>5</v>
      </c>
      <c r="E12" s="2">
        <v>23</v>
      </c>
      <c r="K12" s="6"/>
      <c r="L12" s="11">
        <v>5</v>
      </c>
      <c r="M12" s="2">
        <v>17</v>
      </c>
    </row>
    <row r="13" spans="1:19" x14ac:dyDescent="0.35">
      <c r="D13">
        <v>6</v>
      </c>
      <c r="E13" s="2">
        <v>22</v>
      </c>
      <c r="K13" s="6"/>
      <c r="L13" s="11" t="s">
        <v>46</v>
      </c>
      <c r="M13" s="2">
        <v>1</v>
      </c>
    </row>
    <row r="14" spans="1:19" x14ac:dyDescent="0.35">
      <c r="D14">
        <v>7</v>
      </c>
      <c r="E14" s="2">
        <v>38</v>
      </c>
      <c r="K14" s="6"/>
      <c r="L14" s="11" t="s">
        <v>47</v>
      </c>
      <c r="M14" s="2">
        <v>24</v>
      </c>
    </row>
    <row r="15" spans="1:19" x14ac:dyDescent="0.35">
      <c r="D15">
        <v>8</v>
      </c>
      <c r="E15" s="2">
        <v>18</v>
      </c>
      <c r="K15" s="6"/>
      <c r="L15">
        <v>8</v>
      </c>
      <c r="M15" s="2"/>
    </row>
    <row r="16" spans="1:19" x14ac:dyDescent="0.35">
      <c r="D16" s="11" t="s">
        <v>49</v>
      </c>
      <c r="E16" s="2">
        <v>20</v>
      </c>
      <c r="K16" s="6"/>
      <c r="L16">
        <v>9</v>
      </c>
      <c r="M16" s="2"/>
    </row>
    <row r="17" spans="4:13" x14ac:dyDescent="0.35">
      <c r="D17" s="11" t="s">
        <v>50</v>
      </c>
      <c r="E17" s="2">
        <v>27</v>
      </c>
      <c r="K17" s="6"/>
      <c r="L17">
        <v>10</v>
      </c>
      <c r="M17" s="2"/>
    </row>
    <row r="18" spans="4:13" x14ac:dyDescent="0.35">
      <c r="D18" s="11" t="s">
        <v>51</v>
      </c>
      <c r="E18" s="2">
        <v>18</v>
      </c>
      <c r="K18" s="6"/>
      <c r="L18">
        <v>11</v>
      </c>
      <c r="M18" s="2"/>
    </row>
    <row r="19" spans="4:13" x14ac:dyDescent="0.35">
      <c r="D19" s="11" t="s">
        <v>52</v>
      </c>
      <c r="E19" s="2">
        <v>18</v>
      </c>
      <c r="K19" s="6"/>
      <c r="L19">
        <v>12</v>
      </c>
      <c r="M19" s="2"/>
    </row>
    <row r="20" spans="4:13" x14ac:dyDescent="0.35">
      <c r="D20" s="11" t="s">
        <v>53</v>
      </c>
      <c r="E20" s="2">
        <v>19</v>
      </c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26.53846153846154</v>
      </c>
      <c r="K72" s="6"/>
      <c r="M72" s="1">
        <f>AVERAGE(M8:M42)</f>
        <v>18.285714285714285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26</v>
      </c>
      <c r="M79" s="2">
        <v>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80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200</v>
      </c>
      <c r="M84" s="4"/>
      <c r="O84" s="3">
        <v>3</v>
      </c>
      <c r="P84" s="4"/>
      <c r="R84" s="3">
        <f>PRODUCT(L84,O84)</f>
        <v>600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72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625</v>
      </c>
      <c r="M93" s="4"/>
      <c r="O93" s="3">
        <v>477</v>
      </c>
      <c r="P93" s="4"/>
      <c r="R93" s="3">
        <f>PRODUCT(L93,O93)</f>
        <v>298125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73</v>
      </c>
      <c r="C102" s="3"/>
      <c r="D102" s="4"/>
      <c r="F102" s="3">
        <f>C102*46</f>
        <v>0</v>
      </c>
      <c r="G102" s="4"/>
      <c r="K102" s="6"/>
      <c r="L102" s="3">
        <v>4</v>
      </c>
      <c r="M102" s="4"/>
      <c r="O102" s="3">
        <f>L102*46</f>
        <v>184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81</v>
      </c>
    </row>
    <row r="114" spans="1:13" x14ac:dyDescent="0.35">
      <c r="M11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43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16</v>
      </c>
      <c r="K6" s="6"/>
      <c r="L6" s="11"/>
      <c r="M6" s="1">
        <v>28</v>
      </c>
    </row>
    <row r="7" spans="1:19" x14ac:dyDescent="0.35">
      <c r="A7" s="7"/>
      <c r="K7" s="6"/>
      <c r="L7" s="11"/>
    </row>
    <row r="8" spans="1:19" x14ac:dyDescent="0.35">
      <c r="A8" s="7" t="s">
        <v>31</v>
      </c>
      <c r="D8">
        <v>1</v>
      </c>
      <c r="E8" s="2">
        <v>31</v>
      </c>
      <c r="K8" s="6"/>
      <c r="L8" s="11" t="s">
        <v>83</v>
      </c>
      <c r="M8" s="2">
        <v>11</v>
      </c>
    </row>
    <row r="9" spans="1:19" x14ac:dyDescent="0.35">
      <c r="A9" t="s">
        <v>26</v>
      </c>
      <c r="D9">
        <v>2</v>
      </c>
      <c r="E9" s="2">
        <v>28</v>
      </c>
      <c r="K9" s="6"/>
      <c r="L9" s="11">
        <v>2</v>
      </c>
      <c r="M9" s="2">
        <v>32</v>
      </c>
    </row>
    <row r="10" spans="1:19" x14ac:dyDescent="0.35">
      <c r="A10" t="s">
        <v>24</v>
      </c>
      <c r="D10">
        <v>3</v>
      </c>
      <c r="E10" s="2">
        <v>25</v>
      </c>
      <c r="K10" s="6"/>
      <c r="L10" s="11">
        <v>3</v>
      </c>
      <c r="M10" s="2">
        <v>23</v>
      </c>
    </row>
    <row r="11" spans="1:19" x14ac:dyDescent="0.35">
      <c r="A11" t="s">
        <v>25</v>
      </c>
      <c r="D11">
        <v>4</v>
      </c>
      <c r="E11" s="2">
        <v>31</v>
      </c>
      <c r="K11" s="6"/>
      <c r="L11" s="11">
        <v>4</v>
      </c>
      <c r="M11" s="2">
        <v>39</v>
      </c>
    </row>
    <row r="12" spans="1:19" x14ac:dyDescent="0.35">
      <c r="A12" t="s">
        <v>39</v>
      </c>
      <c r="D12">
        <v>5</v>
      </c>
      <c r="E12" s="2">
        <v>23</v>
      </c>
      <c r="K12" s="6"/>
      <c r="L12" s="11">
        <v>5</v>
      </c>
      <c r="M12" s="2">
        <v>28</v>
      </c>
    </row>
    <row r="13" spans="1:19" x14ac:dyDescent="0.35">
      <c r="D13">
        <v>6</v>
      </c>
      <c r="E13" s="2">
        <v>33</v>
      </c>
      <c r="K13" s="6"/>
      <c r="L13" s="11">
        <v>6</v>
      </c>
      <c r="M13" s="2">
        <v>13</v>
      </c>
    </row>
    <row r="14" spans="1:19" x14ac:dyDescent="0.35">
      <c r="D14">
        <v>7</v>
      </c>
      <c r="E14" s="2">
        <v>35</v>
      </c>
      <c r="K14" s="6"/>
      <c r="L14" s="11" t="s">
        <v>47</v>
      </c>
      <c r="M14" s="2">
        <v>10</v>
      </c>
    </row>
    <row r="15" spans="1:19" x14ac:dyDescent="0.35">
      <c r="D15">
        <v>8</v>
      </c>
      <c r="E15" s="2">
        <v>23</v>
      </c>
      <c r="K15" s="6"/>
      <c r="L15" s="11" t="s">
        <v>48</v>
      </c>
      <c r="M15" s="2">
        <v>18</v>
      </c>
    </row>
    <row r="16" spans="1:19" x14ac:dyDescent="0.35">
      <c r="D16">
        <v>9</v>
      </c>
      <c r="E16" s="2">
        <v>29</v>
      </c>
      <c r="K16" s="6"/>
      <c r="L16" s="11" t="s">
        <v>49</v>
      </c>
      <c r="M16" s="2">
        <v>15</v>
      </c>
    </row>
    <row r="17" spans="4:13" x14ac:dyDescent="0.35">
      <c r="D17">
        <v>10</v>
      </c>
      <c r="E17" s="2">
        <v>29</v>
      </c>
      <c r="K17" s="6"/>
      <c r="L17" s="11" t="s">
        <v>50</v>
      </c>
      <c r="M17" s="2">
        <v>20</v>
      </c>
    </row>
    <row r="18" spans="4:13" x14ac:dyDescent="0.35">
      <c r="D18">
        <v>11</v>
      </c>
      <c r="E18" s="2">
        <v>30</v>
      </c>
      <c r="K18" s="6"/>
      <c r="L18" s="11" t="s">
        <v>51</v>
      </c>
      <c r="M18" s="2">
        <v>3</v>
      </c>
    </row>
    <row r="19" spans="4:13" x14ac:dyDescent="0.35">
      <c r="D19">
        <v>12</v>
      </c>
      <c r="E19" s="2">
        <v>31</v>
      </c>
      <c r="K19" s="6"/>
      <c r="L19" s="11" t="s">
        <v>52</v>
      </c>
      <c r="M19" s="2">
        <v>4</v>
      </c>
    </row>
    <row r="20" spans="4:13" x14ac:dyDescent="0.35">
      <c r="D20">
        <v>13</v>
      </c>
      <c r="E20" s="2">
        <v>35</v>
      </c>
      <c r="K20" s="6"/>
      <c r="L20" s="11" t="s">
        <v>53</v>
      </c>
      <c r="M20" s="2">
        <v>3</v>
      </c>
    </row>
    <row r="21" spans="4:13" x14ac:dyDescent="0.35">
      <c r="D21">
        <v>14</v>
      </c>
      <c r="E21" s="2">
        <v>26</v>
      </c>
      <c r="K21" s="6"/>
      <c r="L21" s="11" t="s">
        <v>54</v>
      </c>
      <c r="M21" s="2">
        <v>2</v>
      </c>
    </row>
    <row r="22" spans="4:13" x14ac:dyDescent="0.35">
      <c r="D22" s="11" t="s">
        <v>55</v>
      </c>
      <c r="E22" s="2">
        <v>20</v>
      </c>
      <c r="K22" s="6"/>
      <c r="L22" s="11" t="s">
        <v>55</v>
      </c>
      <c r="M22" s="2">
        <v>2</v>
      </c>
    </row>
    <row r="23" spans="4:13" x14ac:dyDescent="0.35">
      <c r="D23">
        <v>16</v>
      </c>
      <c r="E23" s="2">
        <v>36</v>
      </c>
      <c r="K23" s="6"/>
      <c r="L23" s="11" t="s">
        <v>56</v>
      </c>
      <c r="M23" s="2">
        <v>2</v>
      </c>
    </row>
    <row r="24" spans="4:13" x14ac:dyDescent="0.35">
      <c r="D24">
        <v>17</v>
      </c>
      <c r="E24" s="2"/>
      <c r="K24" s="6"/>
      <c r="L24" s="11" t="s">
        <v>57</v>
      </c>
      <c r="M24" s="2">
        <v>2</v>
      </c>
    </row>
    <row r="25" spans="4:13" x14ac:dyDescent="0.35">
      <c r="D25">
        <v>18</v>
      </c>
      <c r="E25" s="2"/>
      <c r="K25" s="6"/>
      <c r="L25" s="11" t="s">
        <v>58</v>
      </c>
      <c r="M25" s="2">
        <v>3</v>
      </c>
    </row>
    <row r="26" spans="4:13" x14ac:dyDescent="0.35">
      <c r="D26">
        <v>19</v>
      </c>
      <c r="E26" s="2"/>
      <c r="K26" s="6"/>
      <c r="L26" s="11" t="s">
        <v>59</v>
      </c>
      <c r="M26" s="2">
        <v>3</v>
      </c>
    </row>
    <row r="27" spans="4:13" x14ac:dyDescent="0.35">
      <c r="D27">
        <v>20</v>
      </c>
      <c r="E27" s="2"/>
      <c r="K27" s="6"/>
      <c r="L27" s="11" t="s">
        <v>60</v>
      </c>
      <c r="M27" s="2">
        <v>3</v>
      </c>
    </row>
    <row r="28" spans="4:13" x14ac:dyDescent="0.35">
      <c r="D28">
        <v>21</v>
      </c>
      <c r="E28" s="2"/>
      <c r="K28" s="6"/>
      <c r="L28" s="11" t="s">
        <v>61</v>
      </c>
      <c r="M28" s="2">
        <v>2</v>
      </c>
    </row>
    <row r="29" spans="4:13" x14ac:dyDescent="0.35">
      <c r="D29">
        <v>22</v>
      </c>
      <c r="E29" s="2"/>
      <c r="K29" s="6"/>
      <c r="L29" s="11" t="s">
        <v>62</v>
      </c>
      <c r="M29" s="2">
        <v>3</v>
      </c>
    </row>
    <row r="30" spans="4:13" x14ac:dyDescent="0.35">
      <c r="D30">
        <v>23</v>
      </c>
      <c r="E30" s="2"/>
      <c r="K30" s="6"/>
      <c r="L30" s="11" t="s">
        <v>63</v>
      </c>
      <c r="M30" s="2">
        <v>2</v>
      </c>
    </row>
    <row r="31" spans="4:13" x14ac:dyDescent="0.35">
      <c r="D31">
        <v>24</v>
      </c>
      <c r="E31" s="2"/>
      <c r="K31" s="6"/>
      <c r="L31" s="11" t="s">
        <v>64</v>
      </c>
      <c r="M31" s="2">
        <v>4</v>
      </c>
    </row>
    <row r="32" spans="4:13" x14ac:dyDescent="0.35">
      <c r="D32">
        <v>25</v>
      </c>
      <c r="E32" s="2"/>
      <c r="K32" s="6"/>
      <c r="L32" s="11" t="s">
        <v>65</v>
      </c>
      <c r="M32" s="2">
        <v>3</v>
      </c>
    </row>
    <row r="33" spans="4:13" x14ac:dyDescent="0.35">
      <c r="D33">
        <v>26</v>
      </c>
      <c r="E33" s="2"/>
      <c r="K33" s="6"/>
      <c r="L33" s="11" t="s">
        <v>66</v>
      </c>
      <c r="M33" s="2">
        <v>3</v>
      </c>
    </row>
    <row r="34" spans="4:13" x14ac:dyDescent="0.35">
      <c r="D34">
        <v>27</v>
      </c>
      <c r="E34" s="2"/>
      <c r="K34" s="6"/>
      <c r="L34" s="11" t="s">
        <v>67</v>
      </c>
      <c r="M34" s="2">
        <v>13</v>
      </c>
    </row>
    <row r="35" spans="4:13" x14ac:dyDescent="0.35">
      <c r="D35">
        <v>28</v>
      </c>
      <c r="E35" s="2"/>
      <c r="K35" s="6"/>
      <c r="L35" s="11" t="s">
        <v>68</v>
      </c>
      <c r="M35" s="2">
        <v>8</v>
      </c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29.0625</v>
      </c>
      <c r="K72" s="6"/>
      <c r="M72" s="1">
        <f>AVERAGE(M8:M42)</f>
        <v>9.7857142857142865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1</v>
      </c>
      <c r="E79" s="2">
        <v>0</v>
      </c>
      <c r="F79" s="2">
        <v>0</v>
      </c>
      <c r="K79" s="6"/>
      <c r="L79" s="5">
        <v>21</v>
      </c>
      <c r="M79" s="2">
        <v>11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2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625</v>
      </c>
      <c r="M93" s="4"/>
      <c r="O93" s="3">
        <v>473</v>
      </c>
      <c r="P93" s="4"/>
      <c r="R93" s="3">
        <f>PRODUCT(L93,O93)</f>
        <v>295625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73</v>
      </c>
      <c r="C102" s="3"/>
      <c r="D102" s="4"/>
      <c r="F102" s="3">
        <f>C102*46</f>
        <v>0</v>
      </c>
      <c r="G102" s="4"/>
      <c r="K102" s="6"/>
      <c r="L102" s="3">
        <v>11</v>
      </c>
      <c r="M102" s="4"/>
      <c r="O102" s="3">
        <f>L102*46</f>
        <v>506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86</v>
      </c>
      <c r="L113" s="7" t="s">
        <v>38</v>
      </c>
      <c r="M11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4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43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20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27</v>
      </c>
      <c r="K8" s="6"/>
      <c r="L8" s="11" t="s">
        <v>83</v>
      </c>
      <c r="M8" s="2">
        <v>26</v>
      </c>
    </row>
    <row r="9" spans="1:19" x14ac:dyDescent="0.35">
      <c r="A9" t="s">
        <v>26</v>
      </c>
      <c r="D9">
        <v>2</v>
      </c>
      <c r="E9" s="2">
        <v>31</v>
      </c>
      <c r="K9" s="6"/>
      <c r="L9" s="11" t="s">
        <v>79</v>
      </c>
      <c r="M9" s="2">
        <v>11</v>
      </c>
    </row>
    <row r="10" spans="1:19" x14ac:dyDescent="0.35">
      <c r="A10" t="s">
        <v>24</v>
      </c>
      <c r="D10">
        <v>3</v>
      </c>
      <c r="E10" s="2">
        <v>25</v>
      </c>
      <c r="K10" s="6"/>
      <c r="L10" s="11" t="s">
        <v>87</v>
      </c>
      <c r="M10" s="2">
        <v>13</v>
      </c>
    </row>
    <row r="11" spans="1:19" x14ac:dyDescent="0.35">
      <c r="A11" t="s">
        <v>25</v>
      </c>
      <c r="D11">
        <v>4</v>
      </c>
      <c r="E11" s="2">
        <v>25</v>
      </c>
      <c r="K11" s="6"/>
      <c r="L11" s="11" t="s">
        <v>44</v>
      </c>
      <c r="M11" s="2">
        <v>20</v>
      </c>
    </row>
    <row r="12" spans="1:19" x14ac:dyDescent="0.35">
      <c r="A12" t="s">
        <v>40</v>
      </c>
      <c r="D12">
        <v>5</v>
      </c>
      <c r="E12" s="2">
        <v>21</v>
      </c>
      <c r="K12" s="6"/>
      <c r="L12">
        <v>5</v>
      </c>
      <c r="M12" s="2"/>
    </row>
    <row r="13" spans="1:19" x14ac:dyDescent="0.35">
      <c r="D13">
        <v>6</v>
      </c>
      <c r="E13" s="2">
        <v>36</v>
      </c>
      <c r="K13" s="6"/>
      <c r="L13">
        <v>6</v>
      </c>
      <c r="M13" s="2"/>
    </row>
    <row r="14" spans="1:19" x14ac:dyDescent="0.35">
      <c r="D14">
        <v>7</v>
      </c>
      <c r="E14" s="2">
        <v>25</v>
      </c>
      <c r="K14" s="6"/>
      <c r="L14">
        <v>7</v>
      </c>
      <c r="M14" s="2"/>
    </row>
    <row r="15" spans="1:19" x14ac:dyDescent="0.35">
      <c r="D15">
        <v>8</v>
      </c>
      <c r="E15" s="2">
        <v>40</v>
      </c>
      <c r="K15" s="6"/>
      <c r="L15">
        <v>8</v>
      </c>
      <c r="M15" s="2"/>
    </row>
    <row r="16" spans="1:19" x14ac:dyDescent="0.35">
      <c r="D16">
        <v>9</v>
      </c>
      <c r="E16" s="2">
        <v>25</v>
      </c>
      <c r="K16" s="6"/>
      <c r="L16">
        <v>9</v>
      </c>
      <c r="M16" s="2"/>
    </row>
    <row r="17" spans="4:13" x14ac:dyDescent="0.35">
      <c r="D17">
        <v>10</v>
      </c>
      <c r="E17" s="2">
        <v>26</v>
      </c>
      <c r="K17" s="6"/>
      <c r="L17">
        <v>10</v>
      </c>
      <c r="M17" s="2"/>
    </row>
    <row r="18" spans="4:13" x14ac:dyDescent="0.35">
      <c r="D18">
        <v>11</v>
      </c>
      <c r="E18" s="2">
        <v>33</v>
      </c>
      <c r="K18" s="6"/>
      <c r="L18">
        <v>11</v>
      </c>
      <c r="M18" s="2"/>
    </row>
    <row r="19" spans="4:13" x14ac:dyDescent="0.35">
      <c r="D19">
        <v>12</v>
      </c>
      <c r="E19" s="2">
        <v>27</v>
      </c>
      <c r="K19" s="6"/>
      <c r="L19">
        <v>12</v>
      </c>
      <c r="M19" s="2"/>
    </row>
    <row r="20" spans="4:13" x14ac:dyDescent="0.35">
      <c r="D20">
        <v>13</v>
      </c>
      <c r="E20" s="2">
        <v>30</v>
      </c>
      <c r="K20" s="6"/>
      <c r="L20">
        <v>13</v>
      </c>
      <c r="M20" s="2"/>
    </row>
    <row r="21" spans="4:13" x14ac:dyDescent="0.35">
      <c r="D21">
        <v>14</v>
      </c>
      <c r="E21" s="2">
        <v>34</v>
      </c>
      <c r="K21" s="6"/>
      <c r="L21">
        <v>14</v>
      </c>
      <c r="M21" s="2"/>
    </row>
    <row r="22" spans="4:13" x14ac:dyDescent="0.35">
      <c r="D22">
        <v>15</v>
      </c>
      <c r="E22" s="2">
        <v>29</v>
      </c>
      <c r="K22" s="6"/>
      <c r="L22">
        <v>15</v>
      </c>
      <c r="M22" s="2"/>
    </row>
    <row r="23" spans="4:13" x14ac:dyDescent="0.35">
      <c r="D23">
        <v>16</v>
      </c>
      <c r="E23" s="2">
        <v>23</v>
      </c>
      <c r="K23" s="6"/>
      <c r="L23">
        <v>16</v>
      </c>
      <c r="M23" s="2"/>
    </row>
    <row r="24" spans="4:13" x14ac:dyDescent="0.35">
      <c r="D24" s="11" t="s">
        <v>57</v>
      </c>
      <c r="E24" s="2">
        <v>19</v>
      </c>
      <c r="K24" s="6"/>
      <c r="L24">
        <v>17</v>
      </c>
      <c r="M24" s="2"/>
    </row>
    <row r="25" spans="4:13" x14ac:dyDescent="0.35">
      <c r="D25" s="11" t="s">
        <v>58</v>
      </c>
      <c r="E25" s="2">
        <v>20</v>
      </c>
      <c r="K25" s="6"/>
      <c r="L25">
        <v>18</v>
      </c>
      <c r="M25" s="2"/>
    </row>
    <row r="26" spans="4:13" x14ac:dyDescent="0.35">
      <c r="D26">
        <v>19</v>
      </c>
      <c r="E26" s="2">
        <v>26</v>
      </c>
      <c r="K26" s="6"/>
      <c r="L26">
        <v>19</v>
      </c>
      <c r="M26" s="2"/>
    </row>
    <row r="27" spans="4:13" x14ac:dyDescent="0.35">
      <c r="D27">
        <v>20</v>
      </c>
      <c r="E27" s="2">
        <v>26</v>
      </c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27.4</v>
      </c>
      <c r="K72" s="6"/>
      <c r="M72" s="1">
        <f>AVERAGE(M8:M42)</f>
        <v>17.5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22</v>
      </c>
      <c r="M79" s="2">
        <v>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88</v>
      </c>
      <c r="C93" s="3">
        <v>625</v>
      </c>
      <c r="D93" s="4"/>
      <c r="F93" s="3">
        <v>29</v>
      </c>
      <c r="G93" s="4"/>
      <c r="I93" s="3">
        <f>PRODUCT(C93,F93)</f>
        <v>18125</v>
      </c>
      <c r="J93" s="4"/>
      <c r="K93" s="6"/>
      <c r="L93" s="3">
        <v>625</v>
      </c>
      <c r="M93" s="4"/>
      <c r="O93" s="3">
        <v>483</v>
      </c>
      <c r="P93" s="4"/>
      <c r="R93" s="3">
        <f>PRODUCT(L93,O93)</f>
        <v>301875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89</v>
      </c>
      <c r="L113" s="7" t="s">
        <v>38</v>
      </c>
    </row>
    <row r="114" spans="1:12" x14ac:dyDescent="0.35">
      <c r="B114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43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13</v>
      </c>
      <c r="K6" s="6"/>
      <c r="M6" s="1">
        <v>14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26</v>
      </c>
      <c r="K8" s="6"/>
      <c r="L8" s="11" t="s">
        <v>83</v>
      </c>
      <c r="M8" s="2">
        <v>7</v>
      </c>
    </row>
    <row r="9" spans="1:19" x14ac:dyDescent="0.35">
      <c r="A9" t="s">
        <v>26</v>
      </c>
      <c r="D9">
        <v>2</v>
      </c>
      <c r="E9" s="2">
        <v>14</v>
      </c>
      <c r="K9" s="6"/>
      <c r="L9" s="11" t="s">
        <v>79</v>
      </c>
      <c r="M9" s="2">
        <v>7</v>
      </c>
    </row>
    <row r="10" spans="1:19" x14ac:dyDescent="0.35">
      <c r="A10" t="s">
        <v>24</v>
      </c>
      <c r="D10">
        <v>3</v>
      </c>
      <c r="E10" s="2">
        <v>29</v>
      </c>
      <c r="K10" s="6"/>
      <c r="L10" s="11" t="s">
        <v>87</v>
      </c>
      <c r="M10" s="2">
        <v>9</v>
      </c>
    </row>
    <row r="11" spans="1:19" x14ac:dyDescent="0.35">
      <c r="A11" t="s">
        <v>25</v>
      </c>
      <c r="D11">
        <v>4</v>
      </c>
      <c r="E11" s="2">
        <v>26</v>
      </c>
      <c r="K11" s="6"/>
      <c r="L11" s="11" t="s">
        <v>44</v>
      </c>
      <c r="M11" s="2">
        <v>7</v>
      </c>
    </row>
    <row r="12" spans="1:19" x14ac:dyDescent="0.35">
      <c r="A12" t="s">
        <v>41</v>
      </c>
      <c r="D12">
        <v>5</v>
      </c>
      <c r="E12" s="2">
        <v>22</v>
      </c>
      <c r="K12" s="6"/>
      <c r="L12" s="11" t="s">
        <v>45</v>
      </c>
      <c r="M12" s="2">
        <v>5</v>
      </c>
    </row>
    <row r="13" spans="1:19" x14ac:dyDescent="0.35">
      <c r="D13">
        <v>6</v>
      </c>
      <c r="E13" s="2">
        <v>29</v>
      </c>
      <c r="K13" s="6"/>
      <c r="L13" s="11" t="s">
        <v>46</v>
      </c>
      <c r="M13" s="2">
        <v>7</v>
      </c>
    </row>
    <row r="14" spans="1:19" x14ac:dyDescent="0.35">
      <c r="D14">
        <v>7</v>
      </c>
      <c r="E14" s="2">
        <v>31</v>
      </c>
      <c r="K14" s="6"/>
      <c r="L14" s="11" t="s">
        <v>47</v>
      </c>
      <c r="M14" s="2">
        <v>9</v>
      </c>
    </row>
    <row r="15" spans="1:19" x14ac:dyDescent="0.35">
      <c r="D15">
        <v>8</v>
      </c>
      <c r="E15" s="2">
        <v>37</v>
      </c>
      <c r="K15" s="6"/>
      <c r="L15" s="11" t="s">
        <v>48</v>
      </c>
      <c r="M15" s="2">
        <v>9</v>
      </c>
    </row>
    <row r="16" spans="1:19" x14ac:dyDescent="0.35">
      <c r="D16">
        <v>9</v>
      </c>
      <c r="E16" s="2">
        <v>28</v>
      </c>
      <c r="K16" s="6"/>
      <c r="L16" s="11" t="s">
        <v>49</v>
      </c>
      <c r="M16" s="2">
        <v>6</v>
      </c>
    </row>
    <row r="17" spans="4:13" x14ac:dyDescent="0.35">
      <c r="D17">
        <v>10</v>
      </c>
      <c r="E17" s="2">
        <v>22</v>
      </c>
      <c r="K17" s="6"/>
      <c r="L17" s="11" t="s">
        <v>50</v>
      </c>
      <c r="M17" s="2">
        <v>9</v>
      </c>
    </row>
    <row r="18" spans="4:13" x14ac:dyDescent="0.35">
      <c r="D18" s="11" t="s">
        <v>51</v>
      </c>
      <c r="E18" s="2">
        <v>29</v>
      </c>
      <c r="K18" s="6"/>
      <c r="L18" s="11">
        <v>11</v>
      </c>
      <c r="M18" s="2">
        <v>28</v>
      </c>
    </row>
    <row r="19" spans="4:13" x14ac:dyDescent="0.35">
      <c r="D19" s="11" t="s">
        <v>52</v>
      </c>
      <c r="E19" s="2">
        <v>26</v>
      </c>
      <c r="K19" s="6"/>
      <c r="L19" s="11" t="s">
        <v>52</v>
      </c>
      <c r="M19" s="2">
        <v>8</v>
      </c>
    </row>
    <row r="20" spans="4:13" x14ac:dyDescent="0.35">
      <c r="D20" s="11" t="s">
        <v>53</v>
      </c>
      <c r="E20" s="2">
        <v>7</v>
      </c>
      <c r="K20" s="6"/>
      <c r="L20" s="11" t="s">
        <v>53</v>
      </c>
      <c r="M20" s="2">
        <v>4</v>
      </c>
    </row>
    <row r="21" spans="4:13" x14ac:dyDescent="0.35">
      <c r="D21">
        <v>14</v>
      </c>
      <c r="E21" s="2"/>
      <c r="K21" s="6"/>
      <c r="L21" s="11" t="s">
        <v>54</v>
      </c>
      <c r="M21" s="2">
        <v>7</v>
      </c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25.076923076923077</v>
      </c>
      <c r="K72" s="6"/>
      <c r="M72" s="1">
        <f>AVERAGE(M8:M42)</f>
        <v>8.7142857142857135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26</v>
      </c>
      <c r="M79" s="2">
        <v>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88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625</v>
      </c>
      <c r="M93" s="4"/>
      <c r="O93" s="3">
        <v>486</v>
      </c>
      <c r="P93" s="4"/>
      <c r="R93" s="3">
        <f>PRODUCT(L93,O93)</f>
        <v>303750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73</v>
      </c>
      <c r="C102" s="3">
        <v>2</v>
      </c>
      <c r="D102" s="4"/>
      <c r="F102" s="3">
        <f>C102*46</f>
        <v>92</v>
      </c>
      <c r="G102" s="4"/>
      <c r="K102" s="6"/>
      <c r="L102" s="3">
        <v>4</v>
      </c>
      <c r="M102" s="4"/>
      <c r="O102" s="3">
        <f>L102*46</f>
        <v>184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90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6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43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42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>
        <v>9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12</v>
      </c>
      <c r="K8" s="6"/>
      <c r="L8" s="11" t="s">
        <v>83</v>
      </c>
      <c r="M8" s="2">
        <v>21</v>
      </c>
    </row>
    <row r="9" spans="1:19" x14ac:dyDescent="0.35">
      <c r="A9" t="s">
        <v>26</v>
      </c>
      <c r="D9">
        <v>2</v>
      </c>
      <c r="E9" s="2">
        <v>22</v>
      </c>
      <c r="K9" s="6"/>
      <c r="L9" s="11" t="s">
        <v>79</v>
      </c>
      <c r="M9" s="2">
        <v>11</v>
      </c>
    </row>
    <row r="10" spans="1:19" x14ac:dyDescent="0.35">
      <c r="A10" t="s">
        <v>24</v>
      </c>
      <c r="D10">
        <v>3</v>
      </c>
      <c r="E10" s="2">
        <v>13</v>
      </c>
      <c r="K10" s="6"/>
      <c r="L10" s="11" t="s">
        <v>87</v>
      </c>
      <c r="M10" s="2">
        <v>22</v>
      </c>
    </row>
    <row r="11" spans="1:19" x14ac:dyDescent="0.35">
      <c r="A11" t="s">
        <v>25</v>
      </c>
      <c r="D11">
        <v>4</v>
      </c>
      <c r="E11" s="2">
        <v>16</v>
      </c>
      <c r="K11" s="6"/>
      <c r="L11" s="11" t="s">
        <v>44</v>
      </c>
      <c r="M11" s="2">
        <v>22</v>
      </c>
    </row>
    <row r="12" spans="1:19" x14ac:dyDescent="0.35">
      <c r="A12" t="s">
        <v>39</v>
      </c>
      <c r="D12">
        <v>5</v>
      </c>
      <c r="E12" s="2"/>
      <c r="K12" s="6"/>
      <c r="L12" s="11" t="s">
        <v>45</v>
      </c>
      <c r="M12" s="2">
        <v>17</v>
      </c>
    </row>
    <row r="13" spans="1:19" x14ac:dyDescent="0.35">
      <c r="D13">
        <v>6</v>
      </c>
      <c r="E13" s="2"/>
      <c r="K13" s="6"/>
      <c r="L13" s="11" t="s">
        <v>46</v>
      </c>
      <c r="M13" s="2">
        <v>10</v>
      </c>
    </row>
    <row r="14" spans="1:19" x14ac:dyDescent="0.35">
      <c r="D14">
        <v>7</v>
      </c>
      <c r="E14" s="2"/>
      <c r="K14" s="6"/>
      <c r="L14" s="11" t="s">
        <v>47</v>
      </c>
      <c r="M14" s="2">
        <v>9</v>
      </c>
    </row>
    <row r="15" spans="1:19" x14ac:dyDescent="0.35">
      <c r="D15">
        <v>8</v>
      </c>
      <c r="E15" s="2"/>
      <c r="K15" s="6"/>
      <c r="L15" s="11" t="s">
        <v>48</v>
      </c>
      <c r="M15" s="2">
        <v>12</v>
      </c>
    </row>
    <row r="16" spans="1:19" x14ac:dyDescent="0.35">
      <c r="D16">
        <v>9</v>
      </c>
      <c r="E16" s="2"/>
      <c r="K16" s="6"/>
      <c r="L16" s="11" t="s">
        <v>49</v>
      </c>
      <c r="M16" s="2">
        <v>31</v>
      </c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15.75</v>
      </c>
      <c r="K72" s="6"/>
      <c r="M72" s="1">
        <f>AVERAGE(M8:M42)</f>
        <v>17.222222222222221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4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5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91</v>
      </c>
      <c r="L113" s="7" t="s">
        <v>38</v>
      </c>
    </row>
    <row r="114" spans="1:12" x14ac:dyDescent="0.35">
      <c r="B114" t="s">
        <v>92</v>
      </c>
    </row>
    <row r="115" spans="1:12" x14ac:dyDescent="0.35">
      <c r="B115" t="s">
        <v>93</v>
      </c>
    </row>
    <row r="116" spans="1:12" x14ac:dyDescent="0.35">
      <c r="B116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2025-03-13T03:33:13Z</dcterms:modified>
</cp:coreProperties>
</file>