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IMSD Website\Data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<sst xmlns="http://schemas.openxmlformats.org/spreadsheetml/2006/main" count="553" uniqueCount="53">
  <si>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</si>
  <si>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</si>
  <si>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</si>
  <si>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</si>
  <si>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</si>
  <si>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</si>
  <si>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</si>
  <si>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</si>
  <si>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</si>
  <si>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</si>
  <si>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</si>
  <si>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</si>
  <si>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</si>
  <si>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</si>
  <si>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</si>
  <si>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</si>
  <si>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</si>
  <si>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</si>
  <si>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</si>
  <si>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</si>
  <si>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</si>
  <si>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</si>
  <si>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</si>
  <si>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</si>
  <si>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</si>
  <si>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</si>
  <si>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</si>
  <si>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</si>
  <si>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</si>
  <si>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</si>
  <si>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</si>
  <si>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</si>
  <si>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</si>
  <si>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</si>
  <si>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</si>
  <si>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</si>
  <si>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</si>
  <si>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</si>
  <si>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Site name:</t>
  </si>
  <si>
    <t>Research Team:</t>
  </si>
  <si>
    <t>Other:</t>
  </si>
  <si>
    <t>Shailer Park SHS 2019</t>
  </si>
  <si>
    <t>Wavebreak Island</t>
  </si>
  <si>
    <t>Paddleworm</t>
  </si>
  <si>
    <t>Bristleworm</t>
  </si>
  <si>
    <t>Flatworm</t>
  </si>
  <si>
    <t>Botryllus</t>
  </si>
  <si>
    <t>Didemnum</t>
  </si>
  <si>
    <t>Orange</t>
  </si>
  <si>
    <t>Red</t>
  </si>
  <si>
    <t>Rust</t>
  </si>
  <si>
    <t>Wavebreak Island 2019</t>
  </si>
  <si>
    <t>Nematode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</si>
</sst>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workbookViewId="0">
      <selection activeCell="D3" sqref="D3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  <c r="C1" t="s">
        <v>41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3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>
        <v>8.6999999999999993</v>
      </c>
    </row>
    <row r="9" spans="1:19" x14ac:dyDescent="0.35">
      <c r="A9" t="s">
        <v>26</v>
      </c>
      <c r="D9">
        <v>2</v>
      </c>
      <c r="E9" s="2"/>
      <c r="L9">
        <v>2</v>
      </c>
      <c r="M9" s="2">
        <v>10.4</v>
      </c>
    </row>
    <row r="10" spans="1:19" x14ac:dyDescent="0.35">
      <c r="A10" t="s">
        <v>24</v>
      </c>
      <c r="D10">
        <v>3</v>
      </c>
      <c r="E10" s="2"/>
      <c r="L10">
        <v>3</v>
      </c>
      <c r="M10" s="2">
        <v>3.7</v>
      </c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>
        <f>AVERAGE(M8:M42)</f>
        <v>7.6000000000000005</v>
      </c>
    </row>
    <row r="73" spans="1:15" x14ac:dyDescent="0.35">
      <c r="A73" s="7"/>
    </row>
    <row r="74" spans="1:15" x14ac:dyDescent="0.35">
      <c r="A74" s="7" t="s">
        <v>3</v>
      </c>
      <c r="E74" s="1"/>
      <c r="M74" s="1">
        <v>24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12</v>
      </c>
      <c r="E79" s="2">
        <v>6</v>
      </c>
      <c r="F79" s="2"/>
      <c r="L79" s="5">
        <v>278</v>
      </c>
      <c r="M79" s="2">
        <v>62</v>
      </c>
      <c r="N79" s="2"/>
      <c r="O79" s="2"/>
    </row>
    <row r="80" spans="1:15" x14ac:dyDescent="0.35">
      <c r="A80" s="7"/>
    </row>
    <row r="81" spans="1:19" x14ac:dyDescent="0.35">
      <c r="A81" s="7" t="s">
        <v>10</v>
      </c>
      <c r="E81" s="1">
        <v>3</v>
      </c>
      <c r="M81" s="1"/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B84" t="s">
        <v>46</v>
      </c>
      <c r="C84" s="3"/>
      <c r="D84" s="4"/>
      <c r="F84" s="3"/>
      <c r="G84" s="4"/>
      <c r="I84" s="3">
        <f>PRODUCT(C84,F84)</f>
        <v>0</v>
      </c>
      <c r="J84" s="4"/>
      <c r="L84" s="3">
        <v>24</v>
      </c>
      <c r="M84" s="4"/>
      <c r="O84" s="3">
        <v>5</v>
      </c>
      <c r="P84" s="4"/>
      <c r="R84" s="3">
        <f>PRODUCT(L84,O84)</f>
        <v>120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B87" t="s">
        <v>47</v>
      </c>
      <c r="C87" s="3"/>
      <c r="D87" s="4"/>
      <c r="F87" s="3"/>
      <c r="G87" s="4"/>
      <c r="I87" s="3">
        <f>PRODUCT(C87,F87)</f>
        <v>0</v>
      </c>
      <c r="J87" s="4"/>
      <c r="L87" s="3">
        <v>103</v>
      </c>
      <c r="M87" s="4"/>
      <c r="O87" s="3">
        <v>7</v>
      </c>
      <c r="P87" s="4"/>
      <c r="R87" s="3">
        <f>PRODUCT(L87,O87)</f>
        <v>721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/>
      <c r="M107" s="1"/>
    </row>
    <row r="108" spans="1:19" x14ac:dyDescent="0.35">
      <c r="A108" s="7"/>
    </row>
    <row r="109" spans="1:19" x14ac:dyDescent="0.35">
      <c r="A109" s="7" t="s">
        <v>27</v>
      </c>
      <c r="E109" s="1"/>
      <c r="M109" s="1"/>
    </row>
    <row r="110" spans="1:19" x14ac:dyDescent="0.35">
      <c r="A110" s="7"/>
    </row>
    <row r="111" spans="1:19" ht="16.5" x14ac:dyDescent="0.35">
      <c r="A111" s="7" t="s">
        <v>29</v>
      </c>
      <c r="E111" s="1"/>
      <c r="M111" s="1"/>
    </row>
    <row r="113" spans="1:16" x14ac:dyDescent="0.35">
      <c r="A113" s="7" t="s">
        <v>40</v>
      </c>
      <c r="B113" t="s">
        <v>43</v>
      </c>
      <c r="E113">
        <v>1</v>
      </c>
      <c r="L113" s="7" t="s">
        <v>40</v>
      </c>
      <c r="M113" t="s">
        <v>43</v>
      </c>
      <c r="P113">
        <v>1</v>
      </c>
    </row>
    <row r="114" spans="1:16" x14ac:dyDescent="0.35">
      <c r="B114" t="s">
        <v>44</v>
      </c>
      <c r="E114">
        <v>1</v>
      </c>
      <c r="M114" t="s">
        <v>44</v>
      </c>
      <c r="P114">
        <v>1</v>
      </c>
    </row>
    <row r="115" spans="1:16" x14ac:dyDescent="0.35">
      <c r="B115" t="s">
        <v>45</v>
      </c>
      <c r="E115">
        <v>1</v>
      </c>
      <c r="M115" t="s">
        <v>45</v>
      </c>
      <c r="P115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N89" sqref="N89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C3" t="s">
        <v>42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9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16.7</v>
      </c>
      <c r="K8" s="6"/>
      <c r="L8">
        <v>1</v>
      </c>
      <c r="M8" s="2"/>
    </row>
    <row r="9" spans="1:19" x14ac:dyDescent="0.35">
      <c r="A9" t="s">
        <v>26</v>
      </c>
      <c r="D9">
        <v>2</v>
      </c>
      <c r="E9" s="2">
        <v>15.3</v>
      </c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>
        <v>20.9</v>
      </c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>
        <v>9.5</v>
      </c>
      <c r="K11" s="6"/>
      <c r="L11">
        <v>4</v>
      </c>
      <c r="M11" s="2"/>
    </row>
    <row r="12" spans="1:19" x14ac:dyDescent="0.35">
      <c r="D12">
        <v>5</v>
      </c>
      <c r="E12" s="2">
        <v>6.1</v>
      </c>
      <c r="K12" s="6"/>
      <c r="L12">
        <v>5</v>
      </c>
      <c r="M12" s="2"/>
    </row>
    <row r="13" spans="1:19" x14ac:dyDescent="0.35">
      <c r="D13">
        <v>6</v>
      </c>
      <c r="E13" s="2">
        <v>7.9</v>
      </c>
      <c r="K13" s="6"/>
      <c r="L13">
        <v>6</v>
      </c>
      <c r="M13" s="2"/>
    </row>
    <row r="14" spans="1:19" x14ac:dyDescent="0.35">
      <c r="D14">
        <v>7</v>
      </c>
      <c r="E14" s="2">
        <v>12</v>
      </c>
      <c r="K14" s="6"/>
      <c r="L14">
        <v>7</v>
      </c>
      <c r="M14" s="2"/>
    </row>
    <row r="15" spans="1:19" x14ac:dyDescent="0.35">
      <c r="D15">
        <v>8</v>
      </c>
      <c r="E15" s="2">
        <v>4</v>
      </c>
      <c r="K15" s="6"/>
      <c r="L15">
        <v>8</v>
      </c>
      <c r="M15" s="2"/>
    </row>
    <row r="16" spans="1:19" x14ac:dyDescent="0.35">
      <c r="D16">
        <v>9</v>
      </c>
      <c r="E16" s="2">
        <v>13</v>
      </c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11.711111111111112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26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>
        <v>201</v>
      </c>
      <c r="E79" s="2"/>
      <c r="F79" s="2"/>
      <c r="K79" s="6"/>
      <c r="L79" s="5"/>
      <c r="M79" s="2">
        <v>1134</v>
      </c>
      <c r="N79" s="2">
        <v>10</v>
      </c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48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84</v>
      </c>
      <c r="M84" s="4"/>
      <c r="O84" s="3">
        <v>5</v>
      </c>
      <c r="P84" s="4"/>
      <c r="R84" s="3">
        <f>PRODUCT(L84,O84)</f>
        <v>420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103</v>
      </c>
      <c r="M87" s="4"/>
      <c r="O87" s="3">
        <v>20</v>
      </c>
      <c r="P87" s="4"/>
      <c r="R87" s="3">
        <f>PRODUCT(L87,O87)</f>
        <v>2060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B93" t="s">
        <v>48</v>
      </c>
      <c r="C93" s="3">
        <v>440</v>
      </c>
      <c r="D93" s="4"/>
      <c r="F93" s="3">
        <v>1</v>
      </c>
      <c r="G93" s="4"/>
      <c r="I93" s="3">
        <f>PRODUCT(C93,F93)</f>
        <v>440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40</v>
      </c>
      <c r="L113" s="7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R101" sqref="R101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6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20.399999999999999</v>
      </c>
      <c r="K8" s="6"/>
      <c r="L8">
        <v>1</v>
      </c>
      <c r="M8" s="2">
        <v>8.6999999999999993</v>
      </c>
    </row>
    <row r="9" spans="1:19" x14ac:dyDescent="0.35">
      <c r="A9" t="s">
        <v>26</v>
      </c>
      <c r="D9">
        <v>2</v>
      </c>
      <c r="E9" s="2">
        <v>28.4</v>
      </c>
      <c r="K9" s="6"/>
      <c r="L9">
        <v>2</v>
      </c>
      <c r="M9" s="2">
        <v>10.4</v>
      </c>
    </row>
    <row r="10" spans="1:19" x14ac:dyDescent="0.35">
      <c r="A10" t="s">
        <v>24</v>
      </c>
      <c r="D10">
        <v>3</v>
      </c>
      <c r="E10" s="2">
        <v>6.1</v>
      </c>
      <c r="K10" s="6"/>
      <c r="L10">
        <v>3</v>
      </c>
      <c r="M10" s="2">
        <v>7</v>
      </c>
    </row>
    <row r="11" spans="1:19" x14ac:dyDescent="0.35">
      <c r="A11" t="s">
        <v>25</v>
      </c>
      <c r="D11">
        <v>4</v>
      </c>
      <c r="E11" s="2">
        <v>19</v>
      </c>
      <c r="K11" s="6"/>
      <c r="L11">
        <v>4</v>
      </c>
      <c r="M11" s="2"/>
    </row>
    <row r="12" spans="1:19" x14ac:dyDescent="0.35">
      <c r="D12">
        <v>5</v>
      </c>
      <c r="E12" s="2">
        <v>7.8</v>
      </c>
      <c r="K12" s="6"/>
      <c r="L12">
        <v>5</v>
      </c>
      <c r="M12" s="2"/>
    </row>
    <row r="13" spans="1:19" x14ac:dyDescent="0.35">
      <c r="D13">
        <v>6</v>
      </c>
      <c r="E13" s="2">
        <v>4.8</v>
      </c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14.416666666666666</v>
      </c>
      <c r="K72" s="6"/>
      <c r="M72" s="1">
        <f>AVERAGE(M8:M42)</f>
        <v>8.7000000000000011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12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>
        <v>124</v>
      </c>
      <c r="E79" s="2"/>
      <c r="F79" s="2"/>
      <c r="K79" s="6"/>
      <c r="L79" s="5"/>
      <c r="M79" s="2">
        <v>450</v>
      </c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38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B84" t="s">
        <v>47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120</v>
      </c>
      <c r="M84" s="4"/>
      <c r="O84" s="3">
        <v>17</v>
      </c>
      <c r="P84" s="4"/>
      <c r="R84" s="3">
        <f>PRODUCT(L84,O84)</f>
        <v>2040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B87" t="s">
        <v>49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46</v>
      </c>
      <c r="M87" s="4"/>
      <c r="O87" s="3">
        <v>16</v>
      </c>
      <c r="P87" s="4"/>
      <c r="R87" s="3">
        <f>PRODUCT(L87,O87)</f>
        <v>736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3</v>
      </c>
      <c r="D102" s="4"/>
      <c r="F102" s="3">
        <f>C102*46</f>
        <v>138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6" x14ac:dyDescent="0.35">
      <c r="A113" s="7" t="s">
        <v>40</v>
      </c>
      <c r="B113" t="s">
        <v>43</v>
      </c>
      <c r="E113">
        <v>1</v>
      </c>
      <c r="L113" s="7" t="s">
        <v>40</v>
      </c>
      <c r="M113" t="s">
        <v>44</v>
      </c>
      <c r="P113">
        <v>1</v>
      </c>
    </row>
    <row r="114" spans="1:16" x14ac:dyDescent="0.35">
      <c r="B114" t="s">
        <v>45</v>
      </c>
      <c r="E114">
        <v>1</v>
      </c>
      <c r="M114" t="s">
        <v>45</v>
      </c>
      <c r="P11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R102" sqref="R102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5</v>
      </c>
      <c r="K6" s="6"/>
      <c r="M6" s="1">
        <v>8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20</v>
      </c>
      <c r="K8" s="6"/>
      <c r="L8">
        <v>1</v>
      </c>
      <c r="M8" s="2">
        <v>3</v>
      </c>
    </row>
    <row r="9" spans="1:19" x14ac:dyDescent="0.35">
      <c r="A9" t="s">
        <v>26</v>
      </c>
      <c r="D9">
        <v>2</v>
      </c>
      <c r="E9" s="2">
        <v>17</v>
      </c>
      <c r="K9" s="6"/>
      <c r="L9">
        <v>2</v>
      </c>
      <c r="M9" s="2">
        <v>2</v>
      </c>
    </row>
    <row r="10" spans="1:19" x14ac:dyDescent="0.35">
      <c r="A10" t="s">
        <v>24</v>
      </c>
      <c r="D10">
        <v>3</v>
      </c>
      <c r="E10" s="2">
        <v>8</v>
      </c>
      <c r="K10" s="6"/>
      <c r="L10">
        <v>3</v>
      </c>
      <c r="M10" s="2">
        <v>3</v>
      </c>
    </row>
    <row r="11" spans="1:19" x14ac:dyDescent="0.35">
      <c r="A11" t="s">
        <v>25</v>
      </c>
      <c r="D11">
        <v>4</v>
      </c>
      <c r="E11" s="2">
        <v>3</v>
      </c>
      <c r="K11" s="6"/>
      <c r="L11">
        <v>4</v>
      </c>
      <c r="M11" s="2">
        <v>2</v>
      </c>
    </row>
    <row r="12" spans="1:19" x14ac:dyDescent="0.35">
      <c r="D12">
        <v>5</v>
      </c>
      <c r="E12" s="2">
        <v>3</v>
      </c>
      <c r="K12" s="6"/>
      <c r="L12">
        <v>5</v>
      </c>
      <c r="M12" s="2">
        <v>2</v>
      </c>
    </row>
    <row r="13" spans="1:19" x14ac:dyDescent="0.35">
      <c r="D13">
        <v>6</v>
      </c>
      <c r="E13" s="2"/>
      <c r="K13" s="6"/>
      <c r="L13">
        <v>6</v>
      </c>
      <c r="M13" s="2">
        <v>3</v>
      </c>
    </row>
    <row r="14" spans="1:19" x14ac:dyDescent="0.35">
      <c r="D14">
        <v>7</v>
      </c>
      <c r="E14" s="2"/>
      <c r="K14" s="6"/>
      <c r="L14">
        <v>7</v>
      </c>
      <c r="M14" s="2">
        <v>2</v>
      </c>
    </row>
    <row r="15" spans="1:19" x14ac:dyDescent="0.35">
      <c r="D15">
        <v>8</v>
      </c>
      <c r="E15" s="2"/>
      <c r="K15" s="6"/>
      <c r="L15">
        <v>8</v>
      </c>
      <c r="M15" s="2">
        <v>3</v>
      </c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10.199999999999999</v>
      </c>
      <c r="K72" s="6"/>
      <c r="M72" s="1">
        <f>AVERAGE(M8:M42)</f>
        <v>2.5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25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>
        <v>80</v>
      </c>
      <c r="E79" s="2">
        <v>7</v>
      </c>
      <c r="F79" s="2"/>
      <c r="K79" s="6"/>
      <c r="L79" s="5"/>
      <c r="M79" s="2">
        <v>98</v>
      </c>
      <c r="N79" s="2">
        <v>17</v>
      </c>
      <c r="O79" s="2">
        <v>19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50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>
        <v>35</v>
      </c>
      <c r="D84" s="4"/>
      <c r="F84" s="3">
        <v>9</v>
      </c>
      <c r="G84" s="4"/>
      <c r="I84" s="3">
        <f>PRODUCT(C84,F84)</f>
        <v>315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64</v>
      </c>
      <c r="M87" s="4"/>
      <c r="O87" s="3">
        <v>8</v>
      </c>
      <c r="P87" s="4"/>
      <c r="R87" s="3">
        <f>PRODUCT(L87,O87)</f>
        <v>512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>
        <v>18</v>
      </c>
      <c r="M90" s="4"/>
      <c r="O90" s="3">
        <v>4</v>
      </c>
      <c r="P90" s="4"/>
      <c r="R90" s="3">
        <f>PRODUCT(L90,O90)</f>
        <v>72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B93" t="s">
        <v>50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300</v>
      </c>
      <c r="M93" s="4"/>
      <c r="O93" s="3">
        <v>3</v>
      </c>
      <c r="P93" s="4"/>
      <c r="R93" s="3">
        <f>PRODUCT(L93,O93)</f>
        <v>900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40</v>
      </c>
      <c r="L113" s="7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Q94" sqref="Q94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51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21</v>
      </c>
      <c r="K8" s="6"/>
      <c r="L8">
        <v>1</v>
      </c>
      <c r="M8" s="2"/>
    </row>
    <row r="9" spans="1:19" x14ac:dyDescent="0.35">
      <c r="A9" t="s">
        <v>26</v>
      </c>
      <c r="D9">
        <v>2</v>
      </c>
      <c r="E9" s="2">
        <v>18</v>
      </c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>
        <v>14</v>
      </c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>
        <v>3</v>
      </c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14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21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>
        <v>82</v>
      </c>
      <c r="E79" s="2">
        <v>3</v>
      </c>
      <c r="F79" s="2"/>
      <c r="K79" s="6"/>
      <c r="L79" s="5"/>
      <c r="M79" s="2">
        <v>105</v>
      </c>
      <c r="N79" s="2">
        <v>3</v>
      </c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24</v>
      </c>
      <c r="K81" s="6"/>
      <c r="M81" s="1">
        <v>5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14</v>
      </c>
      <c r="M84" s="4"/>
      <c r="O84" s="3">
        <v>3</v>
      </c>
      <c r="P84" s="4"/>
      <c r="R84" s="3">
        <f>PRODUCT(L84,O84)</f>
        <v>42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B87" t="s">
        <v>47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120</v>
      </c>
      <c r="M87" s="4"/>
      <c r="O87" s="3">
        <v>26</v>
      </c>
      <c r="P87" s="4"/>
      <c r="R87" s="3">
        <f>PRODUCT(L87,O87)</f>
        <v>3120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289</v>
      </c>
      <c r="M93" s="4"/>
      <c r="O93" s="3">
        <v>3</v>
      </c>
      <c r="P93" s="4"/>
      <c r="R93" s="3">
        <f>PRODUCT(L93,O93)</f>
        <v>867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4" x14ac:dyDescent="0.35">
      <c r="A113" s="7" t="s">
        <v>40</v>
      </c>
      <c r="B113" t="s">
        <v>44</v>
      </c>
      <c r="C113">
        <v>1</v>
      </c>
      <c r="L113" s="7" t="s">
        <v>40</v>
      </c>
      <c r="M113" t="s">
        <v>52</v>
      </c>
      <c r="N11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O95" sqref="O95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2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3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2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3</v>
      </c>
    </row>
    <row r="12" spans="1:19" x14ac:dyDescent="0.35">
      <c r="D12">
        <v>5</v>
      </c>
      <c r="E12" s="2"/>
      <c r="K12" s="6"/>
      <c r="L12">
        <v>5</v>
      </c>
      <c r="M12" s="2">
        <v>2</v>
      </c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2.4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51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>
        <v>26</v>
      </c>
      <c r="E79" s="2">
        <v>3</v>
      </c>
      <c r="F79" s="2"/>
      <c r="K79" s="6"/>
      <c r="L79" s="5"/>
      <c r="M79" s="2">
        <v>48</v>
      </c>
      <c r="N79" s="2">
        <v>3</v>
      </c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31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90</v>
      </c>
      <c r="M84" s="4"/>
      <c r="O84" s="3">
        <v>14</v>
      </c>
      <c r="P84" s="4"/>
      <c r="R84" s="3">
        <f>PRODUCT(L84,O84)</f>
        <v>1260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289</v>
      </c>
      <c r="M93" s="4"/>
      <c r="O93" s="3">
        <v>52</v>
      </c>
      <c r="P93" s="4"/>
      <c r="R93" s="3">
        <f>PRODUCT(L93,O93)</f>
        <v>15028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40</v>
      </c>
      <c r="L113" s="7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2020-07-18T00:54:04Z</dcterms:modified>
</cp:coreProperties>
</file>