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D:\iharr28\Desktop\St.Stephen's College 1\"/>
    </mc:Choice>
  </mc:AlternateContent>
  <xr:revisionPtr revIDLastSave="0" documentId="13_ncr:1_{167AE96D-0C80-441C-8897-317C8168AC2C}" xr6:coauthVersionLast="36" xr6:coauthVersionMax="36" xr10:uidLastSave="{00000000-0000-0000-0000-000000000000}"/>
  <bookViews>
    <workbookView xWindow="0" yWindow="0" windowWidth="19200" windowHeight="7350" xr2:uid="{00000000-000D-0000-FFFF-FFFF00000000}"/>
  </bookViews>
  <sheets>
    <sheet name="Plate 1" sheetId="1" r:id="rId1"/>
    <sheet name="Plate 2" sheetId="2" r:id="rId2"/>
    <sheet name="Plate 3" sheetId="3" r:id="rId3"/>
    <sheet name="Plate 4" sheetId="4" r:id="rId4"/>
    <sheet name="Plate 5" sheetId="5" r:id="rId5"/>
    <sheet name="Plate 6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2" i="2" l="1"/>
  <c r="M72" i="6" l="1"/>
  <c r="E72" i="6"/>
  <c r="M72" i="5"/>
  <c r="E72" i="5"/>
  <c r="M72" i="4"/>
  <c r="E72" i="4"/>
  <c r="M72" i="3"/>
  <c r="E72" i="3"/>
  <c r="E72" i="2"/>
  <c r="M72" i="1"/>
  <c r="E72" i="1"/>
  <c r="O105" i="6" l="1"/>
  <c r="F105" i="6"/>
  <c r="O102" i="6"/>
  <c r="F102" i="6"/>
  <c r="R99" i="6"/>
  <c r="I99" i="6"/>
  <c r="R96" i="6"/>
  <c r="I96" i="6"/>
  <c r="R93" i="6"/>
  <c r="I93" i="6"/>
  <c r="R90" i="6"/>
  <c r="I90" i="6"/>
  <c r="R87" i="6"/>
  <c r="I87" i="6"/>
  <c r="R84" i="6"/>
  <c r="I84" i="6"/>
  <c r="O105" i="5"/>
  <c r="F105" i="5"/>
  <c r="O102" i="5"/>
  <c r="F102" i="5"/>
  <c r="R99" i="5"/>
  <c r="I99" i="5"/>
  <c r="R96" i="5"/>
  <c r="I96" i="5"/>
  <c r="R93" i="5"/>
  <c r="I93" i="5"/>
  <c r="R90" i="5"/>
  <c r="I90" i="5"/>
  <c r="R87" i="5"/>
  <c r="I87" i="5"/>
  <c r="R84" i="5"/>
  <c r="I84" i="5"/>
  <c r="O105" i="4"/>
  <c r="F105" i="4"/>
  <c r="O102" i="4"/>
  <c r="F102" i="4"/>
  <c r="R99" i="4"/>
  <c r="I99" i="4"/>
  <c r="R96" i="4"/>
  <c r="I96" i="4"/>
  <c r="R93" i="4"/>
  <c r="I93" i="4"/>
  <c r="R90" i="4"/>
  <c r="I90" i="4"/>
  <c r="R87" i="4"/>
  <c r="I87" i="4"/>
  <c r="R84" i="4"/>
  <c r="I84" i="4"/>
  <c r="O105" i="3"/>
  <c r="F105" i="3"/>
  <c r="O102" i="3"/>
  <c r="F102" i="3"/>
  <c r="R99" i="3"/>
  <c r="I99" i="3"/>
  <c r="R96" i="3"/>
  <c r="I96" i="3"/>
  <c r="R93" i="3"/>
  <c r="I93" i="3"/>
  <c r="R90" i="3"/>
  <c r="I90" i="3"/>
  <c r="R87" i="3"/>
  <c r="I87" i="3"/>
  <c r="I84" i="3"/>
  <c r="O105" i="2"/>
  <c r="F105" i="2"/>
  <c r="O102" i="2"/>
  <c r="F102" i="2"/>
  <c r="R99" i="2"/>
  <c r="I99" i="2"/>
  <c r="R96" i="2"/>
  <c r="I96" i="2"/>
  <c r="R93" i="2"/>
  <c r="I93" i="2"/>
  <c r="R90" i="2"/>
  <c r="I90" i="2"/>
  <c r="R87" i="2"/>
  <c r="I87" i="2"/>
  <c r="R84" i="2"/>
  <c r="I84" i="2"/>
  <c r="F102" i="1" l="1"/>
  <c r="F105" i="1"/>
  <c r="O105" i="1"/>
  <c r="O102" i="1"/>
  <c r="R99" i="1"/>
  <c r="R96" i="1"/>
  <c r="R93" i="1"/>
  <c r="R90" i="1"/>
  <c r="R87" i="1"/>
  <c r="R84" i="1"/>
  <c r="I99" i="1"/>
  <c r="I96" i="1"/>
  <c r="I90" i="1"/>
  <c r="I87" i="1"/>
  <c r="I84" i="1"/>
  <c r="I93" i="1"/>
</calcChain>
</file>

<file path=xl/sharedStrings.xml><?xml version="1.0" encoding="utf-8"?>
<sst xmlns="http://schemas.openxmlformats.org/spreadsheetml/2006/main" count="923" uniqueCount="168">
  <si>
    <t>Topside</t>
  </si>
  <si>
    <t>Underside</t>
  </si>
  <si>
    <t>Bivalve Mollusc abundance</t>
  </si>
  <si>
    <t>Calcareous Tubeworm abundance</t>
  </si>
  <si>
    <t>Barnacle abundance &amp; size range (mm)</t>
  </si>
  <si>
    <t>Average bivalve mollusc size (cm)</t>
  </si>
  <si>
    <t>1-5mm</t>
  </si>
  <si>
    <t>6-10mm</t>
  </si>
  <si>
    <t>11-15mm</t>
  </si>
  <si>
    <t>16-20mm</t>
  </si>
  <si>
    <t>Solitary Tunicate (abundance)</t>
  </si>
  <si>
    <r>
      <t>Surface area coverage(cm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</si>
  <si>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Total number of Zooids</t>
  </si>
  <si>
    <r>
      <t>Zooid count/cm</t>
    </r>
    <r>
      <rPr>
        <vertAlign val="superscript"/>
        <sz val="11"/>
        <color theme="1"/>
        <rFont val="Calibri"/>
        <family val="2"/>
        <scheme val="minor"/>
      </rPr>
      <t>2</t>
    </r>
  </si>
  <si>
    <t>Colonising Tunicate 1</t>
  </si>
  <si>
    <t>Colonising Tunicate 2</t>
  </si>
  <si>
    <t>Colonising Tunicate 3</t>
  </si>
  <si>
    <t>Encrusting Bryozoan 1</t>
  </si>
  <si>
    <t>Encrusting Bryozoan 2</t>
  </si>
  <si>
    <t>Encrusting Bryozoan 3</t>
  </si>
  <si>
    <t>Branching Bryozoan 1</t>
  </si>
  <si>
    <t>Length of Colony (cm)</t>
  </si>
  <si>
    <t>Estimated Zooid count</t>
  </si>
  <si>
    <t>Branching Bryozoan 2</t>
  </si>
  <si>
    <t>Jingle Clam</t>
  </si>
  <si>
    <t>Oyster *</t>
  </si>
  <si>
    <t>e.g.</t>
  </si>
  <si>
    <t>Hard Coral (Polyp number)</t>
  </si>
  <si>
    <t>Soft Coral (Polyp number)</t>
  </si>
  <si>
    <r>
      <t>Sponge surface area (cm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</si>
  <si>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Colour:</t>
  </si>
  <si>
    <t>Bivalve Mollusc size (mm)</t>
  </si>
  <si>
    <t>Plate #6</t>
  </si>
  <si>
    <t>Plate #5</t>
  </si>
  <si>
    <t>Plate #4</t>
  </si>
  <si>
    <t>Plate #3</t>
  </si>
  <si>
    <t>Plate #2</t>
  </si>
  <si>
    <t>Plate #1</t>
  </si>
  <si>
    <t>Other:</t>
  </si>
  <si>
    <t>Mussel **</t>
  </si>
  <si>
    <t>Research Team: St. Stephen's College 1</t>
  </si>
  <si>
    <t>Site name:Wavebreak Island</t>
  </si>
  <si>
    <t>**1</t>
  </si>
  <si>
    <t>**2</t>
  </si>
  <si>
    <t>**3</t>
  </si>
  <si>
    <t>**4</t>
  </si>
  <si>
    <t>average size 5mm</t>
  </si>
  <si>
    <t>61**</t>
  </si>
  <si>
    <t>62**</t>
  </si>
  <si>
    <t>63**</t>
  </si>
  <si>
    <t>64**</t>
  </si>
  <si>
    <t>65**</t>
  </si>
  <si>
    <t>66**</t>
  </si>
  <si>
    <t>67**</t>
  </si>
  <si>
    <t>68**</t>
  </si>
  <si>
    <t>69**</t>
  </si>
  <si>
    <t>70**</t>
  </si>
  <si>
    <t>71**</t>
  </si>
  <si>
    <t>72**</t>
  </si>
  <si>
    <t>73**</t>
  </si>
  <si>
    <t>74**</t>
  </si>
  <si>
    <t>75**</t>
  </si>
  <si>
    <t>76**</t>
  </si>
  <si>
    <t>77**</t>
  </si>
  <si>
    <t>78**</t>
  </si>
  <si>
    <t>79**</t>
  </si>
  <si>
    <t>80**</t>
  </si>
  <si>
    <t>81**</t>
  </si>
  <si>
    <t>82**</t>
  </si>
  <si>
    <t>83**</t>
  </si>
  <si>
    <t>84**</t>
  </si>
  <si>
    <t>85**</t>
  </si>
  <si>
    <t>86**</t>
  </si>
  <si>
    <t>87**</t>
  </si>
  <si>
    <t>88**</t>
  </si>
  <si>
    <t>89**</t>
  </si>
  <si>
    <t>90**</t>
  </si>
  <si>
    <t>91**</t>
  </si>
  <si>
    <t>92**</t>
  </si>
  <si>
    <t>93**</t>
  </si>
  <si>
    <t>94**</t>
  </si>
  <si>
    <t>95**</t>
  </si>
  <si>
    <t>96**</t>
  </si>
  <si>
    <t>97**</t>
  </si>
  <si>
    <t>98**</t>
  </si>
  <si>
    <t>99**</t>
  </si>
  <si>
    <t>100**</t>
  </si>
  <si>
    <t>101**</t>
  </si>
  <si>
    <t>102**</t>
  </si>
  <si>
    <t>103**</t>
  </si>
  <si>
    <t>104**</t>
  </si>
  <si>
    <t>105**</t>
  </si>
  <si>
    <t>106**</t>
  </si>
  <si>
    <t>107**</t>
  </si>
  <si>
    <t>108**</t>
  </si>
  <si>
    <t>109**</t>
  </si>
  <si>
    <t>*3</t>
  </si>
  <si>
    <t>*4</t>
  </si>
  <si>
    <t>**5</t>
  </si>
  <si>
    <t>**6</t>
  </si>
  <si>
    <t>**7</t>
  </si>
  <si>
    <t>**8</t>
  </si>
  <si>
    <t>**9</t>
  </si>
  <si>
    <t>**10</t>
  </si>
  <si>
    <t>**11</t>
  </si>
  <si>
    <t>**12</t>
  </si>
  <si>
    <t>**13</t>
  </si>
  <si>
    <t>**14</t>
  </si>
  <si>
    <t>**15</t>
  </si>
  <si>
    <t>**16</t>
  </si>
  <si>
    <t>**17</t>
  </si>
  <si>
    <t>**18</t>
  </si>
  <si>
    <t>**19</t>
  </si>
  <si>
    <t>**20</t>
  </si>
  <si>
    <t>**21</t>
  </si>
  <si>
    <t>**22</t>
  </si>
  <si>
    <t>**23</t>
  </si>
  <si>
    <t>**24</t>
  </si>
  <si>
    <t>**25</t>
  </si>
  <si>
    <t>**26</t>
  </si>
  <si>
    <t>**27</t>
  </si>
  <si>
    <t>**28</t>
  </si>
  <si>
    <t>**29</t>
  </si>
  <si>
    <t>**30</t>
  </si>
  <si>
    <t>**31</t>
  </si>
  <si>
    <t>**32</t>
  </si>
  <si>
    <t>**33</t>
  </si>
  <si>
    <t>**34</t>
  </si>
  <si>
    <t>**35</t>
  </si>
  <si>
    <t>**36</t>
  </si>
  <si>
    <t>**37</t>
  </si>
  <si>
    <t>**38</t>
  </si>
  <si>
    <t>**39</t>
  </si>
  <si>
    <t>**40</t>
  </si>
  <si>
    <t>**41</t>
  </si>
  <si>
    <t>**42</t>
  </si>
  <si>
    <t>**43</t>
  </si>
  <si>
    <t>**44</t>
  </si>
  <si>
    <t>**45</t>
  </si>
  <si>
    <t>**46</t>
  </si>
  <si>
    <t>**47</t>
  </si>
  <si>
    <t>**48</t>
  </si>
  <si>
    <t>**49</t>
  </si>
  <si>
    <t>**50</t>
  </si>
  <si>
    <t>**51</t>
  </si>
  <si>
    <t>**52</t>
  </si>
  <si>
    <t>**53</t>
  </si>
  <si>
    <t>**54</t>
  </si>
  <si>
    <t>**55</t>
  </si>
  <si>
    <t>**56</t>
  </si>
  <si>
    <t>**57</t>
  </si>
  <si>
    <t>**58</t>
  </si>
  <si>
    <t>**59</t>
  </si>
  <si>
    <t>**60</t>
  </si>
  <si>
    <t>*7</t>
  </si>
  <si>
    <t>*10</t>
  </si>
  <si>
    <t>*11</t>
  </si>
  <si>
    <t>*12</t>
  </si>
  <si>
    <t>*13</t>
  </si>
  <si>
    <t>*14</t>
  </si>
  <si>
    <t>*2</t>
  </si>
  <si>
    <t>*5</t>
  </si>
  <si>
    <t>Colour:Gold/Yellow</t>
  </si>
  <si>
    <t>INCOMPLETE DATA REQUIRES REASSESSING</t>
  </si>
  <si>
    <t>DATA INCOMPLETE NEEDS REASSESSING</t>
  </si>
  <si>
    <t>Colour:Orange</t>
  </si>
  <si>
    <t>*1</t>
  </si>
  <si>
    <t>Flatworm x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</si>
</sst>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4">
    <xf numFmtId="0" fontId="0" fillId="0" borderId="0" xfId="0"/>
    <xf numFmtId="0" fontId="1" fillId="2" borderId="1" xfId="1"/>
    <xf numFmtId="0" fontId="0" fillId="3" borderId="2" xfId="0" applyFill="1" applyBorder="1"/>
    <xf numFmtId="0" fontId="1" fillId="2" borderId="3" xfId="1" applyBorder="1" applyAlignment="1">
      <alignment horizontal="center"/>
    </xf>
    <xf numFmtId="0" fontId="1" fillId="2" borderId="4" xfId="1" applyBorder="1" applyAlignment="1">
      <alignment horizontal="center"/>
    </xf>
    <xf numFmtId="0" fontId="0" fillId="3" borderId="6" xfId="0" applyFill="1" applyBorder="1"/>
    <xf numFmtId="0" fontId="0" fillId="0" borderId="5" xfId="0" applyBorder="1"/>
    <xf numFmtId="0" fontId="2" fillId="0" borderId="0" xfId="0" applyFont="1"/>
    <xf numFmtId="0" fontId="0" fillId="4" borderId="0" xfId="0" applyFill="1"/>
    <xf numFmtId="0" fontId="2" fillId="4" borderId="0" xfId="0" applyFont="1" applyFill="1"/>
    <xf numFmtId="0" fontId="0" fillId="4" borderId="5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/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3"/>
  <sheetViews>
    <sheetView tabSelected="1" workbookViewId="0">
      <selection activeCell="A3" sqref="A3"/>
    </sheetView>
  </sheetViews>
  <sheetFormatPr defaultRowHeight="14.5" x14ac:dyDescent="0.35"/>
  <cols>
    <col min="1" max="1" width="9.1796875" customWidth="1"/>
    <col min="2" max="2" width="10.1796875" customWidth="1"/>
    <col min="11" max="11" width="8.7265625" style="6"/>
  </cols>
  <sheetData>
    <row r="1" spans="1:19" x14ac:dyDescent="0.35">
      <c r="A1" s="7" t="s">
        <v>40</v>
      </c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</row>
    <row r="4" spans="1:19" x14ac:dyDescent="0.35">
      <c r="A4" s="7" t="s">
        <v>37</v>
      </c>
    </row>
    <row r="5" spans="1:19" x14ac:dyDescent="0.35">
      <c r="A5" s="7"/>
    </row>
    <row r="6" spans="1:19" x14ac:dyDescent="0.35">
      <c r="A6" s="7" t="s">
        <v>2</v>
      </c>
      <c r="E6" s="1">
        <v>4</v>
      </c>
      <c r="M6" s="1">
        <v>194</v>
      </c>
      <c r="N6" t="s">
        <v>46</v>
      </c>
    </row>
    <row r="7" spans="1:19" x14ac:dyDescent="0.35">
      <c r="A7" s="7"/>
    </row>
    <row r="8" spans="1:19" x14ac:dyDescent="0.35">
      <c r="A8" s="7" t="s">
        <v>31</v>
      </c>
      <c r="D8" s="12" t="s">
        <v>42</v>
      </c>
      <c r="E8" s="2">
        <v>2</v>
      </c>
      <c r="F8" s="2"/>
      <c r="G8" s="11">
        <v>61</v>
      </c>
      <c r="L8" s="12" t="s">
        <v>42</v>
      </c>
      <c r="M8" s="2">
        <v>5</v>
      </c>
      <c r="N8" s="2"/>
      <c r="O8" s="11">
        <v>61</v>
      </c>
    </row>
    <row r="9" spans="1:19" x14ac:dyDescent="0.35">
      <c r="A9" t="s">
        <v>26</v>
      </c>
      <c r="D9" s="12" t="s">
        <v>43</v>
      </c>
      <c r="E9" s="2">
        <v>3</v>
      </c>
      <c r="F9" s="2"/>
      <c r="G9" s="11">
        <v>62</v>
      </c>
      <c r="L9">
        <v>2</v>
      </c>
      <c r="M9" s="2"/>
      <c r="N9" s="2"/>
      <c r="O9" s="11">
        <v>62</v>
      </c>
    </row>
    <row r="10" spans="1:19" x14ac:dyDescent="0.35">
      <c r="A10" t="s">
        <v>24</v>
      </c>
      <c r="D10" s="12" t="s">
        <v>44</v>
      </c>
      <c r="E10" s="2">
        <v>2</v>
      </c>
      <c r="F10" s="2"/>
      <c r="G10" s="11">
        <v>63</v>
      </c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 s="12" t="s">
        <v>45</v>
      </c>
      <c r="E11" s="2">
        <v>2</v>
      </c>
      <c r="F11" s="2"/>
      <c r="G11" s="11">
        <v>64</v>
      </c>
      <c r="L11">
        <v>4</v>
      </c>
      <c r="M11" s="2"/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L67">
        <v>60</v>
      </c>
      <c r="M67" s="2"/>
      <c r="N67" s="2"/>
      <c r="O67" s="11">
        <v>120</v>
      </c>
    </row>
    <row r="72" spans="1:15" x14ac:dyDescent="0.35">
      <c r="A72" s="7" t="s">
        <v>5</v>
      </c>
      <c r="E72" s="1">
        <f>AVERAGE(E8:F67)</f>
        <v>2.25</v>
      </c>
      <c r="M72" s="1">
        <f>AVERAGE(M8:N67)</f>
        <v>5</v>
      </c>
    </row>
    <row r="73" spans="1:15" x14ac:dyDescent="0.35">
      <c r="A73" s="7"/>
    </row>
    <row r="74" spans="1:15" x14ac:dyDescent="0.35">
      <c r="A74" s="7" t="s">
        <v>3</v>
      </c>
      <c r="E74" s="1">
        <v>1</v>
      </c>
      <c r="M74" s="1">
        <v>9</v>
      </c>
    </row>
    <row r="75" spans="1:15" x14ac:dyDescent="0.35">
      <c r="A75" s="7"/>
    </row>
    <row r="76" spans="1:15" x14ac:dyDescent="0.35">
      <c r="A76" s="7" t="s">
        <v>4</v>
      </c>
    </row>
    <row r="77" spans="1:15" x14ac:dyDescent="0.35">
      <c r="A77" s="7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17</v>
      </c>
      <c r="D79" s="2">
        <v>38</v>
      </c>
      <c r="E79" s="2">
        <v>0</v>
      </c>
      <c r="F79" s="2">
        <v>0</v>
      </c>
      <c r="L79" s="5">
        <v>148</v>
      </c>
      <c r="M79" s="2">
        <v>320</v>
      </c>
      <c r="N79" s="2">
        <v>0</v>
      </c>
      <c r="O79" s="2">
        <v>0</v>
      </c>
    </row>
    <row r="80" spans="1:15" x14ac:dyDescent="0.35">
      <c r="A80" s="7"/>
    </row>
    <row r="81" spans="1:19" x14ac:dyDescent="0.35">
      <c r="A81" s="7" t="s">
        <v>10</v>
      </c>
      <c r="E81" s="1">
        <v>0</v>
      </c>
      <c r="M81" s="1">
        <v>6</v>
      </c>
    </row>
    <row r="82" spans="1:19" x14ac:dyDescent="0.35">
      <c r="A82" s="7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L92" t="s">
        <v>13</v>
      </c>
      <c r="O92" t="s">
        <v>11</v>
      </c>
      <c r="R92" t="s">
        <v>12</v>
      </c>
    </row>
    <row r="93" spans="1:19" x14ac:dyDescent="0.35">
      <c r="A93" s="7" t="s">
        <v>30</v>
      </c>
      <c r="C93" s="3"/>
      <c r="D93" s="4"/>
      <c r="F93" s="3"/>
      <c r="G93" s="4"/>
      <c r="I93" s="3">
        <f>PRODUCT(C93,F93)</f>
        <v>0</v>
      </c>
      <c r="J93" s="4"/>
      <c r="L93" s="3"/>
      <c r="M93" s="4"/>
      <c r="O93" s="3"/>
      <c r="P93" s="4"/>
      <c r="R93" s="3">
        <f>PRODUCT(L93,O93)</f>
        <v>0</v>
      </c>
      <c r="S93" s="4"/>
    </row>
    <row r="94" spans="1:19" x14ac:dyDescent="0.35">
      <c r="A94" s="7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</row>
    <row r="101" spans="1:19" x14ac:dyDescent="0.35">
      <c r="A101" s="7" t="s">
        <v>20</v>
      </c>
      <c r="C101" t="s">
        <v>21</v>
      </c>
      <c r="F101" t="s">
        <v>22</v>
      </c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L102" s="3"/>
      <c r="M102" s="4"/>
      <c r="O102" s="3">
        <f>L102*46</f>
        <v>0</v>
      </c>
      <c r="P102" s="4"/>
    </row>
    <row r="103" spans="1:19" x14ac:dyDescent="0.35">
      <c r="A103" s="7"/>
    </row>
    <row r="104" spans="1:19" x14ac:dyDescent="0.35">
      <c r="A104" s="7" t="s">
        <v>23</v>
      </c>
      <c r="C104" t="s">
        <v>21</v>
      </c>
      <c r="F104" t="s">
        <v>22</v>
      </c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L105" s="3"/>
      <c r="M105" s="4"/>
      <c r="O105" s="3">
        <f>L105*46</f>
        <v>0</v>
      </c>
      <c r="P105" s="4"/>
    </row>
    <row r="106" spans="1:19" x14ac:dyDescent="0.35">
      <c r="A106" s="7"/>
    </row>
    <row r="107" spans="1:19" x14ac:dyDescent="0.35">
      <c r="A107" s="7" t="s">
        <v>28</v>
      </c>
      <c r="E107" s="1">
        <v>0</v>
      </c>
      <c r="M107" s="1">
        <v>0</v>
      </c>
    </row>
    <row r="108" spans="1:19" x14ac:dyDescent="0.35">
      <c r="A108" s="7"/>
    </row>
    <row r="109" spans="1:19" x14ac:dyDescent="0.35">
      <c r="A109" s="7" t="s">
        <v>27</v>
      </c>
      <c r="E109" s="1">
        <v>0</v>
      </c>
      <c r="M109" s="1">
        <v>0</v>
      </c>
    </row>
    <row r="110" spans="1:19" x14ac:dyDescent="0.35">
      <c r="A110" s="7"/>
    </row>
    <row r="111" spans="1:19" ht="16.5" x14ac:dyDescent="0.35">
      <c r="A111" s="7" t="s">
        <v>29</v>
      </c>
      <c r="E111" s="1">
        <v>0</v>
      </c>
      <c r="M111" s="1">
        <v>0</v>
      </c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3"/>
  <sheetViews>
    <sheetView workbookViewId="0">
      <selection activeCell="M113" sqref="M113"/>
    </sheetView>
  </sheetViews>
  <sheetFormatPr defaultRowHeight="14.5" x14ac:dyDescent="0.35"/>
  <cols>
    <col min="1" max="1" width="9.08984375" customWidth="1"/>
    <col min="2" max="2" width="9.5429687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36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109</v>
      </c>
      <c r="K6" s="6"/>
      <c r="M6" s="1">
        <v>107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>
        <v>23</v>
      </c>
      <c r="F8" s="2">
        <v>5</v>
      </c>
      <c r="G8" s="11" t="s">
        <v>47</v>
      </c>
      <c r="K8" s="6"/>
      <c r="L8" s="12">
        <v>1</v>
      </c>
      <c r="M8" s="2">
        <v>18</v>
      </c>
      <c r="N8" s="2">
        <v>5</v>
      </c>
      <c r="O8" s="11" t="s">
        <v>47</v>
      </c>
    </row>
    <row r="9" spans="1:19" x14ac:dyDescent="0.35">
      <c r="A9" t="s">
        <v>26</v>
      </c>
      <c r="D9">
        <v>2</v>
      </c>
      <c r="E9" s="2">
        <v>12</v>
      </c>
      <c r="F9" s="2">
        <v>5</v>
      </c>
      <c r="G9" s="11" t="s">
        <v>48</v>
      </c>
      <c r="K9" s="6"/>
      <c r="L9" s="12">
        <v>2</v>
      </c>
      <c r="M9" s="2">
        <v>5</v>
      </c>
      <c r="N9" s="2">
        <v>5</v>
      </c>
      <c r="O9" s="11" t="s">
        <v>48</v>
      </c>
    </row>
    <row r="10" spans="1:19" x14ac:dyDescent="0.35">
      <c r="A10" t="s">
        <v>24</v>
      </c>
      <c r="D10">
        <v>3</v>
      </c>
      <c r="E10" s="2">
        <v>22</v>
      </c>
      <c r="F10" s="2">
        <v>5</v>
      </c>
      <c r="G10" s="11" t="s">
        <v>49</v>
      </c>
      <c r="K10" s="6"/>
      <c r="L10" s="12" t="s">
        <v>96</v>
      </c>
      <c r="M10" s="2">
        <v>12</v>
      </c>
      <c r="N10" s="2">
        <v>5</v>
      </c>
      <c r="O10" s="11" t="s">
        <v>49</v>
      </c>
    </row>
    <row r="11" spans="1:19" x14ac:dyDescent="0.35">
      <c r="A11" t="s">
        <v>25</v>
      </c>
      <c r="D11">
        <v>4</v>
      </c>
      <c r="E11" s="2">
        <v>7</v>
      </c>
      <c r="F11" s="2">
        <v>5</v>
      </c>
      <c r="G11" s="11" t="s">
        <v>50</v>
      </c>
      <c r="K11" s="6"/>
      <c r="L11" s="12" t="s">
        <v>97</v>
      </c>
      <c r="M11" s="2">
        <v>8</v>
      </c>
      <c r="N11" s="2">
        <v>5</v>
      </c>
      <c r="O11" s="11" t="s">
        <v>50</v>
      </c>
    </row>
    <row r="12" spans="1:19" x14ac:dyDescent="0.35">
      <c r="A12" t="s">
        <v>39</v>
      </c>
      <c r="D12">
        <v>5</v>
      </c>
      <c r="E12" s="2">
        <v>11</v>
      </c>
      <c r="F12" s="2">
        <v>5</v>
      </c>
      <c r="G12" s="11" t="s">
        <v>51</v>
      </c>
      <c r="K12" s="6"/>
      <c r="L12" s="12" t="s">
        <v>98</v>
      </c>
      <c r="M12" s="2">
        <v>5</v>
      </c>
      <c r="N12" s="2">
        <v>5</v>
      </c>
      <c r="O12" s="11" t="s">
        <v>51</v>
      </c>
    </row>
    <row r="13" spans="1:19" x14ac:dyDescent="0.35">
      <c r="D13">
        <v>6</v>
      </c>
      <c r="E13" s="2">
        <v>14</v>
      </c>
      <c r="F13" s="2">
        <v>5</v>
      </c>
      <c r="G13" s="11" t="s">
        <v>52</v>
      </c>
      <c r="K13" s="6"/>
      <c r="L13" s="12" t="s">
        <v>99</v>
      </c>
      <c r="M13" s="2">
        <v>5</v>
      </c>
      <c r="N13" s="2">
        <v>5</v>
      </c>
      <c r="O13" s="11" t="s">
        <v>52</v>
      </c>
    </row>
    <row r="14" spans="1:19" x14ac:dyDescent="0.35">
      <c r="D14">
        <v>7</v>
      </c>
      <c r="E14" s="2">
        <v>11</v>
      </c>
      <c r="F14" s="2">
        <v>5</v>
      </c>
      <c r="G14" s="11" t="s">
        <v>53</v>
      </c>
      <c r="K14" s="6"/>
      <c r="L14" s="12" t="s">
        <v>100</v>
      </c>
      <c r="M14" s="2">
        <v>5</v>
      </c>
      <c r="N14" s="2">
        <v>5</v>
      </c>
      <c r="O14" s="11" t="s">
        <v>53</v>
      </c>
    </row>
    <row r="15" spans="1:19" x14ac:dyDescent="0.35">
      <c r="D15">
        <v>8</v>
      </c>
      <c r="E15" s="2">
        <v>11</v>
      </c>
      <c r="F15" s="2">
        <v>5</v>
      </c>
      <c r="G15" s="11" t="s">
        <v>54</v>
      </c>
      <c r="K15" s="6"/>
      <c r="L15" s="12" t="s">
        <v>101</v>
      </c>
      <c r="M15" s="2">
        <v>5</v>
      </c>
      <c r="N15" s="2">
        <v>5</v>
      </c>
      <c r="O15" s="11" t="s">
        <v>54</v>
      </c>
    </row>
    <row r="16" spans="1:19" x14ac:dyDescent="0.35">
      <c r="D16">
        <v>9</v>
      </c>
      <c r="E16" s="2">
        <v>11</v>
      </c>
      <c r="F16" s="2">
        <v>5</v>
      </c>
      <c r="G16" s="11" t="s">
        <v>55</v>
      </c>
      <c r="K16" s="6"/>
      <c r="L16" s="12" t="s">
        <v>102</v>
      </c>
      <c r="M16" s="2">
        <v>5</v>
      </c>
      <c r="N16" s="2">
        <v>5</v>
      </c>
      <c r="O16" s="11" t="s">
        <v>55</v>
      </c>
    </row>
    <row r="17" spans="4:15" x14ac:dyDescent="0.35">
      <c r="D17">
        <v>10</v>
      </c>
      <c r="E17" s="2">
        <v>18</v>
      </c>
      <c r="F17" s="2">
        <v>5</v>
      </c>
      <c r="G17" s="11" t="s">
        <v>56</v>
      </c>
      <c r="K17" s="6"/>
      <c r="L17" s="12" t="s">
        <v>103</v>
      </c>
      <c r="M17" s="2">
        <v>5</v>
      </c>
      <c r="N17" s="2">
        <v>5</v>
      </c>
      <c r="O17" s="11" t="s">
        <v>56</v>
      </c>
    </row>
    <row r="18" spans="4:15" x14ac:dyDescent="0.35">
      <c r="D18">
        <v>11</v>
      </c>
      <c r="E18" s="2">
        <v>14</v>
      </c>
      <c r="F18" s="2">
        <v>5</v>
      </c>
      <c r="G18" s="11" t="s">
        <v>57</v>
      </c>
      <c r="K18" s="6"/>
      <c r="L18" s="12" t="s">
        <v>104</v>
      </c>
      <c r="M18" s="2">
        <v>5</v>
      </c>
      <c r="N18" s="2">
        <v>5</v>
      </c>
      <c r="O18" s="11" t="s">
        <v>57</v>
      </c>
    </row>
    <row r="19" spans="4:15" x14ac:dyDescent="0.35">
      <c r="D19">
        <v>12</v>
      </c>
      <c r="E19" s="2">
        <v>16</v>
      </c>
      <c r="F19" s="2">
        <v>5</v>
      </c>
      <c r="G19" s="11" t="s">
        <v>58</v>
      </c>
      <c r="K19" s="6"/>
      <c r="L19" s="12" t="s">
        <v>105</v>
      </c>
      <c r="M19" s="2">
        <v>5</v>
      </c>
      <c r="N19" s="2">
        <v>5</v>
      </c>
      <c r="O19" s="11" t="s">
        <v>58</v>
      </c>
    </row>
    <row r="20" spans="4:15" x14ac:dyDescent="0.35">
      <c r="D20">
        <v>13</v>
      </c>
      <c r="E20" s="2">
        <v>12</v>
      </c>
      <c r="F20" s="2">
        <v>5</v>
      </c>
      <c r="G20" s="11" t="s">
        <v>59</v>
      </c>
      <c r="K20" s="6"/>
      <c r="L20" s="12" t="s">
        <v>106</v>
      </c>
      <c r="M20" s="2">
        <v>5</v>
      </c>
      <c r="N20" s="2">
        <v>5</v>
      </c>
      <c r="O20" s="11" t="s">
        <v>59</v>
      </c>
    </row>
    <row r="21" spans="4:15" x14ac:dyDescent="0.35">
      <c r="D21">
        <v>14</v>
      </c>
      <c r="E21" s="2">
        <v>22</v>
      </c>
      <c r="F21" s="2">
        <v>5</v>
      </c>
      <c r="G21" s="11" t="s">
        <v>60</v>
      </c>
      <c r="K21" s="6"/>
      <c r="L21" s="12" t="s">
        <v>107</v>
      </c>
      <c r="M21" s="2">
        <v>5</v>
      </c>
      <c r="N21" s="2">
        <v>5</v>
      </c>
      <c r="O21" s="11" t="s">
        <v>60</v>
      </c>
    </row>
    <row r="22" spans="4:15" x14ac:dyDescent="0.35">
      <c r="D22">
        <v>15</v>
      </c>
      <c r="E22" s="2">
        <v>5</v>
      </c>
      <c r="F22" s="2">
        <v>5</v>
      </c>
      <c r="G22" s="11" t="s">
        <v>61</v>
      </c>
      <c r="K22" s="6"/>
      <c r="L22" s="12" t="s">
        <v>108</v>
      </c>
      <c r="M22" s="2">
        <v>5</v>
      </c>
      <c r="N22" s="2">
        <v>5</v>
      </c>
      <c r="O22" s="11" t="s">
        <v>61</v>
      </c>
    </row>
    <row r="23" spans="4:15" x14ac:dyDescent="0.35">
      <c r="D23">
        <v>16</v>
      </c>
      <c r="E23" s="2">
        <v>5</v>
      </c>
      <c r="F23" s="2">
        <v>5</v>
      </c>
      <c r="G23" s="11" t="s">
        <v>62</v>
      </c>
      <c r="K23" s="6"/>
      <c r="L23" s="12" t="s">
        <v>109</v>
      </c>
      <c r="M23" s="2">
        <v>5</v>
      </c>
      <c r="N23" s="2">
        <v>5</v>
      </c>
      <c r="O23" s="11" t="s">
        <v>62</v>
      </c>
    </row>
    <row r="24" spans="4:15" x14ac:dyDescent="0.35">
      <c r="D24">
        <v>17</v>
      </c>
      <c r="E24" s="2">
        <v>5</v>
      </c>
      <c r="F24" s="2">
        <v>5</v>
      </c>
      <c r="G24" s="11" t="s">
        <v>63</v>
      </c>
      <c r="K24" s="6"/>
      <c r="L24" s="12" t="s">
        <v>110</v>
      </c>
      <c r="M24" s="2">
        <v>5</v>
      </c>
      <c r="N24" s="2">
        <v>5</v>
      </c>
      <c r="O24" s="11" t="s">
        <v>63</v>
      </c>
    </row>
    <row r="25" spans="4:15" x14ac:dyDescent="0.35">
      <c r="D25">
        <v>18</v>
      </c>
      <c r="E25" s="2">
        <v>5</v>
      </c>
      <c r="F25" s="2">
        <v>5</v>
      </c>
      <c r="G25" s="11" t="s">
        <v>64</v>
      </c>
      <c r="K25" s="6"/>
      <c r="L25" s="12" t="s">
        <v>111</v>
      </c>
      <c r="M25" s="2">
        <v>5</v>
      </c>
      <c r="N25" s="2">
        <v>5</v>
      </c>
      <c r="O25" s="11" t="s">
        <v>64</v>
      </c>
    </row>
    <row r="26" spans="4:15" x14ac:dyDescent="0.35">
      <c r="D26">
        <v>19</v>
      </c>
      <c r="E26" s="2">
        <v>5</v>
      </c>
      <c r="F26" s="2">
        <v>5</v>
      </c>
      <c r="G26" s="11" t="s">
        <v>65</v>
      </c>
      <c r="K26" s="6"/>
      <c r="L26" s="12" t="s">
        <v>112</v>
      </c>
      <c r="M26" s="2">
        <v>5</v>
      </c>
      <c r="N26" s="2">
        <v>5</v>
      </c>
      <c r="O26" s="11" t="s">
        <v>65</v>
      </c>
    </row>
    <row r="27" spans="4:15" x14ac:dyDescent="0.35">
      <c r="D27">
        <v>20</v>
      </c>
      <c r="E27" s="2">
        <v>5</v>
      </c>
      <c r="F27" s="2">
        <v>5</v>
      </c>
      <c r="G27" s="11" t="s">
        <v>66</v>
      </c>
      <c r="K27" s="6"/>
      <c r="L27" s="12" t="s">
        <v>113</v>
      </c>
      <c r="M27" s="2">
        <v>5</v>
      </c>
      <c r="N27" s="2">
        <v>5</v>
      </c>
      <c r="O27" s="11" t="s">
        <v>66</v>
      </c>
    </row>
    <row r="28" spans="4:15" x14ac:dyDescent="0.35">
      <c r="D28">
        <v>21</v>
      </c>
      <c r="E28" s="2">
        <v>5</v>
      </c>
      <c r="F28" s="2">
        <v>5</v>
      </c>
      <c r="G28" s="11" t="s">
        <v>67</v>
      </c>
      <c r="K28" s="6"/>
      <c r="L28" s="12" t="s">
        <v>114</v>
      </c>
      <c r="M28" s="2">
        <v>5</v>
      </c>
      <c r="N28" s="2">
        <v>5</v>
      </c>
      <c r="O28" s="11" t="s">
        <v>67</v>
      </c>
    </row>
    <row r="29" spans="4:15" x14ac:dyDescent="0.35">
      <c r="D29">
        <v>22</v>
      </c>
      <c r="E29" s="2">
        <v>5</v>
      </c>
      <c r="F29" s="2">
        <v>5</v>
      </c>
      <c r="G29" s="11" t="s">
        <v>68</v>
      </c>
      <c r="K29" s="6"/>
      <c r="L29" s="12" t="s">
        <v>115</v>
      </c>
      <c r="M29" s="2">
        <v>5</v>
      </c>
      <c r="N29" s="2">
        <v>5</v>
      </c>
      <c r="O29" s="11" t="s">
        <v>68</v>
      </c>
    </row>
    <row r="30" spans="4:15" x14ac:dyDescent="0.35">
      <c r="D30">
        <v>23</v>
      </c>
      <c r="E30" s="2">
        <v>5</v>
      </c>
      <c r="F30" s="2">
        <v>5</v>
      </c>
      <c r="G30" s="11" t="s">
        <v>69</v>
      </c>
      <c r="K30" s="6"/>
      <c r="L30" s="12" t="s">
        <v>116</v>
      </c>
      <c r="M30" s="2">
        <v>5</v>
      </c>
      <c r="N30" s="2">
        <v>5</v>
      </c>
      <c r="O30" s="11" t="s">
        <v>69</v>
      </c>
    </row>
    <row r="31" spans="4:15" x14ac:dyDescent="0.35">
      <c r="D31">
        <v>24</v>
      </c>
      <c r="E31" s="2">
        <v>5</v>
      </c>
      <c r="F31" s="2">
        <v>5</v>
      </c>
      <c r="G31" s="11" t="s">
        <v>70</v>
      </c>
      <c r="K31" s="6"/>
      <c r="L31" s="12" t="s">
        <v>117</v>
      </c>
      <c r="M31" s="2">
        <v>5</v>
      </c>
      <c r="N31" s="2">
        <v>5</v>
      </c>
      <c r="O31" s="11" t="s">
        <v>70</v>
      </c>
    </row>
    <row r="32" spans="4:15" x14ac:dyDescent="0.35">
      <c r="D32">
        <v>25</v>
      </c>
      <c r="E32" s="2">
        <v>5</v>
      </c>
      <c r="F32" s="2">
        <v>5</v>
      </c>
      <c r="G32" s="11" t="s">
        <v>71</v>
      </c>
      <c r="K32" s="6"/>
      <c r="L32" s="12" t="s">
        <v>118</v>
      </c>
      <c r="M32" s="2">
        <v>5</v>
      </c>
      <c r="N32" s="2">
        <v>5</v>
      </c>
      <c r="O32" s="11" t="s">
        <v>71</v>
      </c>
    </row>
    <row r="33" spans="4:15" x14ac:dyDescent="0.35">
      <c r="D33">
        <v>26</v>
      </c>
      <c r="E33" s="2">
        <v>5</v>
      </c>
      <c r="F33" s="2">
        <v>5</v>
      </c>
      <c r="G33" s="11" t="s">
        <v>72</v>
      </c>
      <c r="K33" s="6"/>
      <c r="L33" s="12" t="s">
        <v>119</v>
      </c>
      <c r="M33" s="2">
        <v>5</v>
      </c>
      <c r="N33" s="2">
        <v>5</v>
      </c>
      <c r="O33" s="11" t="s">
        <v>72</v>
      </c>
    </row>
    <row r="34" spans="4:15" x14ac:dyDescent="0.35">
      <c r="D34">
        <v>27</v>
      </c>
      <c r="E34" s="2">
        <v>5</v>
      </c>
      <c r="F34" s="2">
        <v>5</v>
      </c>
      <c r="G34" s="11" t="s">
        <v>73</v>
      </c>
      <c r="K34" s="6"/>
      <c r="L34" s="12" t="s">
        <v>120</v>
      </c>
      <c r="M34" s="2">
        <v>5</v>
      </c>
      <c r="N34" s="2">
        <v>5</v>
      </c>
      <c r="O34" s="11" t="s">
        <v>73</v>
      </c>
    </row>
    <row r="35" spans="4:15" x14ac:dyDescent="0.35">
      <c r="D35">
        <v>28</v>
      </c>
      <c r="E35" s="2">
        <v>5</v>
      </c>
      <c r="F35" s="2">
        <v>5</v>
      </c>
      <c r="G35" s="11" t="s">
        <v>74</v>
      </c>
      <c r="K35" s="6"/>
      <c r="L35" s="12" t="s">
        <v>121</v>
      </c>
      <c r="M35" s="2">
        <v>5</v>
      </c>
      <c r="N35" s="2">
        <v>5</v>
      </c>
      <c r="O35" s="11" t="s">
        <v>74</v>
      </c>
    </row>
    <row r="36" spans="4:15" x14ac:dyDescent="0.35">
      <c r="D36">
        <v>29</v>
      </c>
      <c r="E36" s="2">
        <v>5</v>
      </c>
      <c r="F36" s="2">
        <v>5</v>
      </c>
      <c r="G36" s="11" t="s">
        <v>75</v>
      </c>
      <c r="K36" s="6"/>
      <c r="L36" s="12" t="s">
        <v>122</v>
      </c>
      <c r="M36" s="2">
        <v>5</v>
      </c>
      <c r="N36" s="2">
        <v>5</v>
      </c>
      <c r="O36" s="11" t="s">
        <v>75</v>
      </c>
    </row>
    <row r="37" spans="4:15" x14ac:dyDescent="0.35">
      <c r="D37">
        <v>30</v>
      </c>
      <c r="E37" s="2">
        <v>5</v>
      </c>
      <c r="F37" s="2">
        <v>5</v>
      </c>
      <c r="G37" s="11" t="s">
        <v>76</v>
      </c>
      <c r="K37" s="6"/>
      <c r="L37" s="12" t="s">
        <v>123</v>
      </c>
      <c r="M37" s="2">
        <v>5</v>
      </c>
      <c r="N37" s="2">
        <v>5</v>
      </c>
      <c r="O37" s="11" t="s">
        <v>76</v>
      </c>
    </row>
    <row r="38" spans="4:15" x14ac:dyDescent="0.35">
      <c r="D38">
        <v>31</v>
      </c>
      <c r="E38" s="2">
        <v>5</v>
      </c>
      <c r="F38" s="2">
        <v>5</v>
      </c>
      <c r="G38" s="11" t="s">
        <v>77</v>
      </c>
      <c r="K38" s="6"/>
      <c r="L38" s="12" t="s">
        <v>124</v>
      </c>
      <c r="M38" s="2">
        <v>5</v>
      </c>
      <c r="N38" s="2">
        <v>5</v>
      </c>
      <c r="O38" s="11" t="s">
        <v>77</v>
      </c>
    </row>
    <row r="39" spans="4:15" x14ac:dyDescent="0.35">
      <c r="D39">
        <v>32</v>
      </c>
      <c r="E39" s="2">
        <v>5</v>
      </c>
      <c r="F39" s="2">
        <v>5</v>
      </c>
      <c r="G39" s="11" t="s">
        <v>78</v>
      </c>
      <c r="K39" s="6"/>
      <c r="L39" s="12" t="s">
        <v>125</v>
      </c>
      <c r="M39" s="2">
        <v>5</v>
      </c>
      <c r="N39" s="2">
        <v>5</v>
      </c>
      <c r="O39" s="11" t="s">
        <v>78</v>
      </c>
    </row>
    <row r="40" spans="4:15" x14ac:dyDescent="0.35">
      <c r="D40">
        <v>33</v>
      </c>
      <c r="E40" s="2">
        <v>5</v>
      </c>
      <c r="F40" s="2">
        <v>5</v>
      </c>
      <c r="G40" s="11" t="s">
        <v>79</v>
      </c>
      <c r="K40" s="6"/>
      <c r="L40" s="12" t="s">
        <v>126</v>
      </c>
      <c r="M40" s="2">
        <v>5</v>
      </c>
      <c r="N40" s="2">
        <v>5</v>
      </c>
      <c r="O40" s="11" t="s">
        <v>79</v>
      </c>
    </row>
    <row r="41" spans="4:15" x14ac:dyDescent="0.35">
      <c r="D41">
        <v>34</v>
      </c>
      <c r="E41" s="2">
        <v>5</v>
      </c>
      <c r="F41" s="2">
        <v>5</v>
      </c>
      <c r="G41" s="11" t="s">
        <v>80</v>
      </c>
      <c r="K41" s="6"/>
      <c r="L41" s="12" t="s">
        <v>127</v>
      </c>
      <c r="M41" s="2">
        <v>5</v>
      </c>
      <c r="N41" s="2">
        <v>5</v>
      </c>
      <c r="O41" s="11" t="s">
        <v>80</v>
      </c>
    </row>
    <row r="42" spans="4:15" x14ac:dyDescent="0.35">
      <c r="D42">
        <v>35</v>
      </c>
      <c r="E42" s="2">
        <v>5</v>
      </c>
      <c r="F42" s="2">
        <v>5</v>
      </c>
      <c r="G42" s="11" t="s">
        <v>81</v>
      </c>
      <c r="K42" s="6"/>
      <c r="L42" s="12" t="s">
        <v>128</v>
      </c>
      <c r="M42" s="2">
        <v>5</v>
      </c>
      <c r="N42" s="2">
        <v>5</v>
      </c>
      <c r="O42" s="11" t="s">
        <v>81</v>
      </c>
    </row>
    <row r="43" spans="4:15" x14ac:dyDescent="0.35">
      <c r="D43">
        <v>36</v>
      </c>
      <c r="E43" s="2">
        <v>5</v>
      </c>
      <c r="F43" s="2">
        <v>5</v>
      </c>
      <c r="G43" s="11" t="s">
        <v>82</v>
      </c>
      <c r="K43" s="6"/>
      <c r="L43" s="12" t="s">
        <v>129</v>
      </c>
      <c r="M43" s="2">
        <v>5</v>
      </c>
      <c r="N43" s="2">
        <v>5</v>
      </c>
      <c r="O43" s="11" t="s">
        <v>82</v>
      </c>
    </row>
    <row r="44" spans="4:15" x14ac:dyDescent="0.35">
      <c r="D44">
        <v>37</v>
      </c>
      <c r="E44" s="2">
        <v>5</v>
      </c>
      <c r="F44" s="2">
        <v>5</v>
      </c>
      <c r="G44" s="11" t="s">
        <v>83</v>
      </c>
      <c r="K44" s="6"/>
      <c r="L44" s="12" t="s">
        <v>130</v>
      </c>
      <c r="M44" s="2">
        <v>5</v>
      </c>
      <c r="N44" s="2">
        <v>5</v>
      </c>
      <c r="O44" s="11" t="s">
        <v>83</v>
      </c>
    </row>
    <row r="45" spans="4:15" x14ac:dyDescent="0.35">
      <c r="D45">
        <v>38</v>
      </c>
      <c r="E45" s="2">
        <v>5</v>
      </c>
      <c r="F45" s="2">
        <v>5</v>
      </c>
      <c r="G45" s="11" t="s">
        <v>84</v>
      </c>
      <c r="K45" s="6"/>
      <c r="L45" s="12" t="s">
        <v>131</v>
      </c>
      <c r="M45" s="2">
        <v>5</v>
      </c>
      <c r="N45" s="2">
        <v>5</v>
      </c>
      <c r="O45" s="11" t="s">
        <v>84</v>
      </c>
    </row>
    <row r="46" spans="4:15" x14ac:dyDescent="0.35">
      <c r="D46">
        <v>39</v>
      </c>
      <c r="E46" s="2">
        <v>5</v>
      </c>
      <c r="F46" s="2">
        <v>5</v>
      </c>
      <c r="G46" s="11" t="s">
        <v>85</v>
      </c>
      <c r="K46" s="6"/>
      <c r="L46" s="12" t="s">
        <v>132</v>
      </c>
      <c r="M46" s="2">
        <v>5</v>
      </c>
      <c r="N46" s="2">
        <v>5</v>
      </c>
      <c r="O46" s="11" t="s">
        <v>85</v>
      </c>
    </row>
    <row r="47" spans="4:15" x14ac:dyDescent="0.35">
      <c r="D47">
        <v>40</v>
      </c>
      <c r="E47" s="2">
        <v>5</v>
      </c>
      <c r="F47" s="2">
        <v>5</v>
      </c>
      <c r="G47" s="11" t="s">
        <v>86</v>
      </c>
      <c r="K47" s="6"/>
      <c r="L47" s="12" t="s">
        <v>133</v>
      </c>
      <c r="M47" s="2">
        <v>5</v>
      </c>
      <c r="N47" s="2">
        <v>5</v>
      </c>
      <c r="O47" s="11" t="s">
        <v>86</v>
      </c>
    </row>
    <row r="48" spans="4:15" x14ac:dyDescent="0.35">
      <c r="D48">
        <v>41</v>
      </c>
      <c r="E48" s="2">
        <v>5</v>
      </c>
      <c r="F48" s="2">
        <v>5</v>
      </c>
      <c r="G48" s="11" t="s">
        <v>87</v>
      </c>
      <c r="K48" s="6"/>
      <c r="L48" s="12" t="s">
        <v>134</v>
      </c>
      <c r="M48" s="2">
        <v>5</v>
      </c>
      <c r="N48" s="2">
        <v>5</v>
      </c>
      <c r="O48" s="11" t="s">
        <v>87</v>
      </c>
    </row>
    <row r="49" spans="4:15" x14ac:dyDescent="0.35">
      <c r="D49">
        <v>42</v>
      </c>
      <c r="E49" s="2">
        <v>5</v>
      </c>
      <c r="F49" s="2">
        <v>5</v>
      </c>
      <c r="G49" s="11" t="s">
        <v>88</v>
      </c>
      <c r="K49" s="6"/>
      <c r="L49" s="12" t="s">
        <v>135</v>
      </c>
      <c r="M49" s="2">
        <v>5</v>
      </c>
      <c r="N49" s="2">
        <v>5</v>
      </c>
      <c r="O49" s="11" t="s">
        <v>88</v>
      </c>
    </row>
    <row r="50" spans="4:15" x14ac:dyDescent="0.35">
      <c r="D50">
        <v>43</v>
      </c>
      <c r="E50" s="2">
        <v>5</v>
      </c>
      <c r="F50" s="2">
        <v>5</v>
      </c>
      <c r="G50" s="11" t="s">
        <v>89</v>
      </c>
      <c r="K50" s="6"/>
      <c r="L50" s="12" t="s">
        <v>136</v>
      </c>
      <c r="M50" s="2">
        <v>5</v>
      </c>
      <c r="N50" s="2">
        <v>5</v>
      </c>
      <c r="O50" s="11" t="s">
        <v>89</v>
      </c>
    </row>
    <row r="51" spans="4:15" x14ac:dyDescent="0.35">
      <c r="D51">
        <v>44</v>
      </c>
      <c r="E51" s="2">
        <v>5</v>
      </c>
      <c r="F51" s="2">
        <v>5</v>
      </c>
      <c r="G51" s="11" t="s">
        <v>90</v>
      </c>
      <c r="K51" s="6"/>
      <c r="L51" s="12" t="s">
        <v>137</v>
      </c>
      <c r="M51" s="2">
        <v>5</v>
      </c>
      <c r="N51" s="2">
        <v>5</v>
      </c>
      <c r="O51" s="11" t="s">
        <v>90</v>
      </c>
    </row>
    <row r="52" spans="4:15" x14ac:dyDescent="0.35">
      <c r="D52">
        <v>45</v>
      </c>
      <c r="E52" s="2">
        <v>5</v>
      </c>
      <c r="F52" s="2">
        <v>5</v>
      </c>
      <c r="G52" s="11" t="s">
        <v>91</v>
      </c>
      <c r="K52" s="6"/>
      <c r="L52" s="12" t="s">
        <v>138</v>
      </c>
      <c r="M52" s="2">
        <v>5</v>
      </c>
      <c r="N52" s="2">
        <v>5</v>
      </c>
      <c r="O52" s="11" t="s">
        <v>91</v>
      </c>
    </row>
    <row r="53" spans="4:15" x14ac:dyDescent="0.35">
      <c r="D53">
        <v>46</v>
      </c>
      <c r="E53" s="2">
        <v>5</v>
      </c>
      <c r="F53" s="2">
        <v>5</v>
      </c>
      <c r="G53" s="11" t="s">
        <v>92</v>
      </c>
      <c r="K53" s="6"/>
      <c r="L53" s="12" t="s">
        <v>139</v>
      </c>
      <c r="M53" s="2">
        <v>5</v>
      </c>
      <c r="N53" s="2">
        <v>5</v>
      </c>
      <c r="O53" s="11" t="s">
        <v>92</v>
      </c>
    </row>
    <row r="54" spans="4:15" x14ac:dyDescent="0.35">
      <c r="D54">
        <v>47</v>
      </c>
      <c r="E54" s="2">
        <v>5</v>
      </c>
      <c r="F54" s="2">
        <v>5</v>
      </c>
      <c r="G54" s="11" t="s">
        <v>93</v>
      </c>
      <c r="K54" s="6"/>
      <c r="L54" s="12" t="s">
        <v>140</v>
      </c>
      <c r="M54" s="2">
        <v>5</v>
      </c>
      <c r="N54" s="2">
        <v>5</v>
      </c>
      <c r="O54" s="11" t="s">
        <v>93</v>
      </c>
    </row>
    <row r="55" spans="4:15" x14ac:dyDescent="0.35">
      <c r="D55">
        <v>48</v>
      </c>
      <c r="E55" s="2">
        <v>5</v>
      </c>
      <c r="F55" s="2">
        <v>5</v>
      </c>
      <c r="G55" s="11" t="s">
        <v>94</v>
      </c>
      <c r="K55" s="6"/>
      <c r="L55" s="12" t="s">
        <v>141</v>
      </c>
      <c r="M55" s="2">
        <v>5</v>
      </c>
      <c r="N55" s="2"/>
      <c r="O55" s="11">
        <v>108</v>
      </c>
    </row>
    <row r="56" spans="4:15" x14ac:dyDescent="0.35">
      <c r="D56">
        <v>49</v>
      </c>
      <c r="E56" s="2">
        <v>5</v>
      </c>
      <c r="F56" s="2">
        <v>5</v>
      </c>
      <c r="G56" s="11" t="s">
        <v>95</v>
      </c>
      <c r="K56" s="6"/>
      <c r="L56" s="12" t="s">
        <v>142</v>
      </c>
      <c r="M56" s="2">
        <v>5</v>
      </c>
      <c r="N56" s="2"/>
      <c r="O56" s="11">
        <v>109</v>
      </c>
    </row>
    <row r="57" spans="4:15" x14ac:dyDescent="0.35">
      <c r="D57">
        <v>50</v>
      </c>
      <c r="E57" s="2">
        <v>5</v>
      </c>
      <c r="F57" s="2"/>
      <c r="G57" s="11">
        <v>110</v>
      </c>
      <c r="K57" s="6"/>
      <c r="L57" s="12" t="s">
        <v>143</v>
      </c>
      <c r="M57" s="2">
        <v>5</v>
      </c>
      <c r="N57" s="2"/>
      <c r="O57" s="11">
        <v>110</v>
      </c>
    </row>
    <row r="58" spans="4:15" x14ac:dyDescent="0.35">
      <c r="D58">
        <v>51</v>
      </c>
      <c r="E58" s="2">
        <v>5</v>
      </c>
      <c r="F58" s="2"/>
      <c r="G58" s="11">
        <v>111</v>
      </c>
      <c r="K58" s="6"/>
      <c r="L58" s="12" t="s">
        <v>144</v>
      </c>
      <c r="M58" s="2">
        <v>5</v>
      </c>
      <c r="N58" s="2"/>
      <c r="O58" s="11">
        <v>111</v>
      </c>
    </row>
    <row r="59" spans="4:15" x14ac:dyDescent="0.35">
      <c r="D59">
        <v>52</v>
      </c>
      <c r="E59" s="2">
        <v>5</v>
      </c>
      <c r="F59" s="2"/>
      <c r="G59" s="11">
        <v>112</v>
      </c>
      <c r="K59" s="6"/>
      <c r="L59" s="12" t="s">
        <v>145</v>
      </c>
      <c r="M59" s="2">
        <v>5</v>
      </c>
      <c r="N59" s="2"/>
      <c r="O59" s="11">
        <v>112</v>
      </c>
    </row>
    <row r="60" spans="4:15" x14ac:dyDescent="0.35">
      <c r="D60">
        <v>53</v>
      </c>
      <c r="E60" s="2">
        <v>5</v>
      </c>
      <c r="F60" s="2"/>
      <c r="G60" s="11">
        <v>113</v>
      </c>
      <c r="K60" s="6"/>
      <c r="L60" s="12" t="s">
        <v>146</v>
      </c>
      <c r="M60" s="2">
        <v>5</v>
      </c>
      <c r="N60" s="2"/>
      <c r="O60" s="11">
        <v>113</v>
      </c>
    </row>
    <row r="61" spans="4:15" x14ac:dyDescent="0.35">
      <c r="D61">
        <v>54</v>
      </c>
      <c r="E61" s="2">
        <v>5</v>
      </c>
      <c r="F61" s="2"/>
      <c r="G61" s="11">
        <v>114</v>
      </c>
      <c r="K61" s="6"/>
      <c r="L61" s="12" t="s">
        <v>147</v>
      </c>
      <c r="M61" s="2">
        <v>5</v>
      </c>
      <c r="N61" s="2"/>
      <c r="O61" s="11">
        <v>114</v>
      </c>
    </row>
    <row r="62" spans="4:15" x14ac:dyDescent="0.35">
      <c r="D62">
        <v>55</v>
      </c>
      <c r="E62" s="2">
        <v>5</v>
      </c>
      <c r="F62" s="2"/>
      <c r="G62" s="11">
        <v>115</v>
      </c>
      <c r="K62" s="6"/>
      <c r="L62" s="12" t="s">
        <v>148</v>
      </c>
      <c r="M62" s="2">
        <v>5</v>
      </c>
      <c r="N62" s="2"/>
      <c r="O62" s="11">
        <v>115</v>
      </c>
    </row>
    <row r="63" spans="4:15" x14ac:dyDescent="0.35">
      <c r="D63">
        <v>56</v>
      </c>
      <c r="E63" s="2">
        <v>5</v>
      </c>
      <c r="F63" s="2"/>
      <c r="G63" s="11">
        <v>116</v>
      </c>
      <c r="K63" s="6"/>
      <c r="L63" s="12" t="s">
        <v>149</v>
      </c>
      <c r="M63" s="2">
        <v>5</v>
      </c>
      <c r="N63" s="2"/>
      <c r="O63" s="11">
        <v>116</v>
      </c>
    </row>
    <row r="64" spans="4:15" x14ac:dyDescent="0.35">
      <c r="D64">
        <v>57</v>
      </c>
      <c r="E64" s="2">
        <v>5</v>
      </c>
      <c r="F64" s="2"/>
      <c r="G64" s="11">
        <v>117</v>
      </c>
      <c r="K64" s="6"/>
      <c r="L64" s="12" t="s">
        <v>150</v>
      </c>
      <c r="M64" s="2">
        <v>5</v>
      </c>
      <c r="N64" s="2"/>
      <c r="O64" s="11">
        <v>117</v>
      </c>
    </row>
    <row r="65" spans="1:15" x14ac:dyDescent="0.35">
      <c r="D65">
        <v>58</v>
      </c>
      <c r="E65" s="2">
        <v>5</v>
      </c>
      <c r="F65" s="2"/>
      <c r="G65" s="11">
        <v>118</v>
      </c>
      <c r="K65" s="6"/>
      <c r="L65" s="12" t="s">
        <v>151</v>
      </c>
      <c r="M65" s="2">
        <v>5</v>
      </c>
      <c r="N65" s="2"/>
      <c r="O65" s="11">
        <v>118</v>
      </c>
    </row>
    <row r="66" spans="1:15" x14ac:dyDescent="0.35">
      <c r="D66">
        <v>59</v>
      </c>
      <c r="E66" s="2">
        <v>5</v>
      </c>
      <c r="F66" s="2"/>
      <c r="G66" s="11">
        <v>119</v>
      </c>
      <c r="K66" s="6"/>
      <c r="L66" s="12" t="s">
        <v>152</v>
      </c>
      <c r="M66" s="2">
        <v>5</v>
      </c>
      <c r="N66" s="2"/>
      <c r="O66" s="11">
        <v>119</v>
      </c>
    </row>
    <row r="67" spans="1:15" x14ac:dyDescent="0.35">
      <c r="D67">
        <v>60</v>
      </c>
      <c r="E67" s="2">
        <v>5</v>
      </c>
      <c r="F67" s="2"/>
      <c r="G67" s="11">
        <v>120</v>
      </c>
      <c r="K67" s="6"/>
      <c r="L67" s="12" t="s">
        <v>153</v>
      </c>
      <c r="M67" s="2">
        <v>5</v>
      </c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6.2293577981651378</v>
      </c>
      <c r="K72" s="6"/>
      <c r="M72" s="1">
        <f>AVERAGE(M8:N67)</f>
        <v>5.2149532710280377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10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36</v>
      </c>
      <c r="D79" s="2">
        <v>23</v>
      </c>
      <c r="E79" s="2">
        <v>0</v>
      </c>
      <c r="F79" s="2">
        <v>0</v>
      </c>
      <c r="K79" s="6"/>
      <c r="L79" s="5">
        <v>192</v>
      </c>
      <c r="M79" s="2">
        <v>152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12</v>
      </c>
      <c r="K81" s="6"/>
      <c r="M81" s="1">
        <v>3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30</v>
      </c>
      <c r="C93" s="3"/>
      <c r="D93" s="4"/>
      <c r="F93" s="3"/>
      <c r="G93" s="4"/>
      <c r="I93" s="3">
        <f>PRODUCT(C93,F93)</f>
        <v>0</v>
      </c>
      <c r="J93" s="4"/>
      <c r="K93" s="6"/>
      <c r="L93" s="3"/>
      <c r="M93" s="4"/>
      <c r="O93" s="3"/>
      <c r="P93" s="4"/>
      <c r="R93" s="3">
        <f>PRODUCT(L93,O93)</f>
        <v>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3"/>
  <sheetViews>
    <sheetView workbookViewId="0"/>
  </sheetViews>
  <sheetFormatPr defaultRowHeight="14.5" x14ac:dyDescent="0.35"/>
  <cols>
    <col min="1" max="1" width="9.1796875" customWidth="1"/>
    <col min="2" max="2" width="9.726562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35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79</v>
      </c>
      <c r="K6" s="6"/>
      <c r="M6" s="1">
        <v>80</v>
      </c>
    </row>
    <row r="7" spans="1:19" x14ac:dyDescent="0.35">
      <c r="A7" s="7"/>
      <c r="K7" s="6"/>
    </row>
    <row r="8" spans="1:19" x14ac:dyDescent="0.35">
      <c r="A8" s="7" t="s">
        <v>31</v>
      </c>
      <c r="D8" s="12">
        <v>1</v>
      </c>
      <c r="E8" s="2">
        <v>30</v>
      </c>
      <c r="F8" s="2">
        <v>4</v>
      </c>
      <c r="G8" s="11" t="s">
        <v>47</v>
      </c>
      <c r="K8" s="6"/>
      <c r="L8" s="12">
        <v>1</v>
      </c>
      <c r="M8" s="2">
        <v>10</v>
      </c>
      <c r="N8" s="2">
        <v>1</v>
      </c>
      <c r="O8" s="11" t="s">
        <v>47</v>
      </c>
    </row>
    <row r="9" spans="1:19" x14ac:dyDescent="0.35">
      <c r="A9" t="s">
        <v>26</v>
      </c>
      <c r="D9" s="12">
        <v>2</v>
      </c>
      <c r="E9" s="2">
        <v>30</v>
      </c>
      <c r="F9" s="2">
        <v>3</v>
      </c>
      <c r="G9" s="11" t="s">
        <v>48</v>
      </c>
      <c r="K9" s="6"/>
      <c r="L9" s="12" t="s">
        <v>160</v>
      </c>
      <c r="M9" s="2">
        <v>16</v>
      </c>
      <c r="N9" s="2">
        <v>9</v>
      </c>
      <c r="O9" s="11" t="s">
        <v>48</v>
      </c>
    </row>
    <row r="10" spans="1:19" x14ac:dyDescent="0.35">
      <c r="A10" t="s">
        <v>24</v>
      </c>
      <c r="D10" s="12">
        <v>3</v>
      </c>
      <c r="E10" s="2">
        <v>25</v>
      </c>
      <c r="F10" s="2">
        <v>3</v>
      </c>
      <c r="G10" s="11" t="s">
        <v>49</v>
      </c>
      <c r="K10" s="6"/>
      <c r="L10" s="12" t="s">
        <v>96</v>
      </c>
      <c r="M10" s="2">
        <v>21</v>
      </c>
      <c r="N10" s="2">
        <v>4</v>
      </c>
      <c r="O10" s="11" t="s">
        <v>49</v>
      </c>
    </row>
    <row r="11" spans="1:19" x14ac:dyDescent="0.35">
      <c r="A11" t="s">
        <v>25</v>
      </c>
      <c r="D11" s="12" t="s">
        <v>97</v>
      </c>
      <c r="E11" s="2">
        <v>21</v>
      </c>
      <c r="F11" s="2">
        <v>4</v>
      </c>
      <c r="G11" s="11" t="s">
        <v>50</v>
      </c>
      <c r="K11" s="6"/>
      <c r="L11" s="12">
        <v>4</v>
      </c>
      <c r="M11" s="2">
        <v>11</v>
      </c>
      <c r="N11" s="2">
        <v>4</v>
      </c>
      <c r="O11" s="11" t="s">
        <v>50</v>
      </c>
    </row>
    <row r="12" spans="1:19" x14ac:dyDescent="0.35">
      <c r="A12" t="s">
        <v>39</v>
      </c>
      <c r="D12" s="12">
        <v>5</v>
      </c>
      <c r="E12" s="2">
        <v>15</v>
      </c>
      <c r="F12" s="2">
        <v>3</v>
      </c>
      <c r="G12" s="11" t="s">
        <v>51</v>
      </c>
      <c r="K12" s="6"/>
      <c r="L12" s="12" t="s">
        <v>161</v>
      </c>
      <c r="M12" s="2">
        <v>11</v>
      </c>
      <c r="N12" s="2">
        <v>7</v>
      </c>
      <c r="O12" s="11" t="s">
        <v>51</v>
      </c>
    </row>
    <row r="13" spans="1:19" x14ac:dyDescent="0.35">
      <c r="D13" s="12">
        <v>6</v>
      </c>
      <c r="E13" s="2">
        <v>10</v>
      </c>
      <c r="F13" s="2">
        <v>7</v>
      </c>
      <c r="G13" s="11" t="s">
        <v>52</v>
      </c>
      <c r="K13" s="6"/>
      <c r="L13" s="12">
        <v>6</v>
      </c>
      <c r="M13" s="2">
        <v>12</v>
      </c>
      <c r="N13" s="2">
        <v>8</v>
      </c>
      <c r="O13" s="11" t="s">
        <v>52</v>
      </c>
    </row>
    <row r="14" spans="1:19" x14ac:dyDescent="0.35">
      <c r="D14" s="12" t="s">
        <v>154</v>
      </c>
      <c r="E14" s="2">
        <v>20</v>
      </c>
      <c r="F14" s="2">
        <v>4</v>
      </c>
      <c r="G14" s="11" t="s">
        <v>53</v>
      </c>
      <c r="K14" s="6"/>
      <c r="L14" s="12" t="s">
        <v>154</v>
      </c>
      <c r="M14" s="2">
        <v>10</v>
      </c>
      <c r="N14" s="2">
        <v>3</v>
      </c>
      <c r="O14" s="11" t="s">
        <v>53</v>
      </c>
    </row>
    <row r="15" spans="1:19" x14ac:dyDescent="0.35">
      <c r="D15" s="12">
        <v>8</v>
      </c>
      <c r="E15" s="2">
        <v>9</v>
      </c>
      <c r="F15" s="2">
        <v>6</v>
      </c>
      <c r="G15" s="11" t="s">
        <v>54</v>
      </c>
      <c r="K15" s="6"/>
      <c r="L15" s="12" t="s">
        <v>101</v>
      </c>
      <c r="M15" s="2">
        <v>4</v>
      </c>
      <c r="N15" s="2">
        <v>7</v>
      </c>
      <c r="O15" s="11" t="s">
        <v>54</v>
      </c>
    </row>
    <row r="16" spans="1:19" x14ac:dyDescent="0.35">
      <c r="D16" s="12">
        <v>9</v>
      </c>
      <c r="E16" s="2">
        <v>11</v>
      </c>
      <c r="F16" s="2">
        <v>4</v>
      </c>
      <c r="G16" s="11" t="s">
        <v>55</v>
      </c>
      <c r="K16" s="6"/>
      <c r="L16" s="12" t="s">
        <v>102</v>
      </c>
      <c r="M16" s="2">
        <v>5</v>
      </c>
      <c r="N16" s="2">
        <v>7</v>
      </c>
      <c r="O16" s="11" t="s">
        <v>55</v>
      </c>
    </row>
    <row r="17" spans="4:15" x14ac:dyDescent="0.35">
      <c r="D17" s="12" t="s">
        <v>155</v>
      </c>
      <c r="E17" s="2">
        <v>20</v>
      </c>
      <c r="F17" s="2">
        <v>3</v>
      </c>
      <c r="G17" s="11" t="s">
        <v>56</v>
      </c>
      <c r="K17" s="6"/>
      <c r="L17" s="12" t="s">
        <v>103</v>
      </c>
      <c r="M17" s="2">
        <v>3</v>
      </c>
      <c r="N17" s="2">
        <v>8</v>
      </c>
      <c r="O17" s="11" t="s">
        <v>56</v>
      </c>
    </row>
    <row r="18" spans="4:15" x14ac:dyDescent="0.35">
      <c r="D18" s="12" t="s">
        <v>156</v>
      </c>
      <c r="E18" s="2">
        <v>19</v>
      </c>
      <c r="F18" s="2">
        <v>4</v>
      </c>
      <c r="G18" s="11" t="s">
        <v>57</v>
      </c>
      <c r="K18" s="6"/>
      <c r="L18" s="12" t="s">
        <v>104</v>
      </c>
      <c r="M18" s="2">
        <v>4</v>
      </c>
      <c r="N18" s="2">
        <v>3</v>
      </c>
      <c r="O18" s="11" t="s">
        <v>57</v>
      </c>
    </row>
    <row r="19" spans="4:15" x14ac:dyDescent="0.35">
      <c r="D19" s="12" t="s">
        <v>157</v>
      </c>
      <c r="E19" s="2">
        <v>21</v>
      </c>
      <c r="F19" s="2">
        <v>6</v>
      </c>
      <c r="G19" s="11" t="s">
        <v>58</v>
      </c>
      <c r="K19" s="6"/>
      <c r="L19" s="12" t="s">
        <v>105</v>
      </c>
      <c r="M19" s="2">
        <v>5</v>
      </c>
      <c r="N19" s="2">
        <v>4</v>
      </c>
      <c r="O19" s="11" t="s">
        <v>58</v>
      </c>
    </row>
    <row r="20" spans="4:15" x14ac:dyDescent="0.35">
      <c r="D20" s="12" t="s">
        <v>158</v>
      </c>
      <c r="E20" s="2">
        <v>22</v>
      </c>
      <c r="F20" s="2">
        <v>5</v>
      </c>
      <c r="G20" s="11" t="s">
        <v>59</v>
      </c>
      <c r="K20" s="6"/>
      <c r="L20" s="12" t="s">
        <v>106</v>
      </c>
      <c r="M20" s="2">
        <v>5</v>
      </c>
      <c r="N20" s="2">
        <v>4</v>
      </c>
      <c r="O20" s="11" t="s">
        <v>59</v>
      </c>
    </row>
    <row r="21" spans="4:15" x14ac:dyDescent="0.35">
      <c r="D21" s="12" t="s">
        <v>159</v>
      </c>
      <c r="E21" s="2">
        <v>8</v>
      </c>
      <c r="F21" s="2">
        <v>3</v>
      </c>
      <c r="G21" s="11" t="s">
        <v>60</v>
      </c>
      <c r="K21" s="6"/>
      <c r="L21" s="12" t="s">
        <v>107</v>
      </c>
      <c r="M21" s="2">
        <v>4</v>
      </c>
      <c r="N21" s="2">
        <v>3</v>
      </c>
      <c r="O21" s="11" t="s">
        <v>60</v>
      </c>
    </row>
    <row r="22" spans="4:15" x14ac:dyDescent="0.35">
      <c r="D22" s="12" t="s">
        <v>108</v>
      </c>
      <c r="E22" s="2">
        <v>10</v>
      </c>
      <c r="F22" s="2">
        <v>3</v>
      </c>
      <c r="G22" s="11" t="s">
        <v>61</v>
      </c>
      <c r="K22" s="6"/>
      <c r="L22" s="12" t="s">
        <v>108</v>
      </c>
      <c r="M22" s="2">
        <v>2</v>
      </c>
      <c r="N22" s="2">
        <v>3</v>
      </c>
      <c r="O22" s="11" t="s">
        <v>61</v>
      </c>
    </row>
    <row r="23" spans="4:15" x14ac:dyDescent="0.35">
      <c r="D23" s="12" t="s">
        <v>109</v>
      </c>
      <c r="E23" s="2">
        <v>4</v>
      </c>
      <c r="F23" s="2">
        <v>4</v>
      </c>
      <c r="G23" s="11" t="s">
        <v>62</v>
      </c>
      <c r="K23" s="6"/>
      <c r="L23" s="12" t="s">
        <v>109</v>
      </c>
      <c r="M23" s="2">
        <v>3</v>
      </c>
      <c r="N23" s="2">
        <v>3</v>
      </c>
      <c r="O23" s="11" t="s">
        <v>62</v>
      </c>
    </row>
    <row r="24" spans="4:15" x14ac:dyDescent="0.35">
      <c r="D24" s="12" t="s">
        <v>110</v>
      </c>
      <c r="E24" s="2">
        <v>6</v>
      </c>
      <c r="F24" s="2">
        <v>5</v>
      </c>
      <c r="G24" s="11" t="s">
        <v>63</v>
      </c>
      <c r="K24" s="6"/>
      <c r="L24" s="12" t="s">
        <v>110</v>
      </c>
      <c r="M24" s="2">
        <v>2</v>
      </c>
      <c r="N24" s="2">
        <v>4</v>
      </c>
      <c r="O24" s="11" t="s">
        <v>63</v>
      </c>
    </row>
    <row r="25" spans="4:15" x14ac:dyDescent="0.35">
      <c r="D25" s="12" t="s">
        <v>111</v>
      </c>
      <c r="E25" s="2">
        <v>7</v>
      </c>
      <c r="F25" s="2">
        <v>7</v>
      </c>
      <c r="G25" s="11" t="s">
        <v>64</v>
      </c>
      <c r="K25" s="6"/>
      <c r="L25" s="12" t="s">
        <v>111</v>
      </c>
      <c r="M25" s="2">
        <v>4</v>
      </c>
      <c r="N25" s="2">
        <v>2</v>
      </c>
      <c r="O25" s="11" t="s">
        <v>64</v>
      </c>
    </row>
    <row r="26" spans="4:15" x14ac:dyDescent="0.35">
      <c r="D26" s="12" t="s">
        <v>112</v>
      </c>
      <c r="E26" s="2">
        <v>8</v>
      </c>
      <c r="F26" s="2">
        <v>2</v>
      </c>
      <c r="G26" s="11" t="s">
        <v>65</v>
      </c>
      <c r="K26" s="6"/>
      <c r="L26" s="12" t="s">
        <v>112</v>
      </c>
      <c r="M26" s="2">
        <v>4</v>
      </c>
      <c r="N26" s="2">
        <v>10</v>
      </c>
      <c r="O26" s="11" t="s">
        <v>65</v>
      </c>
    </row>
    <row r="27" spans="4:15" x14ac:dyDescent="0.35">
      <c r="D27" s="12" t="s">
        <v>113</v>
      </c>
      <c r="E27" s="2">
        <v>5</v>
      </c>
      <c r="F27" s="2"/>
      <c r="G27" s="11">
        <v>80</v>
      </c>
      <c r="K27" s="6"/>
      <c r="L27" s="12" t="s">
        <v>113</v>
      </c>
      <c r="M27" s="2">
        <v>3</v>
      </c>
      <c r="N27" s="2">
        <v>8</v>
      </c>
      <c r="O27" s="11" t="s">
        <v>66</v>
      </c>
    </row>
    <row r="28" spans="4:15" x14ac:dyDescent="0.35">
      <c r="D28" s="12" t="s">
        <v>114</v>
      </c>
      <c r="E28" s="2">
        <v>7</v>
      </c>
      <c r="F28" s="2"/>
      <c r="G28" s="11">
        <v>81</v>
      </c>
      <c r="K28" s="6"/>
      <c r="L28" s="12" t="s">
        <v>114</v>
      </c>
      <c r="M28" s="2">
        <v>3</v>
      </c>
      <c r="N28" s="2"/>
      <c r="O28" s="11">
        <v>81</v>
      </c>
    </row>
    <row r="29" spans="4:15" x14ac:dyDescent="0.35">
      <c r="D29" s="12" t="s">
        <v>115</v>
      </c>
      <c r="E29" s="2">
        <v>7</v>
      </c>
      <c r="F29" s="2"/>
      <c r="G29" s="11">
        <v>82</v>
      </c>
      <c r="K29" s="6"/>
      <c r="L29" s="12" t="s">
        <v>115</v>
      </c>
      <c r="M29" s="2">
        <v>4</v>
      </c>
      <c r="N29" s="2"/>
      <c r="O29" s="11">
        <v>82</v>
      </c>
    </row>
    <row r="30" spans="4:15" x14ac:dyDescent="0.35">
      <c r="D30" s="12" t="s">
        <v>116</v>
      </c>
      <c r="E30" s="2">
        <v>8</v>
      </c>
      <c r="F30" s="2"/>
      <c r="G30" s="11">
        <v>83</v>
      </c>
      <c r="K30" s="6"/>
      <c r="L30" s="12" t="s">
        <v>116</v>
      </c>
      <c r="M30" s="2">
        <v>5</v>
      </c>
      <c r="N30" s="2"/>
      <c r="O30" s="11">
        <v>83</v>
      </c>
    </row>
    <row r="31" spans="4:15" x14ac:dyDescent="0.35">
      <c r="D31" s="12" t="s">
        <v>117</v>
      </c>
      <c r="E31" s="2">
        <v>7</v>
      </c>
      <c r="F31" s="2"/>
      <c r="G31" s="11">
        <v>84</v>
      </c>
      <c r="K31" s="6"/>
      <c r="L31" s="12" t="s">
        <v>117</v>
      </c>
      <c r="M31" s="2">
        <v>6</v>
      </c>
      <c r="N31" s="2"/>
      <c r="O31" s="11">
        <v>84</v>
      </c>
    </row>
    <row r="32" spans="4:15" x14ac:dyDescent="0.35">
      <c r="D32" s="12" t="s">
        <v>118</v>
      </c>
      <c r="E32" s="2">
        <v>7</v>
      </c>
      <c r="F32" s="2"/>
      <c r="G32" s="11">
        <v>85</v>
      </c>
      <c r="K32" s="6"/>
      <c r="L32" s="12" t="s">
        <v>118</v>
      </c>
      <c r="M32" s="2">
        <v>3</v>
      </c>
      <c r="N32" s="2"/>
      <c r="O32" s="11">
        <v>85</v>
      </c>
    </row>
    <row r="33" spans="4:15" x14ac:dyDescent="0.35">
      <c r="D33" s="12" t="s">
        <v>119</v>
      </c>
      <c r="E33" s="2">
        <v>4</v>
      </c>
      <c r="F33" s="2"/>
      <c r="G33" s="11">
        <v>86</v>
      </c>
      <c r="K33" s="6"/>
      <c r="L33" s="12" t="s">
        <v>119</v>
      </c>
      <c r="M33" s="2">
        <v>4</v>
      </c>
      <c r="N33" s="2"/>
      <c r="O33" s="11">
        <v>86</v>
      </c>
    </row>
    <row r="34" spans="4:15" x14ac:dyDescent="0.35">
      <c r="D34" s="12" t="s">
        <v>120</v>
      </c>
      <c r="E34" s="2">
        <v>3</v>
      </c>
      <c r="F34" s="2"/>
      <c r="G34" s="11">
        <v>87</v>
      </c>
      <c r="K34" s="6"/>
      <c r="L34" s="12" t="s">
        <v>120</v>
      </c>
      <c r="M34" s="2">
        <v>3</v>
      </c>
      <c r="N34" s="2"/>
      <c r="O34" s="11">
        <v>87</v>
      </c>
    </row>
    <row r="35" spans="4:15" x14ac:dyDescent="0.35">
      <c r="D35" s="12" t="s">
        <v>121</v>
      </c>
      <c r="E35" s="2">
        <v>4</v>
      </c>
      <c r="F35" s="2"/>
      <c r="G35" s="11">
        <v>88</v>
      </c>
      <c r="K35" s="6"/>
      <c r="L35" s="12" t="s">
        <v>121</v>
      </c>
      <c r="M35" s="2">
        <v>4</v>
      </c>
      <c r="N35" s="2"/>
      <c r="O35" s="11">
        <v>88</v>
      </c>
    </row>
    <row r="36" spans="4:15" x14ac:dyDescent="0.35">
      <c r="D36" s="12" t="s">
        <v>122</v>
      </c>
      <c r="E36" s="2">
        <v>4</v>
      </c>
      <c r="F36" s="2"/>
      <c r="G36" s="11">
        <v>89</v>
      </c>
      <c r="K36" s="6"/>
      <c r="L36" s="12" t="s">
        <v>122</v>
      </c>
      <c r="M36" s="2">
        <v>2</v>
      </c>
      <c r="N36" s="2"/>
      <c r="O36" s="11">
        <v>89</v>
      </c>
    </row>
    <row r="37" spans="4:15" x14ac:dyDescent="0.35">
      <c r="D37" s="12" t="s">
        <v>123</v>
      </c>
      <c r="E37" s="2">
        <v>6</v>
      </c>
      <c r="F37" s="2"/>
      <c r="G37" s="11">
        <v>90</v>
      </c>
      <c r="K37" s="6"/>
      <c r="L37" s="12" t="s">
        <v>123</v>
      </c>
      <c r="M37" s="2">
        <v>5</v>
      </c>
      <c r="N37" s="2"/>
      <c r="O37" s="11">
        <v>90</v>
      </c>
    </row>
    <row r="38" spans="4:15" x14ac:dyDescent="0.35">
      <c r="D38" s="12" t="s">
        <v>124</v>
      </c>
      <c r="E38" s="2">
        <v>7</v>
      </c>
      <c r="F38" s="2"/>
      <c r="G38" s="11">
        <v>91</v>
      </c>
      <c r="K38" s="6"/>
      <c r="L38" s="12" t="s">
        <v>124</v>
      </c>
      <c r="M38" s="2">
        <v>4</v>
      </c>
      <c r="N38" s="2"/>
      <c r="O38" s="11">
        <v>91</v>
      </c>
    </row>
    <row r="39" spans="4:15" x14ac:dyDescent="0.35">
      <c r="D39" s="12" t="s">
        <v>125</v>
      </c>
      <c r="E39" s="2">
        <v>7</v>
      </c>
      <c r="F39" s="2"/>
      <c r="G39" s="11">
        <v>92</v>
      </c>
      <c r="K39" s="6"/>
      <c r="L39" s="12" t="s">
        <v>125</v>
      </c>
      <c r="M39" s="2">
        <v>3</v>
      </c>
      <c r="N39" s="2"/>
      <c r="O39" s="11">
        <v>92</v>
      </c>
    </row>
    <row r="40" spans="4:15" x14ac:dyDescent="0.35">
      <c r="D40" s="12" t="s">
        <v>126</v>
      </c>
      <c r="E40" s="2">
        <v>6</v>
      </c>
      <c r="F40" s="2"/>
      <c r="G40" s="11">
        <v>93</v>
      </c>
      <c r="K40" s="6"/>
      <c r="L40" s="12" t="s">
        <v>126</v>
      </c>
      <c r="M40" s="2">
        <v>4</v>
      </c>
      <c r="N40" s="2"/>
      <c r="O40" s="11">
        <v>93</v>
      </c>
    </row>
    <row r="41" spans="4:15" x14ac:dyDescent="0.35">
      <c r="D41" s="12" t="s">
        <v>127</v>
      </c>
      <c r="E41" s="2">
        <v>5</v>
      </c>
      <c r="F41" s="2"/>
      <c r="G41" s="11">
        <v>94</v>
      </c>
      <c r="K41" s="6"/>
      <c r="L41" s="12" t="s">
        <v>127</v>
      </c>
      <c r="M41" s="2">
        <v>5</v>
      </c>
      <c r="N41" s="2"/>
      <c r="O41" s="11">
        <v>94</v>
      </c>
    </row>
    <row r="42" spans="4:15" x14ac:dyDescent="0.35">
      <c r="D42" s="12" t="s">
        <v>128</v>
      </c>
      <c r="E42" s="2">
        <v>2</v>
      </c>
      <c r="F42" s="2"/>
      <c r="G42" s="11">
        <v>95</v>
      </c>
      <c r="K42" s="6"/>
      <c r="L42" s="12" t="s">
        <v>128</v>
      </c>
      <c r="M42" s="2">
        <v>6</v>
      </c>
      <c r="N42" s="2"/>
      <c r="O42" s="11">
        <v>95</v>
      </c>
    </row>
    <row r="43" spans="4:15" x14ac:dyDescent="0.35">
      <c r="D43" s="12" t="s">
        <v>129</v>
      </c>
      <c r="E43" s="2">
        <v>3</v>
      </c>
      <c r="F43" s="2"/>
      <c r="G43" s="11">
        <v>96</v>
      </c>
      <c r="K43" s="6"/>
      <c r="L43" s="12" t="s">
        <v>129</v>
      </c>
      <c r="M43" s="2">
        <v>3</v>
      </c>
      <c r="N43" s="2"/>
      <c r="O43" s="11">
        <v>96</v>
      </c>
    </row>
    <row r="44" spans="4:15" x14ac:dyDescent="0.35">
      <c r="D44" s="12" t="s">
        <v>130</v>
      </c>
      <c r="E44" s="2">
        <v>3</v>
      </c>
      <c r="F44" s="2"/>
      <c r="G44" s="11">
        <v>97</v>
      </c>
      <c r="K44" s="6"/>
      <c r="L44" s="12" t="s">
        <v>130</v>
      </c>
      <c r="M44" s="2">
        <v>4</v>
      </c>
      <c r="N44" s="2"/>
      <c r="O44" s="11">
        <v>97</v>
      </c>
    </row>
    <row r="45" spans="4:15" x14ac:dyDescent="0.35">
      <c r="D45" s="12" t="s">
        <v>131</v>
      </c>
      <c r="E45" s="2">
        <v>6</v>
      </c>
      <c r="F45" s="2"/>
      <c r="G45" s="11">
        <v>98</v>
      </c>
      <c r="K45" s="6"/>
      <c r="L45" s="12" t="s">
        <v>131</v>
      </c>
      <c r="M45" s="2">
        <v>4</v>
      </c>
      <c r="N45" s="2"/>
      <c r="O45" s="11">
        <v>98</v>
      </c>
    </row>
    <row r="46" spans="4:15" x14ac:dyDescent="0.35">
      <c r="D46" s="12" t="s">
        <v>132</v>
      </c>
      <c r="E46" s="2">
        <v>5</v>
      </c>
      <c r="F46" s="2"/>
      <c r="G46" s="11">
        <v>99</v>
      </c>
      <c r="K46" s="6"/>
      <c r="L46" s="12" t="s">
        <v>132</v>
      </c>
      <c r="M46" s="2">
        <v>2</v>
      </c>
      <c r="N46" s="2"/>
      <c r="O46" s="11">
        <v>99</v>
      </c>
    </row>
    <row r="47" spans="4:15" x14ac:dyDescent="0.35">
      <c r="D47" s="12" t="s">
        <v>133</v>
      </c>
      <c r="E47" s="2">
        <v>4</v>
      </c>
      <c r="F47" s="2"/>
      <c r="G47" s="11">
        <v>100</v>
      </c>
      <c r="K47" s="6"/>
      <c r="L47" s="12" t="s">
        <v>133</v>
      </c>
      <c r="M47" s="2">
        <v>3</v>
      </c>
      <c r="N47" s="2"/>
      <c r="O47" s="11">
        <v>100</v>
      </c>
    </row>
    <row r="48" spans="4:15" x14ac:dyDescent="0.35">
      <c r="D48" s="12" t="s">
        <v>134</v>
      </c>
      <c r="E48" s="2">
        <v>6</v>
      </c>
      <c r="F48" s="2"/>
      <c r="G48" s="11">
        <v>101</v>
      </c>
      <c r="K48" s="6"/>
      <c r="L48" s="12" t="s">
        <v>134</v>
      </c>
      <c r="M48" s="2">
        <v>4</v>
      </c>
      <c r="N48" s="2"/>
      <c r="O48" s="11">
        <v>101</v>
      </c>
    </row>
    <row r="49" spans="4:15" x14ac:dyDescent="0.35">
      <c r="D49" s="12" t="s">
        <v>135</v>
      </c>
      <c r="E49" s="2">
        <v>7</v>
      </c>
      <c r="F49" s="2"/>
      <c r="G49" s="11">
        <v>102</v>
      </c>
      <c r="K49" s="6"/>
      <c r="L49" s="12" t="s">
        <v>135</v>
      </c>
      <c r="M49" s="2">
        <v>4</v>
      </c>
      <c r="N49" s="2"/>
      <c r="O49" s="11">
        <v>102</v>
      </c>
    </row>
    <row r="50" spans="4:15" x14ac:dyDescent="0.35">
      <c r="D50" s="12" t="s">
        <v>136</v>
      </c>
      <c r="E50" s="2">
        <v>3</v>
      </c>
      <c r="F50" s="2"/>
      <c r="G50" s="11">
        <v>103</v>
      </c>
      <c r="K50" s="6"/>
      <c r="L50" s="12" t="s">
        <v>136</v>
      </c>
      <c r="M50" s="2">
        <v>3</v>
      </c>
      <c r="N50" s="2"/>
      <c r="O50" s="11">
        <v>103</v>
      </c>
    </row>
    <row r="51" spans="4:15" x14ac:dyDescent="0.35">
      <c r="D51" s="12" t="s">
        <v>137</v>
      </c>
      <c r="E51" s="2">
        <v>4</v>
      </c>
      <c r="F51" s="2"/>
      <c r="G51" s="11">
        <v>104</v>
      </c>
      <c r="K51" s="6"/>
      <c r="L51" s="12" t="s">
        <v>137</v>
      </c>
      <c r="M51" s="2">
        <v>4</v>
      </c>
      <c r="N51" s="2"/>
      <c r="O51" s="11">
        <v>104</v>
      </c>
    </row>
    <row r="52" spans="4:15" x14ac:dyDescent="0.35">
      <c r="D52" s="12" t="s">
        <v>138</v>
      </c>
      <c r="E52" s="2">
        <v>6</v>
      </c>
      <c r="F52" s="2"/>
      <c r="G52" s="11">
        <v>105</v>
      </c>
      <c r="K52" s="6"/>
      <c r="L52" s="12" t="s">
        <v>138</v>
      </c>
      <c r="M52" s="2">
        <v>6</v>
      </c>
      <c r="N52" s="2"/>
      <c r="O52" s="11">
        <v>105</v>
      </c>
    </row>
    <row r="53" spans="4:15" x14ac:dyDescent="0.35">
      <c r="D53" s="12" t="s">
        <v>139</v>
      </c>
      <c r="E53" s="2">
        <v>7</v>
      </c>
      <c r="F53" s="2"/>
      <c r="G53" s="11">
        <v>106</v>
      </c>
      <c r="K53" s="6"/>
      <c r="L53" s="12" t="s">
        <v>139</v>
      </c>
      <c r="M53" s="2">
        <v>7</v>
      </c>
      <c r="N53" s="2"/>
      <c r="O53" s="11">
        <v>106</v>
      </c>
    </row>
    <row r="54" spans="4:15" x14ac:dyDescent="0.35">
      <c r="D54" s="12" t="s">
        <v>140</v>
      </c>
      <c r="E54" s="2">
        <v>8</v>
      </c>
      <c r="F54" s="2"/>
      <c r="G54" s="11">
        <v>107</v>
      </c>
      <c r="K54" s="6"/>
      <c r="L54" s="12" t="s">
        <v>140</v>
      </c>
      <c r="M54" s="2">
        <v>4</v>
      </c>
      <c r="N54" s="2"/>
      <c r="O54" s="11">
        <v>107</v>
      </c>
    </row>
    <row r="55" spans="4:15" x14ac:dyDescent="0.35">
      <c r="D55" s="12" t="s">
        <v>141</v>
      </c>
      <c r="E55" s="2">
        <v>6</v>
      </c>
      <c r="F55" s="2"/>
      <c r="G55" s="11">
        <v>108</v>
      </c>
      <c r="K55" s="6"/>
      <c r="L55" s="12" t="s">
        <v>141</v>
      </c>
      <c r="M55" s="2">
        <v>5</v>
      </c>
      <c r="N55" s="2"/>
      <c r="O55" s="11">
        <v>108</v>
      </c>
    </row>
    <row r="56" spans="4:15" x14ac:dyDescent="0.35">
      <c r="D56" s="12" t="s">
        <v>142</v>
      </c>
      <c r="E56" s="2">
        <v>6</v>
      </c>
      <c r="F56" s="2"/>
      <c r="G56" s="11">
        <v>109</v>
      </c>
      <c r="K56" s="6"/>
      <c r="L56" s="12" t="s">
        <v>142</v>
      </c>
      <c r="M56" s="2">
        <v>5</v>
      </c>
      <c r="N56" s="2"/>
      <c r="O56" s="11">
        <v>109</v>
      </c>
    </row>
    <row r="57" spans="4:15" x14ac:dyDescent="0.35">
      <c r="D57" s="12" t="s">
        <v>143</v>
      </c>
      <c r="E57" s="2">
        <v>6</v>
      </c>
      <c r="F57" s="2"/>
      <c r="G57" s="11">
        <v>110</v>
      </c>
      <c r="K57" s="6"/>
      <c r="L57" s="12" t="s">
        <v>143</v>
      </c>
      <c r="M57" s="2">
        <v>3</v>
      </c>
      <c r="N57" s="2"/>
      <c r="O57" s="11">
        <v>110</v>
      </c>
    </row>
    <row r="58" spans="4:15" x14ac:dyDescent="0.35">
      <c r="D58" s="12" t="s">
        <v>144</v>
      </c>
      <c r="E58" s="2">
        <v>5</v>
      </c>
      <c r="F58" s="2"/>
      <c r="G58" s="11">
        <v>111</v>
      </c>
      <c r="K58" s="6"/>
      <c r="L58" s="12" t="s">
        <v>144</v>
      </c>
      <c r="M58" s="2">
        <v>6</v>
      </c>
      <c r="N58" s="2"/>
      <c r="O58" s="11">
        <v>111</v>
      </c>
    </row>
    <row r="59" spans="4:15" x14ac:dyDescent="0.35">
      <c r="D59" s="12" t="s">
        <v>145</v>
      </c>
      <c r="E59" s="2">
        <v>4</v>
      </c>
      <c r="F59" s="2"/>
      <c r="G59" s="11">
        <v>112</v>
      </c>
      <c r="K59" s="6"/>
      <c r="L59" s="12" t="s">
        <v>145</v>
      </c>
      <c r="M59" s="2">
        <v>7</v>
      </c>
      <c r="N59" s="2"/>
      <c r="O59" s="11">
        <v>112</v>
      </c>
    </row>
    <row r="60" spans="4:15" x14ac:dyDescent="0.35">
      <c r="D60" s="12" t="s">
        <v>146</v>
      </c>
      <c r="E60" s="2">
        <v>5</v>
      </c>
      <c r="F60" s="2"/>
      <c r="G60" s="11">
        <v>113</v>
      </c>
      <c r="K60" s="6"/>
      <c r="L60" s="12" t="s">
        <v>146</v>
      </c>
      <c r="M60" s="2">
        <v>3</v>
      </c>
      <c r="N60" s="2"/>
      <c r="O60" s="11">
        <v>113</v>
      </c>
    </row>
    <row r="61" spans="4:15" x14ac:dyDescent="0.35">
      <c r="D61" s="12" t="s">
        <v>147</v>
      </c>
      <c r="E61" s="2">
        <v>5</v>
      </c>
      <c r="F61" s="2"/>
      <c r="G61" s="11">
        <v>114</v>
      </c>
      <c r="K61" s="6"/>
      <c r="L61" s="12" t="s">
        <v>147</v>
      </c>
      <c r="M61" s="2">
        <v>4</v>
      </c>
      <c r="N61" s="2"/>
      <c r="O61" s="11">
        <v>114</v>
      </c>
    </row>
    <row r="62" spans="4:15" x14ac:dyDescent="0.35">
      <c r="D62" s="12" t="s">
        <v>148</v>
      </c>
      <c r="E62" s="2">
        <v>9</v>
      </c>
      <c r="F62" s="2"/>
      <c r="G62" s="11">
        <v>115</v>
      </c>
      <c r="K62" s="6"/>
      <c r="L62" s="12" t="s">
        <v>148</v>
      </c>
      <c r="M62" s="2">
        <v>6</v>
      </c>
      <c r="N62" s="2"/>
      <c r="O62" s="11">
        <v>115</v>
      </c>
    </row>
    <row r="63" spans="4:15" x14ac:dyDescent="0.35">
      <c r="D63" s="12" t="s">
        <v>149</v>
      </c>
      <c r="E63" s="2">
        <v>4</v>
      </c>
      <c r="F63" s="2"/>
      <c r="G63" s="11">
        <v>116</v>
      </c>
      <c r="K63" s="6"/>
      <c r="L63" s="12" t="s">
        <v>149</v>
      </c>
      <c r="M63" s="2">
        <v>7</v>
      </c>
      <c r="N63" s="2"/>
      <c r="O63" s="11">
        <v>116</v>
      </c>
    </row>
    <row r="64" spans="4:15" x14ac:dyDescent="0.35">
      <c r="D64" s="12" t="s">
        <v>150</v>
      </c>
      <c r="E64" s="2">
        <v>6</v>
      </c>
      <c r="F64" s="2"/>
      <c r="G64" s="11">
        <v>117</v>
      </c>
      <c r="K64" s="6"/>
      <c r="L64" s="12" t="s">
        <v>150</v>
      </c>
      <c r="M64" s="2">
        <v>8</v>
      </c>
      <c r="N64" s="2"/>
      <c r="O64" s="11">
        <v>117</v>
      </c>
    </row>
    <row r="65" spans="1:15" x14ac:dyDescent="0.35">
      <c r="D65" s="12" t="s">
        <v>151</v>
      </c>
      <c r="E65" s="2">
        <v>5</v>
      </c>
      <c r="F65" s="2"/>
      <c r="G65" s="11">
        <v>118</v>
      </c>
      <c r="K65" s="6"/>
      <c r="L65" s="12" t="s">
        <v>151</v>
      </c>
      <c r="M65" s="2">
        <v>11</v>
      </c>
      <c r="N65" s="2"/>
      <c r="O65" s="11">
        <v>118</v>
      </c>
    </row>
    <row r="66" spans="1:15" x14ac:dyDescent="0.35">
      <c r="D66" s="12" t="s">
        <v>152</v>
      </c>
      <c r="E66" s="2">
        <v>10</v>
      </c>
      <c r="F66" s="2"/>
      <c r="G66" s="11">
        <v>119</v>
      </c>
      <c r="K66" s="6"/>
      <c r="L66" s="12" t="s">
        <v>152</v>
      </c>
      <c r="M66" s="2">
        <v>7</v>
      </c>
      <c r="N66" s="2"/>
      <c r="O66" s="11">
        <v>119</v>
      </c>
    </row>
    <row r="67" spans="1:15" x14ac:dyDescent="0.35">
      <c r="D67" s="12" t="s">
        <v>153</v>
      </c>
      <c r="E67" s="2">
        <v>5</v>
      </c>
      <c r="F67" s="2"/>
      <c r="G67" s="11">
        <v>120</v>
      </c>
      <c r="K67" s="6"/>
      <c r="L67" s="12" t="s">
        <v>153</v>
      </c>
      <c r="M67" s="2">
        <v>9</v>
      </c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7.6329113924050631</v>
      </c>
      <c r="K72" s="6"/>
      <c r="M72" s="1">
        <f>AVERAGE(M8:N67)</f>
        <v>5.3875000000000002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4</v>
      </c>
      <c r="K74" s="6"/>
      <c r="M74" s="1">
        <v>6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19</v>
      </c>
      <c r="D79" s="2">
        <v>13</v>
      </c>
      <c r="E79" s="2">
        <v>0</v>
      </c>
      <c r="F79" s="2">
        <v>0</v>
      </c>
      <c r="K79" s="6"/>
      <c r="L79" s="5">
        <v>240</v>
      </c>
      <c r="M79" s="2">
        <v>12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26</v>
      </c>
      <c r="K81" s="6"/>
      <c r="M81" s="1">
        <v>2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162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v>19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30</v>
      </c>
      <c r="C93" s="3"/>
      <c r="D93" s="4"/>
      <c r="F93" s="3"/>
      <c r="G93" s="4"/>
      <c r="I93" s="3">
        <f>PRODUCT(C93,F93)</f>
        <v>0</v>
      </c>
      <c r="J93" s="4"/>
      <c r="K93" s="6"/>
      <c r="L93" s="3"/>
      <c r="M93" s="4"/>
      <c r="O93" s="3"/>
      <c r="P93" s="4"/>
      <c r="R93" s="3">
        <f>PRODUCT(L93,O93)</f>
        <v>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13"/>
  <sheetViews>
    <sheetView workbookViewId="0">
      <selection activeCell="G4" sqref="G4"/>
    </sheetView>
  </sheetViews>
  <sheetFormatPr defaultRowHeight="14.5" x14ac:dyDescent="0.35"/>
  <cols>
    <col min="1" max="1" width="9.08984375" customWidth="1"/>
    <col min="2" max="2" width="9.9062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34</v>
      </c>
      <c r="B4" s="13" t="s">
        <v>163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/>
      <c r="K6" s="6"/>
      <c r="M6" s="1"/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/>
      <c r="F8" s="2"/>
      <c r="G8" s="11">
        <v>61</v>
      </c>
      <c r="K8" s="6"/>
      <c r="L8">
        <v>1</v>
      </c>
      <c r="M8" s="2"/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K9" s="6"/>
      <c r="L9">
        <v>2</v>
      </c>
      <c r="M9" s="2"/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AVERAGE(E8:F67)</f>
        <v>#DIV/0!</v>
      </c>
      <c r="K72" s="6"/>
      <c r="M72" s="1" t="e">
        <f>AVERAGE(M8:N67)</f>
        <v>#DIV/0!</v>
      </c>
    </row>
    <row r="73" spans="1:15" x14ac:dyDescent="0.35">
      <c r="A73" s="7"/>
      <c r="K73" s="6"/>
    </row>
    <row r="74" spans="1:15" x14ac:dyDescent="0.35">
      <c r="A74" s="7" t="s">
        <v>3</v>
      </c>
      <c r="E74" s="1"/>
      <c r="K74" s="6"/>
      <c r="M74" s="1"/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/>
      <c r="D79" s="2"/>
      <c r="E79" s="2"/>
      <c r="F79" s="2"/>
      <c r="K79" s="6"/>
      <c r="L79" s="5"/>
      <c r="M79" s="2"/>
      <c r="N79" s="2"/>
      <c r="O79" s="2"/>
    </row>
    <row r="80" spans="1:15" x14ac:dyDescent="0.35">
      <c r="A80" s="7"/>
      <c r="K80" s="6"/>
    </row>
    <row r="81" spans="1:19" x14ac:dyDescent="0.35">
      <c r="A81" s="7" t="s">
        <v>10</v>
      </c>
      <c r="E81" s="1"/>
      <c r="K81" s="6"/>
      <c r="M81" s="1"/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30</v>
      </c>
      <c r="C93" s="3"/>
      <c r="D93" s="4"/>
      <c r="F93" s="3"/>
      <c r="G93" s="4"/>
      <c r="I93" s="3">
        <f>PRODUCT(C93,F93)</f>
        <v>0</v>
      </c>
      <c r="J93" s="4"/>
      <c r="K93" s="6"/>
      <c r="L93" s="3"/>
      <c r="M93" s="4"/>
      <c r="O93" s="3"/>
      <c r="P93" s="4"/>
      <c r="R93" s="3">
        <f>PRODUCT(L93,O93)</f>
        <v>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/>
      <c r="K107" s="6"/>
      <c r="M107" s="1"/>
    </row>
    <row r="108" spans="1:19" x14ac:dyDescent="0.35">
      <c r="A108" s="7"/>
      <c r="K108" s="6"/>
    </row>
    <row r="109" spans="1:19" x14ac:dyDescent="0.35">
      <c r="A109" s="7" t="s">
        <v>27</v>
      </c>
      <c r="E109" s="1"/>
      <c r="K109" s="6"/>
      <c r="M109" s="1"/>
    </row>
    <row r="110" spans="1:19" x14ac:dyDescent="0.35">
      <c r="A110" s="7"/>
      <c r="K110" s="6"/>
    </row>
    <row r="111" spans="1:19" ht="16.5" x14ac:dyDescent="0.35">
      <c r="A111" s="7" t="s">
        <v>29</v>
      </c>
      <c r="E111" s="1"/>
      <c r="K111" s="6"/>
      <c r="M111" s="1"/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3"/>
  <sheetViews>
    <sheetView workbookViewId="0">
      <selection activeCell="P109" sqref="P109"/>
    </sheetView>
  </sheetViews>
  <sheetFormatPr defaultRowHeight="14.5" x14ac:dyDescent="0.35"/>
  <cols>
    <col min="1" max="1" width="9.1796875" customWidth="1"/>
    <col min="2" max="2" width="10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33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/>
      <c r="F6" s="13" t="s">
        <v>164</v>
      </c>
      <c r="K6" s="6"/>
      <c r="M6" s="1"/>
      <c r="N6" s="13" t="s">
        <v>164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/>
      <c r="F8" s="2"/>
      <c r="G8" s="11">
        <v>61</v>
      </c>
      <c r="K8" s="6"/>
      <c r="L8">
        <v>1</v>
      </c>
      <c r="M8" s="2"/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K9" s="6"/>
      <c r="L9">
        <v>2</v>
      </c>
      <c r="M9" s="2"/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AVERAGE(E8:F67)</f>
        <v>#DIV/0!</v>
      </c>
      <c r="K72" s="6"/>
      <c r="M72" s="1" t="e">
        <f>AVERAGE(M8:N67)</f>
        <v>#DIV/0!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22</v>
      </c>
      <c r="K74" s="6"/>
      <c r="M74" s="1">
        <v>23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60</v>
      </c>
      <c r="D79" s="2">
        <v>3</v>
      </c>
      <c r="E79" s="2">
        <v>0</v>
      </c>
      <c r="F79" s="2">
        <v>0</v>
      </c>
      <c r="K79" s="6"/>
      <c r="L79" s="5">
        <v>106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165</v>
      </c>
      <c r="C84" s="3"/>
      <c r="D84" s="4"/>
      <c r="F84" s="3"/>
      <c r="G84" s="4"/>
      <c r="I84" s="3">
        <f>PRODUCT(C84,F84)</f>
        <v>0</v>
      </c>
      <c r="J84" s="4"/>
      <c r="K84" s="6"/>
      <c r="L84" s="3">
        <v>375</v>
      </c>
      <c r="M84" s="4"/>
      <c r="O84" s="3">
        <v>15</v>
      </c>
      <c r="P84" s="4"/>
      <c r="R84" s="3">
        <f>PRODUCT(L84,O84)</f>
        <v>5625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30</v>
      </c>
      <c r="C93" s="3"/>
      <c r="D93" s="4"/>
      <c r="F93" s="3"/>
      <c r="G93" s="4"/>
      <c r="I93" s="3">
        <f>PRODUCT(C93,F93)</f>
        <v>0</v>
      </c>
      <c r="J93" s="4"/>
      <c r="K93" s="6"/>
      <c r="L93" s="3"/>
      <c r="M93" s="4"/>
      <c r="O93" s="3"/>
      <c r="P93" s="4"/>
      <c r="R93" s="3">
        <f>PRODUCT(L93,O93)</f>
        <v>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>
        <v>1</v>
      </c>
      <c r="M105" s="4"/>
      <c r="O105" s="3">
        <f>L105*46</f>
        <v>46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14"/>
  <sheetViews>
    <sheetView workbookViewId="0">
      <selection activeCell="N114" sqref="N114"/>
    </sheetView>
  </sheetViews>
  <sheetFormatPr defaultRowHeight="14.5" x14ac:dyDescent="0.35"/>
  <cols>
    <col min="1" max="1" width="9.1796875" customWidth="1"/>
    <col min="2" max="2" width="10.08984375" customWidth="1"/>
  </cols>
  <sheetData>
    <row r="1" spans="1:19" x14ac:dyDescent="0.35">
      <c r="A1" s="7" t="s">
        <v>40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41</v>
      </c>
      <c r="K3" s="6"/>
    </row>
    <row r="4" spans="1:19" x14ac:dyDescent="0.35">
      <c r="A4" s="7" t="s">
        <v>32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48</v>
      </c>
      <c r="K6" s="6"/>
      <c r="M6" s="1">
        <v>38</v>
      </c>
    </row>
    <row r="7" spans="1:19" x14ac:dyDescent="0.35">
      <c r="A7" s="7"/>
      <c r="K7" s="6"/>
    </row>
    <row r="8" spans="1:19" x14ac:dyDescent="0.35">
      <c r="A8" s="7" t="s">
        <v>31</v>
      </c>
      <c r="D8" s="12" t="s">
        <v>166</v>
      </c>
      <c r="E8" s="2">
        <v>13</v>
      </c>
      <c r="F8" s="2"/>
      <c r="G8" s="11">
        <v>61</v>
      </c>
      <c r="K8" s="6"/>
      <c r="L8" s="12" t="s">
        <v>166</v>
      </c>
      <c r="M8" s="2">
        <v>15</v>
      </c>
      <c r="N8" s="2"/>
      <c r="O8" s="11">
        <v>61</v>
      </c>
    </row>
    <row r="9" spans="1:19" x14ac:dyDescent="0.35">
      <c r="A9" t="s">
        <v>26</v>
      </c>
      <c r="D9" s="12" t="s">
        <v>160</v>
      </c>
      <c r="E9" s="2">
        <v>13</v>
      </c>
      <c r="F9" s="2"/>
      <c r="G9" s="11">
        <v>62</v>
      </c>
      <c r="K9" s="6"/>
      <c r="L9" s="12" t="s">
        <v>160</v>
      </c>
      <c r="M9" s="2">
        <v>20</v>
      </c>
      <c r="N9" s="2"/>
      <c r="O9" s="11">
        <v>62</v>
      </c>
    </row>
    <row r="10" spans="1:19" x14ac:dyDescent="0.35">
      <c r="A10" t="s">
        <v>24</v>
      </c>
      <c r="D10" s="12" t="s">
        <v>96</v>
      </c>
      <c r="E10" s="2">
        <v>14</v>
      </c>
      <c r="F10" s="2"/>
      <c r="G10" s="11">
        <v>63</v>
      </c>
      <c r="K10" s="6"/>
      <c r="L10" s="12" t="s">
        <v>96</v>
      </c>
      <c r="M10" s="2">
        <v>10</v>
      </c>
      <c r="N10" s="2"/>
      <c r="O10" s="11">
        <v>63</v>
      </c>
    </row>
    <row r="11" spans="1:19" x14ac:dyDescent="0.35">
      <c r="A11" t="s">
        <v>25</v>
      </c>
      <c r="D11" s="12" t="s">
        <v>97</v>
      </c>
      <c r="E11" s="2">
        <v>14</v>
      </c>
      <c r="F11" s="2"/>
      <c r="G11" s="11">
        <v>64</v>
      </c>
      <c r="K11" s="6"/>
      <c r="L11" s="12">
        <v>4</v>
      </c>
      <c r="M11" s="2">
        <v>20</v>
      </c>
      <c r="N11" s="2"/>
      <c r="O11" s="11">
        <v>64</v>
      </c>
    </row>
    <row r="12" spans="1:19" x14ac:dyDescent="0.35">
      <c r="A12" t="s">
        <v>39</v>
      </c>
      <c r="D12" s="12">
        <v>5</v>
      </c>
      <c r="E12" s="2">
        <v>32</v>
      </c>
      <c r="F12" s="2"/>
      <c r="G12" s="11">
        <v>65</v>
      </c>
      <c r="K12" s="6"/>
      <c r="L12" s="12">
        <v>5</v>
      </c>
      <c r="M12" s="2">
        <v>15</v>
      </c>
      <c r="N12" s="2"/>
      <c r="O12" s="11">
        <v>65</v>
      </c>
    </row>
    <row r="13" spans="1:19" x14ac:dyDescent="0.35">
      <c r="D13" s="12">
        <v>6</v>
      </c>
      <c r="E13" s="2">
        <v>12</v>
      </c>
      <c r="F13" s="2"/>
      <c r="G13" s="11">
        <v>66</v>
      </c>
      <c r="K13" s="6"/>
      <c r="L13" s="12" t="s">
        <v>99</v>
      </c>
      <c r="M13" s="2">
        <v>5</v>
      </c>
      <c r="N13" s="2"/>
      <c r="O13" s="11">
        <v>66</v>
      </c>
    </row>
    <row r="14" spans="1:19" x14ac:dyDescent="0.35">
      <c r="D14" s="12" t="s">
        <v>100</v>
      </c>
      <c r="E14" s="2">
        <v>5</v>
      </c>
      <c r="F14" s="2"/>
      <c r="G14" s="11">
        <v>67</v>
      </c>
      <c r="K14" s="6"/>
      <c r="L14" s="12" t="s">
        <v>100</v>
      </c>
      <c r="M14" s="2">
        <v>5</v>
      </c>
      <c r="N14" s="2"/>
      <c r="O14" s="11">
        <v>67</v>
      </c>
    </row>
    <row r="15" spans="1:19" x14ac:dyDescent="0.35">
      <c r="D15" s="12" t="s">
        <v>101</v>
      </c>
      <c r="E15" s="2">
        <v>5</v>
      </c>
      <c r="F15" s="2"/>
      <c r="G15" s="11">
        <v>68</v>
      </c>
      <c r="K15" s="6"/>
      <c r="L15" s="12" t="s">
        <v>101</v>
      </c>
      <c r="M15" s="2">
        <v>5</v>
      </c>
      <c r="N15" s="2"/>
      <c r="O15" s="11">
        <v>68</v>
      </c>
    </row>
    <row r="16" spans="1:19" x14ac:dyDescent="0.35">
      <c r="D16" s="12" t="s">
        <v>102</v>
      </c>
      <c r="E16" s="2">
        <v>5</v>
      </c>
      <c r="F16" s="2"/>
      <c r="G16" s="11">
        <v>69</v>
      </c>
      <c r="K16" s="6"/>
      <c r="L16" s="12" t="s">
        <v>102</v>
      </c>
      <c r="M16" s="2">
        <v>5</v>
      </c>
      <c r="N16" s="2"/>
      <c r="O16" s="11">
        <v>69</v>
      </c>
    </row>
    <row r="17" spans="4:15" x14ac:dyDescent="0.35">
      <c r="D17" s="12" t="s">
        <v>103</v>
      </c>
      <c r="E17" s="2">
        <v>5</v>
      </c>
      <c r="F17" s="2"/>
      <c r="G17" s="11">
        <v>70</v>
      </c>
      <c r="K17" s="6"/>
      <c r="L17" s="12" t="s">
        <v>103</v>
      </c>
      <c r="M17" s="2">
        <v>5</v>
      </c>
      <c r="N17" s="2"/>
      <c r="O17" s="11">
        <v>70</v>
      </c>
    </row>
    <row r="18" spans="4:15" x14ac:dyDescent="0.35">
      <c r="D18" s="12" t="s">
        <v>104</v>
      </c>
      <c r="E18" s="2">
        <v>5</v>
      </c>
      <c r="F18" s="2"/>
      <c r="G18" s="11">
        <v>71</v>
      </c>
      <c r="K18" s="6"/>
      <c r="L18" s="12" t="s">
        <v>104</v>
      </c>
      <c r="M18" s="2">
        <v>5</v>
      </c>
      <c r="N18" s="2"/>
      <c r="O18" s="11">
        <v>71</v>
      </c>
    </row>
    <row r="19" spans="4:15" x14ac:dyDescent="0.35">
      <c r="D19" s="12" t="s">
        <v>105</v>
      </c>
      <c r="E19" s="2">
        <v>5</v>
      </c>
      <c r="F19" s="2"/>
      <c r="G19" s="11">
        <v>72</v>
      </c>
      <c r="K19" s="6"/>
      <c r="L19" s="12" t="s">
        <v>105</v>
      </c>
      <c r="M19" s="2">
        <v>5</v>
      </c>
      <c r="N19" s="2"/>
      <c r="O19" s="11">
        <v>72</v>
      </c>
    </row>
    <row r="20" spans="4:15" x14ac:dyDescent="0.35">
      <c r="D20" s="12" t="s">
        <v>106</v>
      </c>
      <c r="E20" s="2">
        <v>5</v>
      </c>
      <c r="F20" s="2"/>
      <c r="G20" s="11">
        <v>73</v>
      </c>
      <c r="K20" s="6"/>
      <c r="L20" s="12" t="s">
        <v>106</v>
      </c>
      <c r="M20" s="2">
        <v>5</v>
      </c>
      <c r="N20" s="2"/>
      <c r="O20" s="11">
        <v>73</v>
      </c>
    </row>
    <row r="21" spans="4:15" x14ac:dyDescent="0.35">
      <c r="D21" s="12" t="s">
        <v>107</v>
      </c>
      <c r="E21" s="2">
        <v>5</v>
      </c>
      <c r="F21" s="2"/>
      <c r="G21" s="11">
        <v>74</v>
      </c>
      <c r="K21" s="6"/>
      <c r="L21" s="12" t="s">
        <v>107</v>
      </c>
      <c r="M21" s="2">
        <v>5</v>
      </c>
      <c r="N21" s="2"/>
      <c r="O21" s="11">
        <v>74</v>
      </c>
    </row>
    <row r="22" spans="4:15" x14ac:dyDescent="0.35">
      <c r="D22" s="12" t="s">
        <v>108</v>
      </c>
      <c r="E22" s="2">
        <v>5</v>
      </c>
      <c r="F22" s="2"/>
      <c r="G22" s="11">
        <v>75</v>
      </c>
      <c r="K22" s="6"/>
      <c r="L22" s="12" t="s">
        <v>108</v>
      </c>
      <c r="M22" s="2">
        <v>5</v>
      </c>
      <c r="N22" s="2"/>
      <c r="O22" s="11">
        <v>75</v>
      </c>
    </row>
    <row r="23" spans="4:15" x14ac:dyDescent="0.35">
      <c r="D23" s="12" t="s">
        <v>109</v>
      </c>
      <c r="E23" s="2">
        <v>5</v>
      </c>
      <c r="F23" s="2"/>
      <c r="G23" s="11">
        <v>76</v>
      </c>
      <c r="K23" s="6"/>
      <c r="L23" s="12" t="s">
        <v>109</v>
      </c>
      <c r="M23" s="2">
        <v>5</v>
      </c>
      <c r="N23" s="2"/>
      <c r="O23" s="11">
        <v>76</v>
      </c>
    </row>
    <row r="24" spans="4:15" x14ac:dyDescent="0.35">
      <c r="D24" s="12" t="s">
        <v>110</v>
      </c>
      <c r="E24" s="2">
        <v>5</v>
      </c>
      <c r="F24" s="2"/>
      <c r="G24" s="11">
        <v>77</v>
      </c>
      <c r="K24" s="6"/>
      <c r="L24" s="12" t="s">
        <v>110</v>
      </c>
      <c r="M24" s="2">
        <v>5</v>
      </c>
      <c r="N24" s="2"/>
      <c r="O24" s="11">
        <v>77</v>
      </c>
    </row>
    <row r="25" spans="4:15" x14ac:dyDescent="0.35">
      <c r="D25" s="12" t="s">
        <v>111</v>
      </c>
      <c r="E25" s="2">
        <v>5</v>
      </c>
      <c r="F25" s="2"/>
      <c r="G25" s="11">
        <v>78</v>
      </c>
      <c r="K25" s="6"/>
      <c r="L25" s="12" t="s">
        <v>111</v>
      </c>
      <c r="M25" s="2">
        <v>5</v>
      </c>
      <c r="N25" s="2"/>
      <c r="O25" s="11">
        <v>78</v>
      </c>
    </row>
    <row r="26" spans="4:15" x14ac:dyDescent="0.35">
      <c r="D26" s="12" t="s">
        <v>112</v>
      </c>
      <c r="E26" s="2">
        <v>5</v>
      </c>
      <c r="F26" s="2"/>
      <c r="G26" s="11">
        <v>79</v>
      </c>
      <c r="K26" s="6"/>
      <c r="L26" s="12" t="s">
        <v>112</v>
      </c>
      <c r="M26" s="2">
        <v>5</v>
      </c>
      <c r="N26" s="2"/>
      <c r="O26" s="11">
        <v>79</v>
      </c>
    </row>
    <row r="27" spans="4:15" x14ac:dyDescent="0.35">
      <c r="D27" s="12" t="s">
        <v>113</v>
      </c>
      <c r="E27" s="2">
        <v>5</v>
      </c>
      <c r="F27" s="2"/>
      <c r="G27" s="11">
        <v>80</v>
      </c>
      <c r="K27" s="6"/>
      <c r="L27" s="12" t="s">
        <v>113</v>
      </c>
      <c r="M27" s="2">
        <v>5</v>
      </c>
      <c r="N27" s="2"/>
      <c r="O27" s="11">
        <v>80</v>
      </c>
    </row>
    <row r="28" spans="4:15" x14ac:dyDescent="0.35">
      <c r="D28" s="12" t="s">
        <v>114</v>
      </c>
      <c r="E28" s="2">
        <v>5</v>
      </c>
      <c r="F28" s="2"/>
      <c r="G28" s="11">
        <v>81</v>
      </c>
      <c r="K28" s="6"/>
      <c r="L28" s="12" t="s">
        <v>114</v>
      </c>
      <c r="M28" s="2">
        <v>5</v>
      </c>
      <c r="N28" s="2"/>
      <c r="O28" s="11">
        <v>81</v>
      </c>
    </row>
    <row r="29" spans="4:15" x14ac:dyDescent="0.35">
      <c r="D29" s="12" t="s">
        <v>115</v>
      </c>
      <c r="E29" s="2">
        <v>5</v>
      </c>
      <c r="F29" s="2"/>
      <c r="G29" s="11">
        <v>82</v>
      </c>
      <c r="K29" s="6"/>
      <c r="L29" s="12" t="s">
        <v>115</v>
      </c>
      <c r="M29" s="2">
        <v>5</v>
      </c>
      <c r="N29" s="2"/>
      <c r="O29" s="11">
        <v>82</v>
      </c>
    </row>
    <row r="30" spans="4:15" x14ac:dyDescent="0.35">
      <c r="D30" s="12" t="s">
        <v>116</v>
      </c>
      <c r="E30" s="2">
        <v>5</v>
      </c>
      <c r="F30" s="2"/>
      <c r="G30" s="11">
        <v>83</v>
      </c>
      <c r="K30" s="6"/>
      <c r="L30" s="12" t="s">
        <v>116</v>
      </c>
      <c r="M30" s="2">
        <v>5</v>
      </c>
      <c r="N30" s="2"/>
      <c r="O30" s="11">
        <v>83</v>
      </c>
    </row>
    <row r="31" spans="4:15" x14ac:dyDescent="0.35">
      <c r="D31" s="12" t="s">
        <v>117</v>
      </c>
      <c r="E31" s="2">
        <v>5</v>
      </c>
      <c r="F31" s="2"/>
      <c r="G31" s="11">
        <v>84</v>
      </c>
      <c r="K31" s="6"/>
      <c r="L31" s="12" t="s">
        <v>117</v>
      </c>
      <c r="M31" s="2">
        <v>5</v>
      </c>
      <c r="N31" s="2"/>
      <c r="O31" s="11">
        <v>84</v>
      </c>
    </row>
    <row r="32" spans="4:15" x14ac:dyDescent="0.35">
      <c r="D32" s="12" t="s">
        <v>118</v>
      </c>
      <c r="E32" s="2">
        <v>5</v>
      </c>
      <c r="F32" s="2"/>
      <c r="G32" s="11">
        <v>85</v>
      </c>
      <c r="K32" s="6"/>
      <c r="L32" s="12" t="s">
        <v>118</v>
      </c>
      <c r="M32" s="2">
        <v>5</v>
      </c>
      <c r="N32" s="2"/>
      <c r="O32" s="11">
        <v>85</v>
      </c>
    </row>
    <row r="33" spans="4:15" x14ac:dyDescent="0.35">
      <c r="D33" s="12" t="s">
        <v>119</v>
      </c>
      <c r="E33" s="2">
        <v>5</v>
      </c>
      <c r="F33" s="2"/>
      <c r="G33" s="11">
        <v>86</v>
      </c>
      <c r="K33" s="6"/>
      <c r="L33" s="12" t="s">
        <v>119</v>
      </c>
      <c r="M33" s="2">
        <v>5</v>
      </c>
      <c r="N33" s="2"/>
      <c r="O33" s="11">
        <v>86</v>
      </c>
    </row>
    <row r="34" spans="4:15" x14ac:dyDescent="0.35">
      <c r="D34" s="12" t="s">
        <v>120</v>
      </c>
      <c r="E34" s="2">
        <v>5</v>
      </c>
      <c r="F34" s="2"/>
      <c r="G34" s="11">
        <v>87</v>
      </c>
      <c r="K34" s="6"/>
      <c r="L34" s="12" t="s">
        <v>120</v>
      </c>
      <c r="M34" s="2">
        <v>5</v>
      </c>
      <c r="N34" s="2"/>
      <c r="O34" s="11">
        <v>87</v>
      </c>
    </row>
    <row r="35" spans="4:15" x14ac:dyDescent="0.35">
      <c r="D35" s="12" t="s">
        <v>121</v>
      </c>
      <c r="E35" s="2">
        <v>5</v>
      </c>
      <c r="F35" s="2"/>
      <c r="G35" s="11">
        <v>88</v>
      </c>
      <c r="K35" s="6"/>
      <c r="L35" s="12" t="s">
        <v>121</v>
      </c>
      <c r="M35" s="2">
        <v>5</v>
      </c>
      <c r="N35" s="2"/>
      <c r="O35" s="11">
        <v>88</v>
      </c>
    </row>
    <row r="36" spans="4:15" x14ac:dyDescent="0.35">
      <c r="D36" s="12" t="s">
        <v>122</v>
      </c>
      <c r="E36" s="2">
        <v>5</v>
      </c>
      <c r="F36" s="2"/>
      <c r="G36" s="11">
        <v>89</v>
      </c>
      <c r="K36" s="6"/>
      <c r="L36" s="12" t="s">
        <v>122</v>
      </c>
      <c r="M36" s="2">
        <v>5</v>
      </c>
      <c r="N36" s="2"/>
      <c r="O36" s="11">
        <v>89</v>
      </c>
    </row>
    <row r="37" spans="4:15" x14ac:dyDescent="0.35">
      <c r="D37" s="12" t="s">
        <v>123</v>
      </c>
      <c r="E37" s="2">
        <v>5</v>
      </c>
      <c r="F37" s="2"/>
      <c r="G37" s="11">
        <v>90</v>
      </c>
      <c r="K37" s="6"/>
      <c r="L37" s="12" t="s">
        <v>123</v>
      </c>
      <c r="M37" s="2">
        <v>5</v>
      </c>
      <c r="N37" s="2"/>
      <c r="O37" s="11">
        <v>90</v>
      </c>
    </row>
    <row r="38" spans="4:15" x14ac:dyDescent="0.35">
      <c r="D38" s="12" t="s">
        <v>124</v>
      </c>
      <c r="E38" s="2">
        <v>5</v>
      </c>
      <c r="F38" s="2"/>
      <c r="G38" s="11">
        <v>91</v>
      </c>
      <c r="K38" s="6"/>
      <c r="L38" s="12" t="s">
        <v>124</v>
      </c>
      <c r="M38" s="2">
        <v>5</v>
      </c>
      <c r="N38" s="2"/>
      <c r="O38" s="11">
        <v>91</v>
      </c>
    </row>
    <row r="39" spans="4:15" x14ac:dyDescent="0.35">
      <c r="D39" s="12" t="s">
        <v>125</v>
      </c>
      <c r="E39" s="2">
        <v>5</v>
      </c>
      <c r="F39" s="2"/>
      <c r="G39" s="11">
        <v>92</v>
      </c>
      <c r="K39" s="6"/>
      <c r="L39" s="12" t="s">
        <v>125</v>
      </c>
      <c r="M39" s="2">
        <v>5</v>
      </c>
      <c r="N39" s="2"/>
      <c r="O39" s="11">
        <v>92</v>
      </c>
    </row>
    <row r="40" spans="4:15" x14ac:dyDescent="0.35">
      <c r="D40" s="12" t="s">
        <v>126</v>
      </c>
      <c r="E40" s="2">
        <v>5</v>
      </c>
      <c r="F40" s="2"/>
      <c r="G40" s="11">
        <v>93</v>
      </c>
      <c r="K40" s="6"/>
      <c r="L40" s="12" t="s">
        <v>126</v>
      </c>
      <c r="M40" s="2">
        <v>5</v>
      </c>
      <c r="N40" s="2"/>
      <c r="O40" s="11">
        <v>93</v>
      </c>
    </row>
    <row r="41" spans="4:15" x14ac:dyDescent="0.35">
      <c r="D41" s="12" t="s">
        <v>127</v>
      </c>
      <c r="E41" s="2">
        <v>5</v>
      </c>
      <c r="F41" s="2"/>
      <c r="G41" s="11">
        <v>94</v>
      </c>
      <c r="K41" s="6"/>
      <c r="L41" s="12" t="s">
        <v>127</v>
      </c>
      <c r="M41" s="2">
        <v>5</v>
      </c>
      <c r="N41" s="2"/>
      <c r="O41" s="11">
        <v>94</v>
      </c>
    </row>
    <row r="42" spans="4:15" x14ac:dyDescent="0.35">
      <c r="D42" s="12" t="s">
        <v>128</v>
      </c>
      <c r="E42" s="2">
        <v>5</v>
      </c>
      <c r="F42" s="2"/>
      <c r="G42" s="11">
        <v>95</v>
      </c>
      <c r="K42" s="6"/>
      <c r="L42" s="12" t="s">
        <v>128</v>
      </c>
      <c r="M42" s="2">
        <v>5</v>
      </c>
      <c r="N42" s="2"/>
      <c r="O42" s="11">
        <v>95</v>
      </c>
    </row>
    <row r="43" spans="4:15" x14ac:dyDescent="0.35">
      <c r="D43" s="12" t="s">
        <v>129</v>
      </c>
      <c r="E43" s="2">
        <v>5</v>
      </c>
      <c r="F43" s="2"/>
      <c r="G43" s="11">
        <v>96</v>
      </c>
      <c r="K43" s="6"/>
      <c r="L43" s="12" t="s">
        <v>129</v>
      </c>
      <c r="M43" s="2">
        <v>5</v>
      </c>
      <c r="N43" s="2"/>
      <c r="O43" s="11">
        <v>96</v>
      </c>
    </row>
    <row r="44" spans="4:15" x14ac:dyDescent="0.35">
      <c r="D44" s="12" t="s">
        <v>130</v>
      </c>
      <c r="E44" s="2">
        <v>5</v>
      </c>
      <c r="F44" s="2"/>
      <c r="G44" s="11">
        <v>97</v>
      </c>
      <c r="K44" s="6"/>
      <c r="L44" s="12" t="s">
        <v>130</v>
      </c>
      <c r="M44" s="2">
        <v>5</v>
      </c>
      <c r="N44" s="2"/>
      <c r="O44" s="11">
        <v>97</v>
      </c>
    </row>
    <row r="45" spans="4:15" x14ac:dyDescent="0.35">
      <c r="D45" s="12" t="s">
        <v>131</v>
      </c>
      <c r="E45" s="2">
        <v>5</v>
      </c>
      <c r="F45" s="2"/>
      <c r="G45" s="11">
        <v>98</v>
      </c>
      <c r="K45" s="6"/>
      <c r="L45" s="12" t="s">
        <v>131</v>
      </c>
      <c r="M45" s="2">
        <v>5</v>
      </c>
      <c r="N45" s="2"/>
      <c r="O45" s="11">
        <v>98</v>
      </c>
    </row>
    <row r="46" spans="4:15" x14ac:dyDescent="0.35">
      <c r="D46" s="12" t="s">
        <v>132</v>
      </c>
      <c r="E46" s="2">
        <v>5</v>
      </c>
      <c r="F46" s="2"/>
      <c r="G46" s="11">
        <v>99</v>
      </c>
      <c r="K46" s="6"/>
      <c r="L46" s="12">
        <v>39</v>
      </c>
      <c r="M46" s="2"/>
      <c r="N46" s="2"/>
      <c r="O46" s="11">
        <v>99</v>
      </c>
    </row>
    <row r="47" spans="4:15" x14ac:dyDescent="0.35">
      <c r="D47" s="12" t="s">
        <v>133</v>
      </c>
      <c r="E47" s="2">
        <v>5</v>
      </c>
      <c r="F47" s="2"/>
      <c r="G47" s="11">
        <v>100</v>
      </c>
      <c r="K47" s="6"/>
      <c r="L47" s="12">
        <v>40</v>
      </c>
      <c r="M47" s="2"/>
      <c r="N47" s="2"/>
      <c r="O47" s="11">
        <v>100</v>
      </c>
    </row>
    <row r="48" spans="4:15" x14ac:dyDescent="0.35">
      <c r="D48" s="12" t="s">
        <v>134</v>
      </c>
      <c r="E48" s="2">
        <v>5</v>
      </c>
      <c r="F48" s="2"/>
      <c r="G48" s="11">
        <v>101</v>
      </c>
      <c r="K48" s="6"/>
      <c r="L48" s="12">
        <v>41</v>
      </c>
      <c r="M48" s="2"/>
      <c r="N48" s="2"/>
      <c r="O48" s="11">
        <v>101</v>
      </c>
    </row>
    <row r="49" spans="4:15" x14ac:dyDescent="0.35">
      <c r="D49" s="12" t="s">
        <v>135</v>
      </c>
      <c r="E49" s="2">
        <v>5</v>
      </c>
      <c r="F49" s="2"/>
      <c r="G49" s="11">
        <v>102</v>
      </c>
      <c r="K49" s="6"/>
      <c r="L49" s="12">
        <v>42</v>
      </c>
      <c r="M49" s="2"/>
      <c r="N49" s="2"/>
      <c r="O49" s="11">
        <v>102</v>
      </c>
    </row>
    <row r="50" spans="4:15" x14ac:dyDescent="0.35">
      <c r="D50" s="12" t="s">
        <v>136</v>
      </c>
      <c r="E50" s="2">
        <v>5</v>
      </c>
      <c r="F50" s="2"/>
      <c r="G50" s="11">
        <v>103</v>
      </c>
      <c r="K50" s="6"/>
      <c r="L50" s="12">
        <v>43</v>
      </c>
      <c r="M50" s="2"/>
      <c r="N50" s="2"/>
      <c r="O50" s="11">
        <v>103</v>
      </c>
    </row>
    <row r="51" spans="4:15" x14ac:dyDescent="0.35">
      <c r="D51" s="12" t="s">
        <v>137</v>
      </c>
      <c r="E51" s="2">
        <v>5</v>
      </c>
      <c r="F51" s="2"/>
      <c r="G51" s="11">
        <v>104</v>
      </c>
      <c r="K51" s="6"/>
      <c r="L51" s="12">
        <v>44</v>
      </c>
      <c r="M51" s="2"/>
      <c r="N51" s="2"/>
      <c r="O51" s="11">
        <v>104</v>
      </c>
    </row>
    <row r="52" spans="4:15" x14ac:dyDescent="0.35">
      <c r="D52" s="12" t="s">
        <v>138</v>
      </c>
      <c r="E52" s="2">
        <v>5</v>
      </c>
      <c r="F52" s="2"/>
      <c r="G52" s="11">
        <v>105</v>
      </c>
      <c r="K52" s="6"/>
      <c r="L52" s="12">
        <v>45</v>
      </c>
      <c r="M52" s="2"/>
      <c r="N52" s="2"/>
      <c r="O52" s="11">
        <v>105</v>
      </c>
    </row>
    <row r="53" spans="4:15" x14ac:dyDescent="0.35">
      <c r="D53" s="12" t="s">
        <v>139</v>
      </c>
      <c r="E53" s="2">
        <v>5</v>
      </c>
      <c r="F53" s="2"/>
      <c r="G53" s="11">
        <v>106</v>
      </c>
      <c r="K53" s="6"/>
      <c r="L53" s="12">
        <v>46</v>
      </c>
      <c r="M53" s="2"/>
      <c r="N53" s="2"/>
      <c r="O53" s="11">
        <v>106</v>
      </c>
    </row>
    <row r="54" spans="4:15" x14ac:dyDescent="0.35">
      <c r="D54" s="12" t="s">
        <v>140</v>
      </c>
      <c r="E54" s="2">
        <v>5</v>
      </c>
      <c r="F54" s="2"/>
      <c r="G54" s="11">
        <v>107</v>
      </c>
      <c r="K54" s="6"/>
      <c r="L54" s="12">
        <v>47</v>
      </c>
      <c r="M54" s="2"/>
      <c r="N54" s="2"/>
      <c r="O54" s="11">
        <v>107</v>
      </c>
    </row>
    <row r="55" spans="4:15" x14ac:dyDescent="0.35">
      <c r="D55" s="12" t="s">
        <v>141</v>
      </c>
      <c r="E55" s="2">
        <v>5</v>
      </c>
      <c r="F55" s="2"/>
      <c r="G55" s="11">
        <v>108</v>
      </c>
      <c r="K55" s="6"/>
      <c r="L55" s="12">
        <v>48</v>
      </c>
      <c r="M55" s="2"/>
      <c r="N55" s="2"/>
      <c r="O55" s="11">
        <v>108</v>
      </c>
    </row>
    <row r="56" spans="4:15" x14ac:dyDescent="0.35">
      <c r="D56" s="12">
        <v>49</v>
      </c>
      <c r="E56" s="2"/>
      <c r="F56" s="2"/>
      <c r="G56" s="11">
        <v>109</v>
      </c>
      <c r="K56" s="6"/>
      <c r="L56" s="12">
        <v>49</v>
      </c>
      <c r="M56" s="2"/>
      <c r="N56" s="2"/>
      <c r="O56" s="11">
        <v>109</v>
      </c>
    </row>
    <row r="57" spans="4:15" x14ac:dyDescent="0.35">
      <c r="D57" s="12">
        <v>50</v>
      </c>
      <c r="E57" s="2"/>
      <c r="F57" s="2"/>
      <c r="G57" s="11">
        <v>110</v>
      </c>
      <c r="K57" s="6"/>
      <c r="L57" s="12">
        <v>50</v>
      </c>
      <c r="M57" s="2"/>
      <c r="N57" s="2"/>
      <c r="O57" s="11">
        <v>110</v>
      </c>
    </row>
    <row r="58" spans="4:15" x14ac:dyDescent="0.35">
      <c r="D58" s="12">
        <v>51</v>
      </c>
      <c r="E58" s="2"/>
      <c r="F58" s="2"/>
      <c r="G58" s="11">
        <v>111</v>
      </c>
      <c r="K58" s="6"/>
      <c r="L58" s="12">
        <v>51</v>
      </c>
      <c r="M58" s="2"/>
      <c r="N58" s="2"/>
      <c r="O58" s="11">
        <v>111</v>
      </c>
    </row>
    <row r="59" spans="4:15" x14ac:dyDescent="0.35">
      <c r="D59" s="12">
        <v>52</v>
      </c>
      <c r="E59" s="2"/>
      <c r="F59" s="2"/>
      <c r="G59" s="11">
        <v>112</v>
      </c>
      <c r="K59" s="6"/>
      <c r="L59" s="12">
        <v>52</v>
      </c>
      <c r="M59" s="2"/>
      <c r="N59" s="2"/>
      <c r="O59" s="11">
        <v>112</v>
      </c>
    </row>
    <row r="60" spans="4:15" x14ac:dyDescent="0.35">
      <c r="D60" s="12">
        <v>53</v>
      </c>
      <c r="E60" s="2"/>
      <c r="F60" s="2"/>
      <c r="G60" s="11">
        <v>113</v>
      </c>
      <c r="K60" s="6"/>
      <c r="L60" s="12">
        <v>53</v>
      </c>
      <c r="M60" s="2"/>
      <c r="N60" s="2"/>
      <c r="O60" s="11">
        <v>113</v>
      </c>
    </row>
    <row r="61" spans="4:15" x14ac:dyDescent="0.35">
      <c r="D61" s="12">
        <v>54</v>
      </c>
      <c r="E61" s="2"/>
      <c r="F61" s="2"/>
      <c r="G61" s="11">
        <v>114</v>
      </c>
      <c r="K61" s="6"/>
      <c r="L61" s="12">
        <v>54</v>
      </c>
      <c r="M61" s="2"/>
      <c r="N61" s="2"/>
      <c r="O61" s="11">
        <v>114</v>
      </c>
    </row>
    <row r="62" spans="4:15" x14ac:dyDescent="0.35">
      <c r="D62" s="12">
        <v>55</v>
      </c>
      <c r="E62" s="2"/>
      <c r="F62" s="2"/>
      <c r="G62" s="11">
        <v>115</v>
      </c>
      <c r="K62" s="6"/>
      <c r="L62" s="12">
        <v>55</v>
      </c>
      <c r="M62" s="2"/>
      <c r="N62" s="2"/>
      <c r="O62" s="11">
        <v>115</v>
      </c>
    </row>
    <row r="63" spans="4:15" x14ac:dyDescent="0.35">
      <c r="D63" s="12">
        <v>56</v>
      </c>
      <c r="E63" s="2"/>
      <c r="F63" s="2"/>
      <c r="G63" s="11">
        <v>116</v>
      </c>
      <c r="K63" s="6"/>
      <c r="L63" s="12">
        <v>56</v>
      </c>
      <c r="M63" s="2"/>
      <c r="N63" s="2"/>
      <c r="O63" s="11">
        <v>116</v>
      </c>
    </row>
    <row r="64" spans="4:15" x14ac:dyDescent="0.35">
      <c r="D64" s="12">
        <v>57</v>
      </c>
      <c r="E64" s="2"/>
      <c r="F64" s="2"/>
      <c r="G64" s="11">
        <v>117</v>
      </c>
      <c r="K64" s="6"/>
      <c r="L64" s="12">
        <v>57</v>
      </c>
      <c r="M64" s="2"/>
      <c r="N64" s="2"/>
      <c r="O64" s="11">
        <v>117</v>
      </c>
    </row>
    <row r="65" spans="1:15" x14ac:dyDescent="0.35">
      <c r="D65" s="12">
        <v>58</v>
      </c>
      <c r="E65" s="2"/>
      <c r="F65" s="2"/>
      <c r="G65" s="11">
        <v>118</v>
      </c>
      <c r="K65" s="6"/>
      <c r="L65" s="12">
        <v>58</v>
      </c>
      <c r="M65" s="2"/>
      <c r="N65" s="2"/>
      <c r="O65" s="11">
        <v>118</v>
      </c>
    </row>
    <row r="66" spans="1:15" x14ac:dyDescent="0.35">
      <c r="D66" s="12">
        <v>59</v>
      </c>
      <c r="E66" s="2"/>
      <c r="F66" s="2"/>
      <c r="G66" s="11">
        <v>119</v>
      </c>
      <c r="K66" s="6"/>
      <c r="L66" s="12">
        <v>59</v>
      </c>
      <c r="M66" s="2"/>
      <c r="N66" s="2"/>
      <c r="O66" s="11">
        <v>119</v>
      </c>
    </row>
    <row r="67" spans="1:15" x14ac:dyDescent="0.35">
      <c r="D67" s="12">
        <v>60</v>
      </c>
      <c r="E67" s="2"/>
      <c r="F67" s="2"/>
      <c r="G67" s="11">
        <v>120</v>
      </c>
      <c r="K67" s="6"/>
      <c r="L67" s="12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>
        <f>AVERAGE(E8:F67)</f>
        <v>6.416666666666667</v>
      </c>
      <c r="K72" s="6"/>
      <c r="M72" s="1">
        <f>AVERAGE(M8:N67)</f>
        <v>6.4473684210526319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3</v>
      </c>
      <c r="K74" s="6"/>
      <c r="M74" s="1">
        <v>8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25</v>
      </c>
      <c r="D79" s="2">
        <v>4</v>
      </c>
      <c r="E79" s="2">
        <v>0</v>
      </c>
      <c r="F79" s="2">
        <v>0</v>
      </c>
      <c r="K79" s="6"/>
      <c r="L79" s="5">
        <v>31</v>
      </c>
      <c r="M79" s="2">
        <v>10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5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30</v>
      </c>
      <c r="C93" s="3"/>
      <c r="D93" s="4"/>
      <c r="F93" s="3"/>
      <c r="G93" s="4"/>
      <c r="I93" s="3">
        <f>PRODUCT(C93,F93)</f>
        <v>0</v>
      </c>
      <c r="J93" s="4"/>
      <c r="K93" s="6"/>
      <c r="L93" s="3"/>
      <c r="M93" s="4"/>
      <c r="O93" s="3"/>
      <c r="P93" s="4"/>
      <c r="R93" s="3">
        <f>PRODUCT(L93,O93)</f>
        <v>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L113" s="7" t="s">
        <v>38</v>
      </c>
    </row>
    <row r="114" spans="1:12" x14ac:dyDescent="0.35">
      <c r="B114" t="s">
        <v>167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Plate 1</vt:lpstr>
      <vt:lpstr>Plate 2</vt:lpstr>
      <vt:lpstr>Plate 3</vt:lpstr>
      <vt:lpstr>Plate 4</vt:lpstr>
      <vt:lpstr>Plate 5</vt:lpstr>
      <vt:lpstr>Plate 6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HARRISON, Iain</dc:creator>
  <cp:lastModifiedBy>HARRISON, Iain</cp:lastModifiedBy>
  <dcterms:created xsi:type="dcterms:W3CDTF">2020-01-31T06:10:31Z</dcterms:created>
  <dcterms:modified xsi:type="dcterms:W3CDTF">2022-01-24T01:27:38Z</dcterms:modified>
</cp:coreProperties>
</file>