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IMSD\Changing Ocean Program\ARMS Biotic Data Sheets\"/>
    </mc:Choice>
  </mc:AlternateContent>
  <xr:revisionPtr revIDLastSave="0" documentId="13_ncr:1_{2D04861C-281C-4A37-AE3B-5244CCB2B9F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<sst xmlns="http://schemas.openxmlformats.org/spreadsheetml/2006/main" count="544" uniqueCount="60">
  <si>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</si>
  <si>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</si>
  <si>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</si>
  <si>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</si>
  <si>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</si>
  <si>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</si>
  <si>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</si>
  <si>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</si>
  <si>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</si>
  <si>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</si>
  <si>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</si>
  <si>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</si>
  <si>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</si>
  <si>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</si>
  <si>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</si>
  <si>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</si>
  <si>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</si>
  <si>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</si>
  <si>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</si>
  <si>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</si>
  <si>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</si>
  <si>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</si>
  <si>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</si>
  <si>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</si>
  <si>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</si>
  <si>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</si>
  <si>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</si>
  <si>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</si>
  <si>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</si>
  <si>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</si>
  <si>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</si>
  <si>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</si>
  <si>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</si>
  <si>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</si>
  <si>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</si>
  <si>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</si>
  <si>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</si>
  <si>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</si>
  <si>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Sponge (Colony count)</t>
  </si>
  <si>
    <r>
      <rPr>
        <i/>
        <sz val="11"/>
        <color theme="1"/>
        <rFont val="Calibri"/>
        <family val="2"/>
        <scheme val="minor"/>
      </rPr>
      <t>Lutraria rhynchaen</t>
    </r>
    <r>
      <rPr>
        <sz val="11"/>
        <color theme="1"/>
        <rFont val="Calibri"/>
        <family val="2"/>
        <scheme val="minor"/>
      </rPr>
      <t>a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</si>
  <si>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 xml:space="preserve">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</si>
  <si>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>**</t>
    </r>
  </si>
  <si>
    <t>Research Team: Ripley Valley SSC</t>
  </si>
  <si>
    <t>Site name: Couran Cove Marina</t>
  </si>
  <si>
    <t>Colour:Pink/Brown</t>
  </si>
  <si>
    <t>Amphipod x 2</t>
  </si>
  <si>
    <t>Nudibranch x 2</t>
  </si>
  <si>
    <t>Polychaete worm (paddle worm) x 2</t>
  </si>
  <si>
    <t>Stinging hydroid colony x 5</t>
  </si>
  <si>
    <t>Colour:Orange/Brown</t>
  </si>
  <si>
    <t>Flatworm x 1</t>
  </si>
  <si>
    <t>*1</t>
  </si>
  <si>
    <t>Flatworm egg mass x 16</t>
  </si>
  <si>
    <t>Swimmer Crab x 1</t>
  </si>
  <si>
    <t>Stingong hydroid colony x 4</t>
  </si>
  <si>
    <t>Colour:Clear</t>
  </si>
  <si>
    <t>Parchment worm x 2</t>
  </si>
  <si>
    <t>Stinging hydroid colony x 1</t>
  </si>
  <si>
    <t>*2</t>
  </si>
  <si>
    <t>Egg mass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</si>
</sst>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42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</row>
    <row r="4" spans="1:19" x14ac:dyDescent="0.35">
      <c r="A4" s="7" t="s">
        <v>36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0</v>
      </c>
    </row>
    <row r="7" spans="1:19" x14ac:dyDescent="0.35">
      <c r="A7" s="7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 t="e">
        <f>AVERAGE(E8:F67)</f>
        <v>#DIV/0!</v>
      </c>
      <c r="M72" s="1" t="e">
        <f>AVERAGE(M8:N67)</f>
        <v>#DIV/0!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3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7</v>
      </c>
      <c r="M79" s="2">
        <v>1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0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L93" s="3">
        <v>1025</v>
      </c>
      <c r="M93" s="4"/>
      <c r="O93" s="3">
        <v>26</v>
      </c>
      <c r="P93" s="4"/>
      <c r="R93" s="3">
        <f>PRODUCT(L93,O93)</f>
        <v>26650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x14ac:dyDescent="0.35">
      <c r="A111" s="7" t="s">
        <v>38</v>
      </c>
      <c r="E111" s="1">
        <v>0</v>
      </c>
      <c r="M111" s="1">
        <v>2</v>
      </c>
    </row>
    <row r="113" spans="1:13" x14ac:dyDescent="0.35">
      <c r="A113" s="7" t="s">
        <v>37</v>
      </c>
      <c r="L113" s="7" t="s">
        <v>37</v>
      </c>
      <c r="M113" t="s">
        <v>45</v>
      </c>
    </row>
    <row r="114" spans="1:13" x14ac:dyDescent="0.35">
      <c r="M114" t="s">
        <v>46</v>
      </c>
    </row>
    <row r="115" spans="1:13" x14ac:dyDescent="0.35">
      <c r="M115" t="s">
        <v>47</v>
      </c>
    </row>
    <row r="116" spans="1:13" x14ac:dyDescent="0.35">
      <c r="M116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275</v>
      </c>
      <c r="M93" s="4"/>
      <c r="O93" s="3">
        <v>32</v>
      </c>
      <c r="P93" s="4"/>
      <c r="R93" s="3">
        <f>PRODUCT(L93,O93)</f>
        <v>8800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>
        <v>9</v>
      </c>
      <c r="M102" s="4"/>
      <c r="O102" s="3">
        <f>L102*46</f>
        <v>414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0</v>
      </c>
    </row>
    <row r="113" spans="1:12" x14ac:dyDescent="0.35">
      <c r="A113" s="7" t="s">
        <v>37</v>
      </c>
      <c r="B113" t="s">
        <v>50</v>
      </c>
      <c r="L113" s="7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6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51</v>
      </c>
      <c r="M8" s="2">
        <v>4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41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4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1025</v>
      </c>
      <c r="M93" s="4"/>
      <c r="O93" s="3">
        <v>53</v>
      </c>
      <c r="P93" s="4"/>
      <c r="R93" s="3">
        <f>PRODUCT(L93,O93)</f>
        <v>54325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>
        <v>22</v>
      </c>
      <c r="M102" s="4"/>
      <c r="O102" s="3">
        <f>L102*46</f>
        <v>1012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3</v>
      </c>
    </row>
    <row r="113" spans="1:12" x14ac:dyDescent="0.35">
      <c r="A113" s="7" t="s">
        <v>37</v>
      </c>
      <c r="L113" s="7" t="s">
        <v>37</v>
      </c>
    </row>
    <row r="114" spans="1:12" x14ac:dyDescent="0.35">
      <c r="L114" t="s">
        <v>52</v>
      </c>
    </row>
    <row r="115" spans="1:12" x14ac:dyDescent="0.35">
      <c r="L115" t="s">
        <v>53</v>
      </c>
    </row>
    <row r="116" spans="1:12" x14ac:dyDescent="0.35">
      <c r="L116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51</v>
      </c>
      <c r="M8" s="2">
        <v>3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3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</v>
      </c>
      <c r="K74" s="6"/>
      <c r="M74" s="1">
        <v>14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8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1025</v>
      </c>
      <c r="M93" s="4"/>
      <c r="O93" s="3">
        <v>45</v>
      </c>
      <c r="P93" s="4"/>
      <c r="R93" s="3">
        <f>PRODUCT(L93,O93)</f>
        <v>46125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55</v>
      </c>
      <c r="C102" s="3"/>
      <c r="D102" s="4"/>
      <c r="F102" s="3">
        <f>C102*46</f>
        <v>0</v>
      </c>
      <c r="G102" s="4"/>
      <c r="K102" s="6"/>
      <c r="L102" s="3">
        <v>10</v>
      </c>
      <c r="M102" s="4"/>
      <c r="O102" s="3">
        <f>L102*46</f>
        <v>460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7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1025</v>
      </c>
      <c r="M93" s="4"/>
      <c r="O93" s="3">
        <v>13</v>
      </c>
      <c r="P93" s="4"/>
      <c r="R93" s="3">
        <f>PRODUCT(L93,O93)</f>
        <v>13325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17</v>
      </c>
    </row>
    <row r="113" spans="1:12" x14ac:dyDescent="0.35">
      <c r="A113" s="7" t="s">
        <v>37</v>
      </c>
      <c r="L113" s="7" t="s">
        <v>37</v>
      </c>
    </row>
    <row r="114" spans="1:12" x14ac:dyDescent="0.35">
      <c r="A114" s="7" t="s">
        <v>56</v>
      </c>
      <c r="L114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31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2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51</v>
      </c>
      <c r="M8" s="2">
        <v>3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58</v>
      </c>
      <c r="M9" s="2">
        <v>1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2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1025</v>
      </c>
      <c r="M93" s="4"/>
      <c r="O93" s="3">
        <v>43</v>
      </c>
      <c r="P93" s="4"/>
      <c r="R93" s="3">
        <f>PRODUCT(L93,O93)</f>
        <v>44075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0</v>
      </c>
    </row>
    <row r="113" spans="1:12" x14ac:dyDescent="0.35">
      <c r="A113" s="7" t="s">
        <v>37</v>
      </c>
      <c r="L113" s="7" t="s">
        <v>37</v>
      </c>
    </row>
    <row r="114" spans="1:12" x14ac:dyDescent="0.35">
      <c r="A114" s="7" t="s">
        <v>50</v>
      </c>
      <c r="L114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2024-04-24T01:20:06Z</dcterms:modified>
</cp:coreProperties>
</file>