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iharr28\Desktop\Chisholm CC 28.10.2022\Seaworld\"/>
    </mc:Choice>
  </mc:AlternateContent>
  <xr:revisionPtr revIDLastSave="0" documentId="13_ncr:1_{2EFF2A97-A623-4C85-BF6C-41534805DE57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<sst xmlns="http://schemas.openxmlformats.org/spreadsheetml/2006/main" count="578" uniqueCount="84">
  <si>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</si>
  <si>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</si>
  <si>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</si>
  <si>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</si>
  <si>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</si>
  <si>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</si>
  <si>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</si>
  <si>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</si>
  <si>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</si>
  <si>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</si>
  <si>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</si>
  <si>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</si>
  <si>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</si>
  <si>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</si>
  <si>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</si>
  <si>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</si>
  <si>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</si>
  <si>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</si>
  <si>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</si>
  <si>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</si>
  <si>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</si>
  <si>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</si>
  <si>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</si>
  <si>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</si>
  <si>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</si>
  <si>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</si>
  <si>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</si>
  <si>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</si>
  <si>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</si>
  <si>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</si>
  <si>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</si>
  <si>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</si>
  <si>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</si>
  <si>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</si>
  <si>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</si>
  <si>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</si>
  <si>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</si>
  <si>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</si>
  <si>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</si>
  <si>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</si>
  <si>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Team:Chisholm CC 28.10.2023</t>
  </si>
  <si>
    <t>Site name:SeaWorld Wharf</t>
  </si>
  <si>
    <t>**6</t>
  </si>
  <si>
    <t>**7</t>
  </si>
  <si>
    <t>**8</t>
  </si>
  <si>
    <t>**9</t>
  </si>
  <si>
    <t>**10</t>
  </si>
  <si>
    <t>**11</t>
  </si>
  <si>
    <t>**12</t>
  </si>
  <si>
    <t>**13</t>
  </si>
  <si>
    <t>**14</t>
  </si>
  <si>
    <t>**15</t>
  </si>
  <si>
    <t>**16</t>
  </si>
  <si>
    <t>**17</t>
  </si>
  <si>
    <t>**18</t>
  </si>
  <si>
    <t>**19</t>
  </si>
  <si>
    <t>**20</t>
  </si>
  <si>
    <t>**21</t>
  </si>
  <si>
    <t>**22</t>
  </si>
  <si>
    <t>**23</t>
  </si>
  <si>
    <t>**24</t>
  </si>
  <si>
    <t>**25</t>
  </si>
  <si>
    <t>**26</t>
  </si>
  <si>
    <t>**27</t>
  </si>
  <si>
    <t>**28</t>
  </si>
  <si>
    <t>**29</t>
  </si>
  <si>
    <t>**30</t>
  </si>
  <si>
    <t>Colour:Pink/Orange</t>
  </si>
  <si>
    <t>Colour:Orange/Yellow</t>
  </si>
  <si>
    <t>Algae</t>
  </si>
  <si>
    <t>**4</t>
  </si>
  <si>
    <t>**5</t>
  </si>
  <si>
    <t>Colour:Salmon/Pink</t>
  </si>
  <si>
    <t>Mulberry Whelk x 3</t>
  </si>
  <si>
    <t>*1</t>
  </si>
  <si>
    <t>*2</t>
  </si>
  <si>
    <t>*3</t>
  </si>
  <si>
    <t>Colour:Yellow/Brown</t>
  </si>
  <si>
    <t>Sponge x 11</t>
  </si>
  <si>
    <t>**3</t>
  </si>
  <si>
    <t>Colour:Orange/Pink</t>
  </si>
  <si>
    <t>Colour:Orange/Salmon</t>
  </si>
  <si>
    <t>Algae present</t>
  </si>
  <si>
    <t>Sponge 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</si>
</sst>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1</v>
      </c>
      <c r="M6" s="1">
        <v>30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3</v>
      </c>
      <c r="F8" s="2"/>
      <c r="G8" s="11">
        <v>61</v>
      </c>
      <c r="L8">
        <v>1</v>
      </c>
      <c r="M8" s="2">
        <v>18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>
        <v>2</v>
      </c>
      <c r="M9" s="2">
        <v>12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>
        <v>3</v>
      </c>
      <c r="M10" s="2">
        <v>10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>
        <v>3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>
        <v>3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42</v>
      </c>
      <c r="M13" s="2">
        <v>3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s="12" t="s">
        <v>43</v>
      </c>
      <c r="M14" s="2">
        <v>3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 s="12" t="s">
        <v>44</v>
      </c>
      <c r="M15" s="2">
        <v>3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 s="12" t="s">
        <v>45</v>
      </c>
      <c r="M16" s="2">
        <v>3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 s="12" t="s">
        <v>46</v>
      </c>
      <c r="M17" s="2">
        <v>3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 s="12" t="s">
        <v>47</v>
      </c>
      <c r="M18" s="2">
        <v>3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 s="12" t="s">
        <v>48</v>
      </c>
      <c r="M19" s="2">
        <v>3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 s="12" t="s">
        <v>49</v>
      </c>
      <c r="M20" s="2">
        <v>3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 s="12" t="s">
        <v>50</v>
      </c>
      <c r="M21" s="2">
        <v>3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 s="12" t="s">
        <v>51</v>
      </c>
      <c r="M22" s="2">
        <v>3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 s="12" t="s">
        <v>52</v>
      </c>
      <c r="M23" s="2">
        <v>3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 s="12" t="s">
        <v>53</v>
      </c>
      <c r="M24" s="2">
        <v>3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 s="12" t="s">
        <v>54</v>
      </c>
      <c r="M25" s="2">
        <v>3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 s="12" t="s">
        <v>55</v>
      </c>
      <c r="M26" s="2">
        <v>3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 s="12" t="s">
        <v>56</v>
      </c>
      <c r="M27" s="2">
        <v>3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 s="12" t="s">
        <v>57</v>
      </c>
      <c r="M28" s="2">
        <v>3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 s="12" t="s">
        <v>58</v>
      </c>
      <c r="M29" s="2">
        <v>3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 s="12" t="s">
        <v>59</v>
      </c>
      <c r="M30" s="2">
        <v>3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 s="12" t="s">
        <v>60</v>
      </c>
      <c r="M31" s="2">
        <v>3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 s="12" t="s">
        <v>61</v>
      </c>
      <c r="M32" s="2">
        <v>3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 s="12" t="s">
        <v>62</v>
      </c>
      <c r="M33" s="2">
        <v>3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 s="12" t="s">
        <v>63</v>
      </c>
      <c r="M34" s="2">
        <v>3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 s="12" t="s">
        <v>64</v>
      </c>
      <c r="M35" s="2">
        <v>3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 s="12" t="s">
        <v>65</v>
      </c>
      <c r="M36" s="2">
        <v>3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 s="12" t="s">
        <v>66</v>
      </c>
      <c r="M37" s="2">
        <v>3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3</v>
      </c>
      <c r="M72" s="1">
        <f>AVERAGE(M8:N67)</f>
        <v>4.0333333333333332</v>
      </c>
    </row>
    <row r="73" spans="1:15" x14ac:dyDescent="0.35">
      <c r="A73" s="7"/>
    </row>
    <row r="74" spans="1:15" x14ac:dyDescent="0.35">
      <c r="A74" s="7" t="s">
        <v>3</v>
      </c>
      <c r="E74" s="1">
        <v>8</v>
      </c>
      <c r="M74" s="1">
        <v>16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3</v>
      </c>
      <c r="M79" s="2">
        <v>1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4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67</v>
      </c>
      <c r="C93" s="3">
        <v>950</v>
      </c>
      <c r="D93" s="4"/>
      <c r="F93" s="3">
        <v>0.5</v>
      </c>
      <c r="G93" s="4"/>
      <c r="I93" s="3">
        <f>PRODUCT(C93,F93)</f>
        <v>475</v>
      </c>
      <c r="J93" s="4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>
        <v>1</v>
      </c>
      <c r="D102" s="4"/>
      <c r="F102" s="3">
        <f>C102*46</f>
        <v>46</v>
      </c>
      <c r="G102" s="4"/>
      <c r="L102" s="3">
        <v>12.2</v>
      </c>
      <c r="M102" s="4"/>
      <c r="O102" s="3">
        <f>L102*46</f>
        <v>561.19999999999993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2" x14ac:dyDescent="0.35">
      <c r="A113" s="7" t="s">
        <v>38</v>
      </c>
      <c r="B113" t="s">
        <v>69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10</v>
      </c>
      <c r="K6" s="6"/>
      <c r="M6" s="1">
        <v>9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34</v>
      </c>
      <c r="F8" s="2"/>
      <c r="G8" s="11">
        <v>61</v>
      </c>
      <c r="K8" s="6"/>
      <c r="L8">
        <v>1</v>
      </c>
      <c r="M8" s="2">
        <v>7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24</v>
      </c>
      <c r="F9" s="2"/>
      <c r="G9" s="11">
        <v>62</v>
      </c>
      <c r="K9" s="6"/>
      <c r="L9">
        <v>2</v>
      </c>
      <c r="M9" s="2">
        <v>11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13</v>
      </c>
      <c r="F10" s="2"/>
      <c r="G10" s="11">
        <v>63</v>
      </c>
      <c r="K10" s="6"/>
      <c r="L10">
        <v>3</v>
      </c>
      <c r="M10" s="2">
        <v>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12</v>
      </c>
      <c r="F11" s="2"/>
      <c r="G11" s="11">
        <v>64</v>
      </c>
      <c r="K11" s="6"/>
      <c r="L11">
        <v>4</v>
      </c>
      <c r="M11" s="2">
        <v>2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15</v>
      </c>
      <c r="F12" s="2"/>
      <c r="G12" s="11">
        <v>65</v>
      </c>
      <c r="K12" s="6"/>
      <c r="L12">
        <v>5</v>
      </c>
      <c r="M12" s="2">
        <v>2</v>
      </c>
      <c r="N12" s="2"/>
      <c r="O12" s="11">
        <v>65</v>
      </c>
    </row>
    <row r="13" spans="1:19" x14ac:dyDescent="0.35">
      <c r="D13">
        <v>6</v>
      </c>
      <c r="E13" s="2">
        <v>11</v>
      </c>
      <c r="F13" s="2"/>
      <c r="G13" s="11">
        <v>66</v>
      </c>
      <c r="K13" s="6"/>
      <c r="L13">
        <v>6</v>
      </c>
      <c r="M13" s="2">
        <v>2</v>
      </c>
      <c r="N13" s="2"/>
      <c r="O13" s="11">
        <v>66</v>
      </c>
    </row>
    <row r="14" spans="1:19" x14ac:dyDescent="0.35">
      <c r="D14">
        <v>7</v>
      </c>
      <c r="E14" s="2">
        <v>20</v>
      </c>
      <c r="F14" s="2"/>
      <c r="G14" s="11">
        <v>67</v>
      </c>
      <c r="K14" s="6"/>
      <c r="L14">
        <v>7</v>
      </c>
      <c r="M14" s="2">
        <v>2</v>
      </c>
      <c r="N14" s="2"/>
      <c r="O14" s="11">
        <v>67</v>
      </c>
    </row>
    <row r="15" spans="1:19" x14ac:dyDescent="0.35">
      <c r="D15">
        <v>8</v>
      </c>
      <c r="E15" s="2">
        <v>5</v>
      </c>
      <c r="F15" s="2"/>
      <c r="G15" s="11">
        <v>68</v>
      </c>
      <c r="K15" s="6"/>
      <c r="L15">
        <v>8</v>
      </c>
      <c r="M15" s="2">
        <v>2</v>
      </c>
      <c r="N15" s="2"/>
      <c r="O15" s="11">
        <v>68</v>
      </c>
    </row>
    <row r="16" spans="1:19" x14ac:dyDescent="0.35">
      <c r="D16">
        <v>9</v>
      </c>
      <c r="E16" s="2">
        <v>9</v>
      </c>
      <c r="F16" s="2"/>
      <c r="G16" s="11">
        <v>69</v>
      </c>
      <c r="K16" s="6"/>
      <c r="L16">
        <v>9</v>
      </c>
      <c r="M16" s="2">
        <v>2</v>
      </c>
      <c r="N16" s="2"/>
      <c r="O16" s="11">
        <v>69</v>
      </c>
    </row>
    <row r="17" spans="4:15" x14ac:dyDescent="0.35">
      <c r="D17">
        <v>10</v>
      </c>
      <c r="E17" s="2">
        <v>2</v>
      </c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14.5</v>
      </c>
      <c r="K72" s="6"/>
      <c r="M72" s="1">
        <f>AVERAGE(M8:N67)</f>
        <v>3.8888888888888888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19</v>
      </c>
      <c r="K74" s="6"/>
      <c r="M74" s="1">
        <v>45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25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68</v>
      </c>
      <c r="C84" s="3">
        <v>450</v>
      </c>
      <c r="D84" s="4"/>
      <c r="F84" s="3">
        <v>16.7</v>
      </c>
      <c r="G84" s="4"/>
      <c r="I84" s="3">
        <f>PRODUCT(C84,F84)</f>
        <v>7515</v>
      </c>
      <c r="J84" s="4"/>
      <c r="K84" s="6"/>
      <c r="L84" s="3">
        <v>450</v>
      </c>
      <c r="M84" s="4"/>
      <c r="O84" s="3">
        <v>8.4</v>
      </c>
      <c r="P84" s="4"/>
      <c r="R84" s="3">
        <f>PRODUCT(L84,O84)</f>
        <v>3780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67</v>
      </c>
      <c r="C87" s="3">
        <v>950</v>
      </c>
      <c r="D87" s="4"/>
      <c r="F87" s="3">
        <v>0.1</v>
      </c>
      <c r="G87" s="4"/>
      <c r="I87" s="3">
        <f>PRODUCT(C87,F87)</f>
        <v>95</v>
      </c>
      <c r="J87" s="4"/>
      <c r="K87" s="6"/>
      <c r="L87" s="3">
        <v>950</v>
      </c>
      <c r="M87" s="4"/>
      <c r="O87" s="3">
        <v>3.4</v>
      </c>
      <c r="P87" s="4"/>
      <c r="R87" s="3">
        <f>PRODUCT(L87,O87)</f>
        <v>3230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4</v>
      </c>
      <c r="M102" s="4"/>
      <c r="O102" s="3">
        <f>L102*46</f>
        <v>184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21</v>
      </c>
      <c r="K6" s="6"/>
      <c r="M6" s="1">
        <v>10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22</v>
      </c>
      <c r="F8" s="2"/>
      <c r="G8" s="11">
        <v>61</v>
      </c>
      <c r="K8" s="6"/>
      <c r="L8">
        <v>1</v>
      </c>
      <c r="M8" s="2">
        <v>14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27</v>
      </c>
      <c r="F9" s="2"/>
      <c r="G9" s="11">
        <v>62</v>
      </c>
      <c r="K9" s="6"/>
      <c r="L9">
        <v>2</v>
      </c>
      <c r="M9" s="2">
        <v>9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18</v>
      </c>
      <c r="F10" s="2"/>
      <c r="G10" s="11">
        <v>63</v>
      </c>
      <c r="K10" s="6"/>
      <c r="L10">
        <v>3</v>
      </c>
      <c r="M10" s="2">
        <v>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10</v>
      </c>
      <c r="F11" s="2"/>
      <c r="G11" s="11">
        <v>64</v>
      </c>
      <c r="K11" s="6"/>
      <c r="L11" s="12" t="s">
        <v>70</v>
      </c>
      <c r="M11" s="2">
        <v>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9</v>
      </c>
      <c r="F12" s="2"/>
      <c r="G12" s="11">
        <v>65</v>
      </c>
      <c r="K12" s="6"/>
      <c r="L12" s="12" t="s">
        <v>71</v>
      </c>
      <c r="M12" s="2">
        <v>4</v>
      </c>
      <c r="N12" s="2"/>
      <c r="O12" s="11">
        <v>65</v>
      </c>
    </row>
    <row r="13" spans="1:19" x14ac:dyDescent="0.35">
      <c r="D13">
        <v>6</v>
      </c>
      <c r="E13" s="2">
        <v>9</v>
      </c>
      <c r="F13" s="2"/>
      <c r="G13" s="11">
        <v>66</v>
      </c>
      <c r="K13" s="6"/>
      <c r="L13" s="12" t="s">
        <v>42</v>
      </c>
      <c r="M13" s="2">
        <v>4</v>
      </c>
      <c r="N13" s="2"/>
      <c r="O13" s="11">
        <v>66</v>
      </c>
    </row>
    <row r="14" spans="1:19" x14ac:dyDescent="0.35">
      <c r="D14">
        <v>7</v>
      </c>
      <c r="E14" s="2">
        <v>12</v>
      </c>
      <c r="F14" s="2"/>
      <c r="G14" s="11">
        <v>67</v>
      </c>
      <c r="K14" s="6"/>
      <c r="L14" s="12" t="s">
        <v>43</v>
      </c>
      <c r="M14" s="2">
        <v>3</v>
      </c>
      <c r="N14" s="2"/>
      <c r="O14" s="11">
        <v>67</v>
      </c>
    </row>
    <row r="15" spans="1:19" x14ac:dyDescent="0.35">
      <c r="D15">
        <v>8</v>
      </c>
      <c r="E15" s="2">
        <v>7</v>
      </c>
      <c r="F15" s="2"/>
      <c r="G15" s="11">
        <v>68</v>
      </c>
      <c r="K15" s="6"/>
      <c r="L15" s="12" t="s">
        <v>44</v>
      </c>
      <c r="M15" s="2">
        <v>3</v>
      </c>
      <c r="N15" s="2"/>
      <c r="O15" s="11">
        <v>68</v>
      </c>
    </row>
    <row r="16" spans="1:19" x14ac:dyDescent="0.35">
      <c r="D16">
        <v>9</v>
      </c>
      <c r="E16" s="2">
        <v>11</v>
      </c>
      <c r="F16" s="2"/>
      <c r="G16" s="11">
        <v>69</v>
      </c>
      <c r="K16" s="6"/>
      <c r="L16" s="12" t="s">
        <v>45</v>
      </c>
      <c r="M16" s="2">
        <v>3</v>
      </c>
      <c r="N16" s="2"/>
      <c r="O16" s="11">
        <v>69</v>
      </c>
    </row>
    <row r="17" spans="4:15" x14ac:dyDescent="0.35">
      <c r="D17">
        <v>10</v>
      </c>
      <c r="E17" s="2">
        <v>9</v>
      </c>
      <c r="F17" s="2"/>
      <c r="G17" s="11">
        <v>70</v>
      </c>
      <c r="K17" s="6"/>
      <c r="L17" s="12" t="s">
        <v>46</v>
      </c>
      <c r="M17" s="2">
        <v>4</v>
      </c>
      <c r="N17" s="2"/>
      <c r="O17" s="11">
        <v>70</v>
      </c>
    </row>
    <row r="18" spans="4:15" x14ac:dyDescent="0.35">
      <c r="D18">
        <v>11</v>
      </c>
      <c r="E18" s="2">
        <v>6</v>
      </c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>
        <v>11</v>
      </c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 s="12" t="s">
        <v>49</v>
      </c>
      <c r="E20" s="2">
        <v>4</v>
      </c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 s="12" t="s">
        <v>50</v>
      </c>
      <c r="E21" s="2">
        <v>5</v>
      </c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 s="12" t="s">
        <v>51</v>
      </c>
      <c r="E22" s="2">
        <v>4</v>
      </c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 s="12" t="s">
        <v>52</v>
      </c>
      <c r="E23" s="2">
        <v>5</v>
      </c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 s="12" t="s">
        <v>53</v>
      </c>
      <c r="E24" s="2">
        <v>3</v>
      </c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 s="12" t="s">
        <v>54</v>
      </c>
      <c r="E25" s="2">
        <v>3</v>
      </c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 s="12" t="s">
        <v>55</v>
      </c>
      <c r="E26" s="2">
        <v>4</v>
      </c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 s="12" t="s">
        <v>56</v>
      </c>
      <c r="E27" s="2">
        <v>3</v>
      </c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 s="12" t="s">
        <v>57</v>
      </c>
      <c r="E28" s="2">
        <v>6</v>
      </c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8.9523809523809526</v>
      </c>
      <c r="K72" s="6"/>
      <c r="M72" s="1">
        <f>AVERAGE(M8:N67)</f>
        <v>5.3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8</v>
      </c>
      <c r="K74" s="6"/>
      <c r="M74" s="1">
        <v>49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3</v>
      </c>
      <c r="E79" s="2">
        <v>0</v>
      </c>
      <c r="F79" s="2">
        <v>0</v>
      </c>
      <c r="K79" s="6"/>
      <c r="L79" s="5">
        <v>22</v>
      </c>
      <c r="M79" s="2">
        <v>4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40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72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950</v>
      </c>
      <c r="M93" s="4"/>
      <c r="O93" s="3">
        <v>15</v>
      </c>
      <c r="P93" s="4"/>
      <c r="R93" s="3">
        <f>PRODUCT(L93,O93)</f>
        <v>14250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68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450</v>
      </c>
      <c r="M96" s="4"/>
      <c r="O96" s="3">
        <v>9</v>
      </c>
      <c r="P96" s="4"/>
      <c r="R96" s="3">
        <f>PRODUCT(L96,O96)</f>
        <v>4050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2</v>
      </c>
      <c r="M102" s="4"/>
      <c r="O102" s="3">
        <f>L102*46</f>
        <v>92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73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topLeftCell="A83" workbookViewId="0">
      <selection activeCell="F117" sqref="F117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7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31</v>
      </c>
      <c r="D8" s="12" t="s">
        <v>74</v>
      </c>
      <c r="E8" s="2">
        <v>4</v>
      </c>
      <c r="F8" s="2"/>
      <c r="G8" s="11">
        <v>61</v>
      </c>
      <c r="K8" s="6"/>
      <c r="L8">
        <v>1</v>
      </c>
      <c r="M8" s="2">
        <v>6</v>
      </c>
      <c r="N8" s="2"/>
      <c r="O8" s="11">
        <v>61</v>
      </c>
    </row>
    <row r="9" spans="1:19" x14ac:dyDescent="0.35">
      <c r="A9" t="s">
        <v>26</v>
      </c>
      <c r="D9" s="12" t="s">
        <v>75</v>
      </c>
      <c r="E9" s="2">
        <v>4</v>
      </c>
      <c r="F9" s="2"/>
      <c r="G9" s="11">
        <v>62</v>
      </c>
      <c r="K9" s="6"/>
      <c r="L9">
        <v>2</v>
      </c>
      <c r="M9" s="2">
        <v>3</v>
      </c>
      <c r="N9" s="2"/>
      <c r="O9" s="11">
        <v>62</v>
      </c>
    </row>
    <row r="10" spans="1:19" x14ac:dyDescent="0.35">
      <c r="A10" t="s">
        <v>24</v>
      </c>
      <c r="D10" s="12" t="s">
        <v>76</v>
      </c>
      <c r="E10" s="2">
        <v>4</v>
      </c>
      <c r="F10" s="2"/>
      <c r="G10" s="11">
        <v>63</v>
      </c>
      <c r="K10" s="6"/>
      <c r="L10">
        <v>3</v>
      </c>
      <c r="M10" s="2">
        <v>4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3</v>
      </c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>
        <v>2.5</v>
      </c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>
        <v>4</v>
      </c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>
        <v>2</v>
      </c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3.3571428571428572</v>
      </c>
      <c r="K72" s="6"/>
      <c r="M72" s="1">
        <f>AVERAGE(M8:N67)</f>
        <v>4.333333333333333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41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10</v>
      </c>
      <c r="D79" s="2">
        <v>0</v>
      </c>
      <c r="E79" s="2">
        <v>0</v>
      </c>
      <c r="F79" s="2">
        <v>0</v>
      </c>
      <c r="K79" s="6"/>
      <c r="L79" s="5">
        <v>89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25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77</v>
      </c>
      <c r="C93" s="3">
        <v>450</v>
      </c>
      <c r="D93" s="4"/>
      <c r="F93" s="3">
        <v>0.8</v>
      </c>
      <c r="G93" s="4"/>
      <c r="I93" s="3">
        <f>PRODUCT(C93,F93)</f>
        <v>360</v>
      </c>
      <c r="J93" s="4"/>
      <c r="K93" s="6"/>
      <c r="L93" s="3">
        <v>450</v>
      </c>
      <c r="M93" s="4"/>
      <c r="O93" s="3">
        <v>1</v>
      </c>
      <c r="P93" s="4"/>
      <c r="R93" s="3">
        <f>PRODUCT(L93,O93)</f>
        <v>450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72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950</v>
      </c>
      <c r="M96" s="4"/>
      <c r="O96" s="3">
        <v>1</v>
      </c>
      <c r="P96" s="4"/>
      <c r="R96" s="3">
        <f>PRODUCT(L96,O96)</f>
        <v>950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>
        <v>2</v>
      </c>
      <c r="D102" s="4"/>
      <c r="F102" s="3">
        <f>C102*46</f>
        <v>92</v>
      </c>
      <c r="G102" s="4"/>
      <c r="K102" s="6"/>
      <c r="L102" s="3">
        <v>18</v>
      </c>
      <c r="M102" s="4"/>
      <c r="O102" s="3">
        <f>L102*46</f>
        <v>828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78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3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14</v>
      </c>
      <c r="F8" s="2"/>
      <c r="G8" s="11">
        <v>61</v>
      </c>
      <c r="K8" s="6"/>
      <c r="L8">
        <v>1</v>
      </c>
      <c r="M8" s="2">
        <v>6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23</v>
      </c>
      <c r="F9" s="2"/>
      <c r="G9" s="11">
        <v>62</v>
      </c>
      <c r="K9" s="6"/>
      <c r="L9">
        <v>2</v>
      </c>
      <c r="M9" s="2">
        <v>9</v>
      </c>
      <c r="N9" s="2"/>
      <c r="O9" s="11">
        <v>62</v>
      </c>
    </row>
    <row r="10" spans="1:19" x14ac:dyDescent="0.35">
      <c r="A10" t="s">
        <v>24</v>
      </c>
      <c r="D10" s="12" t="s">
        <v>79</v>
      </c>
      <c r="E10" s="2">
        <v>4</v>
      </c>
      <c r="F10" s="2"/>
      <c r="G10" s="11">
        <v>63</v>
      </c>
      <c r="K10" s="6"/>
      <c r="L10">
        <v>3</v>
      </c>
      <c r="M10" s="2">
        <v>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13.666666666666666</v>
      </c>
      <c r="K72" s="6"/>
      <c r="M72" s="1">
        <f>AVERAGE(M8:N67)</f>
        <v>6.666666666666667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5</v>
      </c>
      <c r="K74" s="6"/>
      <c r="M74" s="1">
        <v>52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17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42</v>
      </c>
      <c r="K81" s="6"/>
      <c r="M81" s="1">
        <v>80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80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v>50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81</v>
      </c>
      <c r="C93" s="3">
        <v>950</v>
      </c>
      <c r="D93" s="4"/>
      <c r="F93" s="3">
        <v>0.25</v>
      </c>
      <c r="G93" s="4"/>
      <c r="I93" s="3">
        <f>PRODUCT(C93,F93)</f>
        <v>237.5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5</v>
      </c>
      <c r="M102" s="4"/>
      <c r="O102" s="3">
        <f>L102*46</f>
        <v>230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82</v>
      </c>
      <c r="L113" s="7" t="s">
        <v>38</v>
      </c>
      <c r="M11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</v>
      </c>
      <c r="K6" s="6"/>
      <c r="M6" s="1">
        <v>24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</v>
      </c>
      <c r="F8" s="2"/>
      <c r="G8" s="11">
        <v>61</v>
      </c>
      <c r="K8" s="6"/>
      <c r="L8">
        <v>1</v>
      </c>
      <c r="M8" s="2">
        <v>4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</v>
      </c>
      <c r="F9" s="2"/>
      <c r="G9" s="11">
        <v>62</v>
      </c>
      <c r="K9" s="6"/>
      <c r="L9">
        <v>2</v>
      </c>
      <c r="M9" s="2">
        <v>13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13</v>
      </c>
      <c r="F10" s="2"/>
      <c r="G10" s="11">
        <v>63</v>
      </c>
      <c r="K10" s="6"/>
      <c r="L10">
        <v>3</v>
      </c>
      <c r="M10" s="2">
        <v>11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5</v>
      </c>
      <c r="F11" s="2"/>
      <c r="G11" s="11">
        <v>64</v>
      </c>
      <c r="K11" s="6"/>
      <c r="L11">
        <v>4</v>
      </c>
      <c r="M11" s="2">
        <v>10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>
        <v>6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>
        <v>5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>
        <v>6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>
        <v>11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>
        <v>6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>
        <v>5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>
        <v>5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>
        <v>7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>
        <v>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>
        <v>10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>
        <v>7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>
        <v>5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>
        <v>7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>
        <v>3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>
        <v>4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>
        <v>1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>
        <v>1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>
        <v>1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>
        <v>3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>
        <v>4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5.25</v>
      </c>
      <c r="K72" s="6"/>
      <c r="M72" s="1">
        <f>AVERAGE(M8:N67)</f>
        <v>5.833333333333333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30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26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6</v>
      </c>
      <c r="M102" s="4"/>
      <c r="O102" s="3">
        <f>L102*46</f>
        <v>276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2023-02-07T04:56:39Z</dcterms:modified>
</cp:coreProperties>
</file>