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St Stephen's College 29-30.11.2023\"/>
    </mc:Choice>
  </mc:AlternateContent>
  <xr:revisionPtr revIDLastSave="0" documentId="13_ncr:1_{F7D225E8-BFBE-410A-A00A-0FC02E27F5B0}" xr6:coauthVersionLast="47" xr6:coauthVersionMax="47" xr10:uidLastSave="{00000000-0000-0000-0000-000000000000}"/>
  <bookViews>
    <workbookView xWindow="-120" yWindow="-16320" windowWidth="29040" windowHeight="15840" activeTab="5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<sst xmlns="http://schemas.openxmlformats.org/spreadsheetml/2006/main" count="729" uniqueCount="106">
  <si>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</si>
  <si>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</si>
  <si>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</si>
  <si>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</si>
  <si>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</si>
  <si>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</si>
  <si>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</si>
  <si>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</si>
  <si>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</si>
  <si>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</si>
  <si>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</si>
  <si>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</si>
  <si>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</si>
  <si>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</si>
  <si>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</si>
  <si>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</si>
  <si>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</si>
  <si>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</si>
  <si>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</si>
  <si>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</si>
  <si>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</si>
  <si>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</si>
  <si>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</si>
  <si>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</si>
  <si>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</si>
  <si>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</si>
  <si>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</si>
  <si>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</si>
  <si>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</si>
  <si>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</si>
  <si>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</si>
  <si>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</si>
  <si>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</si>
  <si>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</si>
  <si>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</si>
  <si>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</si>
  <si>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</si>
  <si>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</si>
  <si>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</si>
  <si>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</si>
  <si>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 St. Stephen's College 2</t>
  </si>
  <si>
    <t>Site name: Couran Cove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</si>
  <si>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</si>
  <si>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</si>
  <si>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</si>
  <si>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</si>
  <si>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</si>
  <si>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</si>
  <si>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</si>
  <si>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</si>
  <si>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</si>
  <si>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</si>
  <si>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</si>
  <si>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</si>
  <si>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</si>
  <si>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</si>
  <si>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*15</t>
  </si>
  <si>
    <t>*16</t>
  </si>
  <si>
    <t>*17</t>
  </si>
  <si>
    <t>*18</t>
  </si>
  <si>
    <t>*19</t>
  </si>
  <si>
    <t>*20</t>
  </si>
  <si>
    <t>*21</t>
  </si>
  <si>
    <t>*22</t>
  </si>
  <si>
    <t>*23</t>
  </si>
  <si>
    <t>*24</t>
  </si>
  <si>
    <t>*25</t>
  </si>
  <si>
    <t>*26</t>
  </si>
  <si>
    <t>*27</t>
  </si>
  <si>
    <t>Colour:Orange/Yellow</t>
  </si>
  <si>
    <t>Mulberry Whelk x 1</t>
  </si>
  <si>
    <r>
      <t>Egg mass (</t>
    </r>
    <r>
      <rPr>
        <i/>
        <sz val="11"/>
        <color theme="1"/>
        <rFont val="Calibri"/>
        <family val="2"/>
        <scheme val="minor"/>
      </rPr>
      <t>Pseudoceros indicus</t>
    </r>
    <r>
      <rPr>
        <sz val="11"/>
        <color theme="1"/>
        <rFont val="Calibri"/>
        <family val="2"/>
        <scheme val="minor"/>
      </rPr>
      <t>)</t>
    </r>
  </si>
  <si>
    <t>Flatworm (Pseudoceros indicus)</t>
  </si>
  <si>
    <t>*28</t>
  </si>
  <si>
    <t>*29</t>
  </si>
  <si>
    <t>*30</t>
  </si>
  <si>
    <t>*31</t>
  </si>
  <si>
    <t>*32</t>
  </si>
  <si>
    <t>*33</t>
  </si>
  <si>
    <t>*34</t>
  </si>
  <si>
    <t>*35</t>
  </si>
  <si>
    <t>*36</t>
  </si>
  <si>
    <t>*37</t>
  </si>
  <si>
    <t>*38</t>
  </si>
  <si>
    <t>*39</t>
  </si>
  <si>
    <t>*40</t>
  </si>
  <si>
    <t>*41</t>
  </si>
  <si>
    <t>Egg mass (Pseudoceros indicus)</t>
  </si>
  <si>
    <t>Stinging hydroid colony x 2</t>
  </si>
  <si>
    <t>*42</t>
  </si>
  <si>
    <t>*43</t>
  </si>
  <si>
    <t>*44</t>
  </si>
  <si>
    <t>*45</t>
  </si>
  <si>
    <t>*46</t>
  </si>
  <si>
    <t>*47</t>
  </si>
  <si>
    <t>*48</t>
  </si>
  <si>
    <t>*49</t>
  </si>
  <si>
    <t>*50</t>
  </si>
  <si>
    <t>*51</t>
  </si>
  <si>
    <t>*52</t>
  </si>
  <si>
    <t>*53</t>
  </si>
  <si>
    <t>*54</t>
  </si>
  <si>
    <t>*55</t>
  </si>
  <si>
    <t>*56</t>
  </si>
  <si>
    <r>
      <t>Flatworm (</t>
    </r>
    <r>
      <rPr>
        <i/>
        <sz val="11"/>
        <color theme="1"/>
        <rFont val="Calibri"/>
        <family val="2"/>
        <scheme val="minor"/>
      </rPr>
      <t>Pseudoceros indicus</t>
    </r>
    <r>
      <rPr>
        <sz val="11"/>
        <color theme="1"/>
        <rFont val="Calibri"/>
        <family val="2"/>
        <scheme val="minor"/>
      </rPr>
      <t>)</t>
    </r>
  </si>
  <si>
    <t>Sponge (Colony 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</si>
</sst>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27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4</v>
      </c>
      <c r="F8" s="2"/>
      <c r="G8" s="11">
        <v>61</v>
      </c>
      <c r="L8" t="s">
        <v>42</v>
      </c>
      <c r="M8" s="2">
        <v>14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t="s">
        <v>43</v>
      </c>
      <c r="M9" s="2">
        <v>9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t="s">
        <v>44</v>
      </c>
      <c r="M10" s="2">
        <v>9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t="s">
        <v>45</v>
      </c>
      <c r="M11" s="2">
        <v>7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t="s">
        <v>46</v>
      </c>
      <c r="M12" s="2">
        <v>10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t="s">
        <v>47</v>
      </c>
      <c r="M13" s="2">
        <v>9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t="s">
        <v>48</v>
      </c>
      <c r="M14" s="2">
        <v>12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t="s">
        <v>49</v>
      </c>
      <c r="M15" s="2">
        <v>11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t="s">
        <v>50</v>
      </c>
      <c r="M16" s="2">
        <v>10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t="s">
        <v>51</v>
      </c>
      <c r="M17" s="2">
        <v>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t="s">
        <v>52</v>
      </c>
      <c r="M18" s="2">
        <v>14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t="s">
        <v>53</v>
      </c>
      <c r="M19" s="2">
        <v>6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t="s">
        <v>54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t="s">
        <v>55</v>
      </c>
      <c r="M21" s="2">
        <v>4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t="s">
        <v>56</v>
      </c>
      <c r="M22" s="2">
        <v>8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t="s">
        <v>57</v>
      </c>
      <c r="M23" s="2">
        <v>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t="s">
        <v>58</v>
      </c>
      <c r="M24" s="2">
        <v>6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t="s">
        <v>59</v>
      </c>
      <c r="M25" s="2">
        <v>10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t="s">
        <v>60</v>
      </c>
      <c r="M26" s="2">
        <v>5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 t="s">
        <v>61</v>
      </c>
      <c r="M27" s="2">
        <v>6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 t="s">
        <v>62</v>
      </c>
      <c r="M28" s="2">
        <v>7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 t="s">
        <v>63</v>
      </c>
      <c r="M29" s="2">
        <v>14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 t="s">
        <v>64</v>
      </c>
      <c r="M30" s="2">
        <v>7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 t="s">
        <v>65</v>
      </c>
      <c r="M31" s="2">
        <v>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 t="s">
        <v>66</v>
      </c>
      <c r="M32" s="2">
        <v>13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 t="s">
        <v>67</v>
      </c>
      <c r="M33" s="2">
        <v>8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 t="s">
        <v>68</v>
      </c>
      <c r="M34" s="2">
        <v>4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4</v>
      </c>
      <c r="M72" s="1">
        <f>AVERAGE(M8:N67)</f>
        <v>8.7777777777777786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4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L79" s="5">
        <v>1</v>
      </c>
      <c r="M79" s="2">
        <v>4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6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69</v>
      </c>
      <c r="C93" s="3">
        <v>375</v>
      </c>
      <c r="D93" s="4"/>
      <c r="F93" s="3">
        <v>1</v>
      </c>
      <c r="G93" s="4"/>
      <c r="I93" s="3">
        <f>PRODUCT(C93,F93)</f>
        <v>375</v>
      </c>
      <c r="J93" s="4"/>
      <c r="L93" s="3">
        <v>375</v>
      </c>
      <c r="M93" s="4"/>
      <c r="O93" s="3">
        <v>8</v>
      </c>
      <c r="P93" s="4"/>
      <c r="R93" s="3">
        <f>PRODUCT(L93,O93)</f>
        <v>3000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>
        <v>2.1</v>
      </c>
      <c r="M102" s="4"/>
      <c r="O102" s="3">
        <f>L102*46</f>
        <v>96.600000000000009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L113" s="7" t="s">
        <v>38</v>
      </c>
      <c r="M113" t="s">
        <v>70</v>
      </c>
    </row>
    <row r="114" spans="1:13" x14ac:dyDescent="0.35">
      <c r="M114" t="s">
        <v>71</v>
      </c>
    </row>
    <row r="115" spans="1:13" x14ac:dyDescent="0.35">
      <c r="M115" t="s">
        <v>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41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42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43</v>
      </c>
      <c r="M9" s="2">
        <v>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7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45</v>
      </c>
      <c r="M11" s="2">
        <v>7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46</v>
      </c>
      <c r="M12" s="2">
        <v>13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47</v>
      </c>
      <c r="M13" s="2">
        <v>16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48</v>
      </c>
      <c r="M14" s="2">
        <v>10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49</v>
      </c>
      <c r="M15" s="2">
        <v>7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50</v>
      </c>
      <c r="M16" s="2">
        <v>10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51</v>
      </c>
      <c r="M17" s="2">
        <v>8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9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9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55</v>
      </c>
      <c r="M21" s="2">
        <v>19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21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20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14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59</v>
      </c>
      <c r="M25" s="2">
        <v>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60</v>
      </c>
      <c r="M26" s="2">
        <v>15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61</v>
      </c>
      <c r="M27" s="2">
        <v>8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62</v>
      </c>
      <c r="M28" s="2">
        <v>16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63</v>
      </c>
      <c r="M29" s="2">
        <v>7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64</v>
      </c>
      <c r="M30" s="2">
        <v>9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65</v>
      </c>
      <c r="M31" s="2">
        <v>9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66</v>
      </c>
      <c r="M32" s="2">
        <v>13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67</v>
      </c>
      <c r="M33" s="2">
        <v>10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68</v>
      </c>
      <c r="M34" s="2">
        <v>5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73</v>
      </c>
      <c r="M35" s="2">
        <v>5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74</v>
      </c>
      <c r="M36" s="2">
        <v>9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75</v>
      </c>
      <c r="M37" s="2">
        <v>4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76</v>
      </c>
      <c r="M38" s="2">
        <v>5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77</v>
      </c>
      <c r="M39" s="2">
        <v>10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78</v>
      </c>
      <c r="M40" s="2">
        <v>11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79</v>
      </c>
      <c r="M41" s="2">
        <v>11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80</v>
      </c>
      <c r="M42" s="2">
        <v>9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81</v>
      </c>
      <c r="M43" s="2">
        <v>12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82</v>
      </c>
      <c r="M44" s="2">
        <v>11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83</v>
      </c>
      <c r="M45" s="2">
        <v>7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84</v>
      </c>
      <c r="M46" s="2">
        <v>11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85</v>
      </c>
      <c r="M47" s="2">
        <v>11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86</v>
      </c>
      <c r="M48" s="2">
        <v>13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10.463414634146341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7.5</v>
      </c>
      <c r="P93" s="4"/>
      <c r="R93" s="3">
        <f>PRODUCT(L93,O93)</f>
        <v>2812.5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70</v>
      </c>
    </row>
    <row r="114" spans="1:13" x14ac:dyDescent="0.35">
      <c r="M114" t="s">
        <v>87</v>
      </c>
    </row>
    <row r="115" spans="1:13" x14ac:dyDescent="0.35">
      <c r="M115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46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42</v>
      </c>
      <c r="M8" s="2">
        <v>7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43</v>
      </c>
      <c r="M9" s="2">
        <v>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10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45</v>
      </c>
      <c r="M11" s="2">
        <v>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46</v>
      </c>
      <c r="M12" s="2">
        <v>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47</v>
      </c>
      <c r="M13" s="2">
        <v>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48</v>
      </c>
      <c r="M14" s="2">
        <v>4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49</v>
      </c>
      <c r="M15" s="2">
        <v>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50</v>
      </c>
      <c r="M16" s="2">
        <v>3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51</v>
      </c>
      <c r="M17" s="2">
        <v>8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1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1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3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55</v>
      </c>
      <c r="M21" s="2">
        <v>6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3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4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6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59</v>
      </c>
      <c r="M25" s="2">
        <v>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60</v>
      </c>
      <c r="M26" s="2">
        <v>3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61</v>
      </c>
      <c r="M27" s="2">
        <v>4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62</v>
      </c>
      <c r="M28" s="2">
        <v>4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63</v>
      </c>
      <c r="M29" s="2">
        <v>3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64</v>
      </c>
      <c r="M30" s="2">
        <v>2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65</v>
      </c>
      <c r="M31" s="2">
        <v>4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66</v>
      </c>
      <c r="M32" s="2">
        <v>2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67</v>
      </c>
      <c r="M33" s="2">
        <v>2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68</v>
      </c>
      <c r="M34" s="2">
        <v>2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73</v>
      </c>
      <c r="M35" s="2">
        <v>2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74</v>
      </c>
      <c r="M36" s="2">
        <v>2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75</v>
      </c>
      <c r="M37" s="2">
        <v>5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76</v>
      </c>
      <c r="M38" s="2">
        <v>1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77</v>
      </c>
      <c r="M39" s="2">
        <v>3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78</v>
      </c>
      <c r="M40" s="2">
        <v>5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79</v>
      </c>
      <c r="M41" s="2">
        <v>6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80</v>
      </c>
      <c r="M42" s="2">
        <v>9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81</v>
      </c>
      <c r="M43" s="2">
        <v>3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82</v>
      </c>
      <c r="M44" s="2">
        <v>1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83</v>
      </c>
      <c r="M45" s="2">
        <v>3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84</v>
      </c>
      <c r="M46" s="2">
        <v>1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85</v>
      </c>
      <c r="M47" s="2">
        <v>2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86</v>
      </c>
      <c r="M48" s="2">
        <v>2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 t="s">
        <v>89</v>
      </c>
      <c r="M49" s="2">
        <v>6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 t="s">
        <v>90</v>
      </c>
      <c r="M50" s="2">
        <v>9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 t="s">
        <v>91</v>
      </c>
      <c r="M51" s="2">
        <v>4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 t="s">
        <v>92</v>
      </c>
      <c r="M52" s="2">
        <v>1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 s="12" t="s">
        <v>93</v>
      </c>
      <c r="M53" s="2">
        <v>1</v>
      </c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3.5652173913043477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8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22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8.5</v>
      </c>
      <c r="P93" s="4"/>
      <c r="R93" s="3">
        <f>PRODUCT(L93,O93)</f>
        <v>3187.5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56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42</v>
      </c>
      <c r="M8" s="2">
        <v>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43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45</v>
      </c>
      <c r="M11" s="2">
        <v>1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46</v>
      </c>
      <c r="M12" s="2">
        <v>6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47</v>
      </c>
      <c r="M13" s="2">
        <v>11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48</v>
      </c>
      <c r="M14" s="2">
        <v>8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49</v>
      </c>
      <c r="M15" s="2">
        <v>14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50</v>
      </c>
      <c r="M16" s="2">
        <v>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51</v>
      </c>
      <c r="M17" s="2">
        <v>7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6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7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9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55</v>
      </c>
      <c r="M21" s="2">
        <v>12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7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11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10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59</v>
      </c>
      <c r="M25" s="2">
        <v>24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60</v>
      </c>
      <c r="M26" s="2">
        <v>11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61</v>
      </c>
      <c r="M27" s="2">
        <v>12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62</v>
      </c>
      <c r="M28" s="2">
        <v>5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63</v>
      </c>
      <c r="M29" s="2">
        <v>4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64</v>
      </c>
      <c r="M30" s="2">
        <v>4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65</v>
      </c>
      <c r="M31" s="2">
        <v>4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66</v>
      </c>
      <c r="M32" s="2">
        <v>6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67</v>
      </c>
      <c r="M33" s="2">
        <v>3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68</v>
      </c>
      <c r="M34" s="2">
        <v>3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73</v>
      </c>
      <c r="M35" s="2">
        <v>6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74</v>
      </c>
      <c r="M36" s="2">
        <v>4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75</v>
      </c>
      <c r="M37" s="2">
        <v>5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76</v>
      </c>
      <c r="M38" s="2">
        <v>4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77</v>
      </c>
      <c r="M39" s="2">
        <v>5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78</v>
      </c>
      <c r="M40" s="2">
        <v>6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79</v>
      </c>
      <c r="M41" s="2">
        <v>5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80</v>
      </c>
      <c r="M42" s="2">
        <v>3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81</v>
      </c>
      <c r="M43" s="2">
        <v>3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82</v>
      </c>
      <c r="M44" s="2">
        <v>4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83</v>
      </c>
      <c r="M45" s="2">
        <v>8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84</v>
      </c>
      <c r="M46" s="2">
        <v>5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85</v>
      </c>
      <c r="M47" s="2">
        <v>6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86</v>
      </c>
      <c r="M48" s="2">
        <v>2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 t="s">
        <v>89</v>
      </c>
      <c r="M49" s="2">
        <v>5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 t="s">
        <v>90</v>
      </c>
      <c r="M50" s="2">
        <v>5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 t="s">
        <v>91</v>
      </c>
      <c r="M51" s="2">
        <v>3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 t="s">
        <v>92</v>
      </c>
      <c r="M52" s="2">
        <v>3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 s="12" t="s">
        <v>93</v>
      </c>
      <c r="M53" s="2">
        <v>5</v>
      </c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 s="12" t="s">
        <v>94</v>
      </c>
      <c r="M54" s="2">
        <v>6</v>
      </c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 s="12" t="s">
        <v>95</v>
      </c>
      <c r="M55" s="2">
        <v>5</v>
      </c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 s="12" t="s">
        <v>96</v>
      </c>
      <c r="M56" s="2">
        <v>2</v>
      </c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 s="12" t="s">
        <v>97</v>
      </c>
      <c r="M57" s="2">
        <v>3</v>
      </c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 s="12" t="s">
        <v>98</v>
      </c>
      <c r="M58" s="2">
        <v>3</v>
      </c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 s="12" t="s">
        <v>99</v>
      </c>
      <c r="M59" s="2">
        <v>3</v>
      </c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 s="12" t="s">
        <v>100</v>
      </c>
      <c r="M60" s="2">
        <v>4</v>
      </c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 s="12" t="s">
        <v>101</v>
      </c>
      <c r="M61" s="2">
        <v>5</v>
      </c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 s="12" t="s">
        <v>102</v>
      </c>
      <c r="M62" s="2">
        <v>6</v>
      </c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 s="12" t="s">
        <v>103</v>
      </c>
      <c r="M63" s="2">
        <v>3</v>
      </c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5.8571428571428568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19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5</v>
      </c>
      <c r="P93" s="4"/>
      <c r="R93" s="3">
        <f>PRODUCT(L93,O93)</f>
        <v>1875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71</v>
      </c>
    </row>
    <row r="114" spans="1:13" x14ac:dyDescent="0.35">
      <c r="M11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42</v>
      </c>
      <c r="M8" s="2">
        <v>14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43</v>
      </c>
      <c r="M9" s="2">
        <v>15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17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45</v>
      </c>
      <c r="M11" s="2">
        <v>14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46</v>
      </c>
      <c r="M12" s="2">
        <v>11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47</v>
      </c>
      <c r="M13" s="2">
        <v>8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48</v>
      </c>
      <c r="M14" s="2">
        <v>6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49</v>
      </c>
      <c r="M15" s="2">
        <v>10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50</v>
      </c>
      <c r="M16" s="2">
        <v>17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51</v>
      </c>
      <c r="M17" s="2">
        <v>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10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16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55</v>
      </c>
      <c r="M21" s="2">
        <v>8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6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12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10.705882352941176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8</v>
      </c>
      <c r="P93" s="4"/>
      <c r="R93" s="3">
        <f>PRODUCT(L93,O93)</f>
        <v>3000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71</v>
      </c>
    </row>
    <row r="114" spans="1:13" x14ac:dyDescent="0.35">
      <c r="M114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42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43</v>
      </c>
      <c r="M9" s="2">
        <v>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7</v>
      </c>
      <c r="M102" s="4"/>
      <c r="O102" s="3">
        <f>L102*46</f>
        <v>322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105</v>
      </c>
      <c r="E111" s="1">
        <v>0</v>
      </c>
      <c r="K111" s="6"/>
      <c r="M111" s="1">
        <v>1</v>
      </c>
    </row>
    <row r="113" spans="1:13" x14ac:dyDescent="0.35">
      <c r="A113" s="7" t="s">
        <v>38</v>
      </c>
      <c r="L113" s="7" t="s">
        <v>38</v>
      </c>
      <c r="M113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2024-01-19T05:09:05Z</dcterms:modified>
</cp:coreProperties>
</file>