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MSD\Changing Ocean Schools\2020\Marymount College Marine Science 2020\"/>
    </mc:Choice>
  </mc:AlternateContent>
  <bookViews>
    <workbookView xWindow="0" yWindow="0" windowWidth="19200" windowHeight="7350" activeTab="5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<sst xmlns="http://schemas.openxmlformats.org/spreadsheetml/2006/main" count="523" uniqueCount="47">
  <si>
    <t>Topside</t>
  </si>
  <si>
    <t>Underside</t>
  </si>
  <si>
    <t>Bivalve Mollusc abundance</t>
  </si>
  <si>
    <t>Calcareous Tubeworm abundance</t>
  </si>
  <si>
    <t>Barnacle abundance &amp; size range (mm)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</si>
  <si>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</si>
  <si>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</si>
  <si>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</si>
  <si>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</si>
  <si>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</si>
  <si>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</si>
  <si>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</si>
  <si>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</si>
  <si>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</si>
  <si>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</si>
  <si>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</si>
  <si>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</si>
  <si>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</si>
  <si>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</si>
  <si>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</si>
  <si>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</si>
  <si>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</si>
  <si>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</si>
  <si>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</si>
  <si>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</si>
  <si>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</si>
  <si>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</si>
  <si>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</si>
  <si>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</si>
  <si>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</si>
  <si>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</si>
  <si>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</si>
  <si>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</si>
  <si>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</si>
  <si>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</si>
  <si>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</si>
  <si>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</si>
  <si>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</si>
  <si>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Research Team: Marymount College Mar.Sci.</t>
  </si>
  <si>
    <t>Site name: Couran Cove July 2020</t>
  </si>
  <si>
    <t>Colour: Green</t>
  </si>
  <si>
    <t>Colour: Red</t>
  </si>
  <si>
    <t>Research Team:  Marymount College Mar.Sci.</t>
  </si>
  <si>
    <t>Colour: Brown (Botryllus)</t>
  </si>
  <si>
    <t>Colour: Yellow</t>
  </si>
  <si>
    <t>Hydroid colonies</t>
  </si>
  <si>
    <t>Average bivalve mollusc size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</si>
</sst>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C114" sqref="C114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38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</row>
    <row r="4" spans="1:19" x14ac:dyDescent="0.35">
      <c r="A4" s="7" t="s">
        <v>36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0</v>
      </c>
    </row>
    <row r="7" spans="1:19" x14ac:dyDescent="0.35">
      <c r="A7" s="7"/>
    </row>
    <row r="8" spans="1:19" x14ac:dyDescent="0.35">
      <c r="A8" s="7" t="s">
        <v>30</v>
      </c>
      <c r="D8">
        <v>1</v>
      </c>
      <c r="E8" s="2"/>
      <c r="L8">
        <v>1</v>
      </c>
      <c r="M8" s="2"/>
    </row>
    <row r="9" spans="1:19" x14ac:dyDescent="0.35">
      <c r="A9" t="s">
        <v>25</v>
      </c>
      <c r="D9">
        <v>2</v>
      </c>
      <c r="E9" s="2"/>
      <c r="L9">
        <v>2</v>
      </c>
      <c r="M9" s="2"/>
    </row>
    <row r="10" spans="1:19" x14ac:dyDescent="0.35">
      <c r="A10" t="s">
        <v>23</v>
      </c>
      <c r="D10">
        <v>3</v>
      </c>
      <c r="E10" s="2"/>
      <c r="L10">
        <v>3</v>
      </c>
      <c r="M10" s="2"/>
    </row>
    <row r="11" spans="1:19" x14ac:dyDescent="0.35">
      <c r="A11" t="s">
        <v>24</v>
      </c>
      <c r="D11">
        <v>4</v>
      </c>
      <c r="E11" s="2"/>
      <c r="L11">
        <v>4</v>
      </c>
      <c r="M11" s="2"/>
    </row>
    <row r="12" spans="1:19" x14ac:dyDescent="0.35">
      <c r="D12">
        <v>5</v>
      </c>
      <c r="E12" s="2"/>
      <c r="L12">
        <v>5</v>
      </c>
      <c r="M12" s="2"/>
    </row>
    <row r="13" spans="1:19" x14ac:dyDescent="0.35">
      <c r="D13">
        <v>6</v>
      </c>
      <c r="E13" s="2"/>
      <c r="L13">
        <v>6</v>
      </c>
      <c r="M13" s="2"/>
    </row>
    <row r="14" spans="1:19" x14ac:dyDescent="0.35">
      <c r="D14">
        <v>7</v>
      </c>
      <c r="E14" s="2"/>
      <c r="L14">
        <v>7</v>
      </c>
      <c r="M14" s="2"/>
    </row>
    <row r="15" spans="1:19" x14ac:dyDescent="0.35">
      <c r="D15">
        <v>8</v>
      </c>
      <c r="E15" s="2"/>
      <c r="L15">
        <v>8</v>
      </c>
      <c r="M15" s="2"/>
    </row>
    <row r="16" spans="1:19" x14ac:dyDescent="0.35">
      <c r="D16">
        <v>9</v>
      </c>
      <c r="E16" s="2"/>
      <c r="L16">
        <v>9</v>
      </c>
      <c r="M16" s="2"/>
    </row>
    <row r="17" spans="4:13" x14ac:dyDescent="0.35">
      <c r="D17">
        <v>10</v>
      </c>
      <c r="E17" s="2"/>
      <c r="L17">
        <v>10</v>
      </c>
      <c r="M17" s="2"/>
    </row>
    <row r="18" spans="4:13" x14ac:dyDescent="0.35">
      <c r="D18">
        <v>11</v>
      </c>
      <c r="E18" s="2"/>
      <c r="L18">
        <v>11</v>
      </c>
      <c r="M18" s="2"/>
    </row>
    <row r="19" spans="4:13" x14ac:dyDescent="0.35">
      <c r="D19">
        <v>12</v>
      </c>
      <c r="E19" s="2"/>
      <c r="L19">
        <v>12</v>
      </c>
      <c r="M19" s="2"/>
    </row>
    <row r="20" spans="4:13" x14ac:dyDescent="0.35">
      <c r="D20">
        <v>13</v>
      </c>
      <c r="E20" s="2"/>
      <c r="L20">
        <v>13</v>
      </c>
      <c r="M20" s="2"/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46</v>
      </c>
      <c r="E72" s="1" t="e">
        <f>AVERAGE(E8:E42)</f>
        <v>#DIV/0!</v>
      </c>
      <c r="M72" s="1" t="e">
        <f>AVERAGE(M8:M42)</f>
        <v>#DIV/0!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2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/>
      <c r="M79" s="2"/>
      <c r="N79" s="2"/>
      <c r="O79" s="2"/>
    </row>
    <row r="80" spans="1:15" x14ac:dyDescent="0.35">
      <c r="A80" s="7"/>
    </row>
    <row r="81" spans="1:19" x14ac:dyDescent="0.35">
      <c r="A81" s="7" t="s">
        <v>9</v>
      </c>
      <c r="E81" s="1">
        <v>0</v>
      </c>
      <c r="M81" s="1">
        <v>35</v>
      </c>
    </row>
    <row r="82" spans="1:19" x14ac:dyDescent="0.35">
      <c r="A82" s="7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L83" t="s">
        <v>12</v>
      </c>
      <c r="O83" t="s">
        <v>10</v>
      </c>
      <c r="R83" t="s">
        <v>11</v>
      </c>
    </row>
    <row r="84" spans="1:19" x14ac:dyDescent="0.35">
      <c r="A84" s="7" t="s">
        <v>29</v>
      </c>
      <c r="C84" s="3">
        <v>0</v>
      </c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>
        <v>0</v>
      </c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>
        <v>0</v>
      </c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L92" t="s">
        <v>12</v>
      </c>
      <c r="O92" t="s">
        <v>10</v>
      </c>
      <c r="R92" t="s">
        <v>11</v>
      </c>
    </row>
    <row r="93" spans="1:19" x14ac:dyDescent="0.35">
      <c r="A93" s="7" t="s">
        <v>40</v>
      </c>
      <c r="C93" s="3">
        <v>0</v>
      </c>
      <c r="D93" s="4"/>
      <c r="F93" s="3"/>
      <c r="G93" s="4"/>
      <c r="I93" s="3">
        <f>PRODUCT(C93,F93)</f>
        <v>0</v>
      </c>
      <c r="J93" s="4"/>
      <c r="L93" s="3">
        <v>625</v>
      </c>
      <c r="M93" s="4"/>
      <c r="O93" s="3">
        <v>250</v>
      </c>
      <c r="P93" s="4"/>
      <c r="R93" s="3">
        <f>PRODUCT(L93,O93)</f>
        <v>156250</v>
      </c>
      <c r="S93" s="4"/>
    </row>
    <row r="94" spans="1:19" x14ac:dyDescent="0.35">
      <c r="A94" s="7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>
        <v>0</v>
      </c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>
        <v>0</v>
      </c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19</v>
      </c>
      <c r="C101" t="s">
        <v>20</v>
      </c>
      <c r="F101" t="s">
        <v>21</v>
      </c>
      <c r="L101" t="s">
        <v>20</v>
      </c>
      <c r="O101" t="s">
        <v>21</v>
      </c>
    </row>
    <row r="102" spans="1:19" x14ac:dyDescent="0.35">
      <c r="A102" s="7" t="s">
        <v>41</v>
      </c>
      <c r="C102" s="3">
        <v>0</v>
      </c>
      <c r="D102" s="4"/>
      <c r="F102" s="3">
        <f>C102*46</f>
        <v>0</v>
      </c>
      <c r="G102" s="4"/>
      <c r="L102" s="3">
        <v>0.2</v>
      </c>
      <c r="M102" s="4"/>
      <c r="O102" s="3">
        <f>L102*46</f>
        <v>9.2000000000000011</v>
      </c>
      <c r="P102" s="4"/>
    </row>
    <row r="103" spans="1:19" x14ac:dyDescent="0.35">
      <c r="A103" s="7"/>
    </row>
    <row r="104" spans="1:19" x14ac:dyDescent="0.35">
      <c r="A104" s="7" t="s">
        <v>22</v>
      </c>
      <c r="C104" t="s">
        <v>20</v>
      </c>
      <c r="F104" t="s">
        <v>21</v>
      </c>
      <c r="L104" t="s">
        <v>20</v>
      </c>
      <c r="O104" t="s">
        <v>21</v>
      </c>
    </row>
    <row r="105" spans="1:19" x14ac:dyDescent="0.35">
      <c r="A105" s="7" t="s">
        <v>29</v>
      </c>
      <c r="C105" s="3">
        <v>0</v>
      </c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27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26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28</v>
      </c>
      <c r="E111" s="1">
        <v>0</v>
      </c>
      <c r="M111" s="1">
        <v>0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B77" sqref="B77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K8" s="6"/>
      <c r="L8">
        <v>1</v>
      </c>
      <c r="M8" s="2"/>
    </row>
    <row r="9" spans="1:19" x14ac:dyDescent="0.35">
      <c r="A9" t="s">
        <v>25</v>
      </c>
      <c r="D9">
        <v>2</v>
      </c>
      <c r="E9" s="2"/>
      <c r="K9" s="6"/>
      <c r="L9">
        <v>2</v>
      </c>
      <c r="M9" s="2"/>
    </row>
    <row r="10" spans="1:19" x14ac:dyDescent="0.35">
      <c r="A10" t="s">
        <v>23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24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46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9</v>
      </c>
      <c r="E81" s="1">
        <v>0</v>
      </c>
      <c r="K81" s="6"/>
      <c r="M81" s="1">
        <v>36</v>
      </c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43</v>
      </c>
      <c r="C84" s="3">
        <v>0</v>
      </c>
      <c r="D84" s="4"/>
      <c r="F84" s="3"/>
      <c r="G84" s="4"/>
      <c r="I84" s="3">
        <f>PRODUCT(C84,F84)</f>
        <v>0</v>
      </c>
      <c r="J84" s="4"/>
      <c r="K84" s="6"/>
      <c r="L84" s="3">
        <v>50</v>
      </c>
      <c r="M84" s="4"/>
      <c r="O84" s="3">
        <v>13</v>
      </c>
      <c r="P84" s="4"/>
      <c r="R84" s="3">
        <f>PRODUCT(L84,O84)</f>
        <v>650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>
        <v>0</v>
      </c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>
        <v>0</v>
      </c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29</v>
      </c>
      <c r="C93" s="3">
        <v>0</v>
      </c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>
        <v>0</v>
      </c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>
        <v>0</v>
      </c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29</v>
      </c>
      <c r="C102" s="3">
        <v>0</v>
      </c>
      <c r="D102" s="4"/>
      <c r="F102" s="3">
        <f>C102*46</f>
        <v>0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>
        <v>0</v>
      </c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26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28</v>
      </c>
      <c r="E111" s="1">
        <v>0</v>
      </c>
      <c r="K111" s="6"/>
      <c r="M111" s="1">
        <v>0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B65" sqref="B65"/>
    </sheetView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K8" s="6"/>
      <c r="L8">
        <v>1</v>
      </c>
      <c r="M8" s="2"/>
    </row>
    <row r="9" spans="1:19" x14ac:dyDescent="0.35">
      <c r="A9" t="s">
        <v>25</v>
      </c>
      <c r="D9">
        <v>2</v>
      </c>
      <c r="E9" s="2"/>
      <c r="K9" s="6"/>
      <c r="L9">
        <v>2</v>
      </c>
      <c r="M9" s="2"/>
    </row>
    <row r="10" spans="1:19" x14ac:dyDescent="0.35">
      <c r="A10" t="s">
        <v>23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24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46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9</v>
      </c>
      <c r="E81" s="1">
        <v>0</v>
      </c>
      <c r="K81" s="6"/>
      <c r="M81" s="1">
        <v>27</v>
      </c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450</v>
      </c>
      <c r="M93" s="4"/>
      <c r="O93" s="3">
        <v>10</v>
      </c>
      <c r="P93" s="4"/>
      <c r="R93" s="3">
        <f>PRODUCT(L93,O93)</f>
        <v>4500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41</v>
      </c>
      <c r="C102" s="3"/>
      <c r="D102" s="4"/>
      <c r="F102" s="3">
        <f>C102*46</f>
        <v>0</v>
      </c>
      <c r="G102" s="4"/>
      <c r="K102" s="6"/>
      <c r="L102" s="3">
        <v>6</v>
      </c>
      <c r="M102" s="4"/>
      <c r="O102" s="3">
        <f>L102*46</f>
        <v>276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26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28</v>
      </c>
      <c r="E111" s="1">
        <v>0</v>
      </c>
      <c r="K111" s="6"/>
      <c r="M111" s="1">
        <v>0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G75" sqref="G75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K8" s="6"/>
      <c r="L8">
        <v>1</v>
      </c>
      <c r="M8" s="2"/>
    </row>
    <row r="9" spans="1:19" x14ac:dyDescent="0.35">
      <c r="A9" t="s">
        <v>25</v>
      </c>
      <c r="D9">
        <v>2</v>
      </c>
      <c r="E9" s="2"/>
      <c r="K9" s="6"/>
      <c r="L9">
        <v>2</v>
      </c>
      <c r="M9" s="2"/>
    </row>
    <row r="10" spans="1:19" x14ac:dyDescent="0.35">
      <c r="A10" t="s">
        <v>23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24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46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9</v>
      </c>
      <c r="E81" s="1">
        <v>0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44</v>
      </c>
      <c r="C93" s="3">
        <v>425</v>
      </c>
      <c r="D93" s="4"/>
      <c r="F93" s="3">
        <v>1</v>
      </c>
      <c r="G93" s="4"/>
      <c r="I93" s="3">
        <f>PRODUCT(C93,F93)</f>
        <v>425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41</v>
      </c>
      <c r="C102" s="3"/>
      <c r="D102" s="4"/>
      <c r="F102" s="3">
        <f>C102*46</f>
        <v>0</v>
      </c>
      <c r="G102" s="4"/>
      <c r="K102" s="6"/>
      <c r="L102" s="3">
        <v>10</v>
      </c>
      <c r="M102" s="4"/>
      <c r="O102" s="3">
        <f>L102*46</f>
        <v>460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26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28</v>
      </c>
      <c r="E111" s="1">
        <v>0</v>
      </c>
      <c r="K111" s="6"/>
      <c r="M111" s="1">
        <v>0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H75" sqref="H75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K8" s="6"/>
      <c r="L8">
        <v>1</v>
      </c>
      <c r="M8" s="2"/>
    </row>
    <row r="9" spans="1:19" x14ac:dyDescent="0.35">
      <c r="A9" t="s">
        <v>25</v>
      </c>
      <c r="D9">
        <v>2</v>
      </c>
      <c r="E9" s="2"/>
      <c r="K9" s="6"/>
      <c r="L9">
        <v>2</v>
      </c>
      <c r="M9" s="2"/>
    </row>
    <row r="10" spans="1:19" x14ac:dyDescent="0.35">
      <c r="A10" t="s">
        <v>23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24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46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9</v>
      </c>
      <c r="E81" s="1">
        <v>0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450</v>
      </c>
      <c r="M93" s="4"/>
      <c r="O93" s="3">
        <v>15</v>
      </c>
      <c r="P93" s="4"/>
      <c r="R93" s="3">
        <f>PRODUCT(L93,O93)</f>
        <v>6750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5</v>
      </c>
      <c r="M102" s="4"/>
      <c r="O102" s="3">
        <f>L102*46</f>
        <v>230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26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28</v>
      </c>
      <c r="E111" s="1">
        <v>0</v>
      </c>
      <c r="K111" s="6"/>
      <c r="M111" s="1">
        <v>0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workbookViewId="0">
      <selection activeCell="G75" sqref="G75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31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K8" s="6"/>
      <c r="L8">
        <v>1</v>
      </c>
      <c r="M8" s="2"/>
    </row>
    <row r="9" spans="1:19" x14ac:dyDescent="0.35">
      <c r="A9" t="s">
        <v>25</v>
      </c>
      <c r="D9">
        <v>2</v>
      </c>
      <c r="E9" s="2"/>
      <c r="K9" s="6"/>
      <c r="L9">
        <v>2</v>
      </c>
      <c r="M9" s="2"/>
    </row>
    <row r="10" spans="1:19" x14ac:dyDescent="0.35">
      <c r="A10" t="s">
        <v>23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24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46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9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29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26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28</v>
      </c>
      <c r="E111" s="1">
        <v>0</v>
      </c>
      <c r="K111" s="6"/>
      <c r="M111" s="1">
        <v>0</v>
      </c>
    </row>
    <row r="113" spans="1:13" x14ac:dyDescent="0.35">
      <c r="A113" s="7" t="s">
        <v>37</v>
      </c>
      <c r="L113" s="7" t="s">
        <v>37</v>
      </c>
      <c r="M113" t="s"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2020-11-19T22:20:47Z</dcterms:modified>
</cp:coreProperties>
</file>