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MSD\Changing Ocean Schools\2020\Marymount College Marine Science 2020\"/>
    </mc:Choice>
  </mc:AlternateContent>
  <bookViews>
    <workbookView xWindow="0" yWindow="0" windowWidth="19200" windowHeight="7350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M72" i="6"/>
  <c r="E72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M72" i="5"/>
  <c r="E72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M72" i="4"/>
  <c r="E72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M72" i="3"/>
  <c r="E72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M72" i="2"/>
  <c r="E72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  <c r="M72" i="1"/>
  <c r="E72" i="1" l="1"/>
</calcChain>
</file>

<file path=xl/sharedStrings.xml><?xml version="1.0" encoding="utf-8"?>
<sst xmlns="http://schemas.openxmlformats.org/spreadsheetml/2006/main" count="553" uniqueCount="72">
  <si>
    <t>Topside</t>
  </si>
  <si>
    <t>Underside</t>
  </si>
  <si>
    <t>Bivalve Mollusc abundance</t>
  </si>
  <si>
    <t>Calcareous Tubeworm abundance</t>
  </si>
  <si>
    <t>Barnacle abundance &amp; size range (mm)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</si>
  <si>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</si>
  <si>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</si>
  <si>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</si>
  <si>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</si>
  <si>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</si>
  <si>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</si>
  <si>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</si>
  <si>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</si>
  <si>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</si>
  <si>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</si>
  <si>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</si>
  <si>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</si>
  <si>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</si>
  <si>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</si>
  <si>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</si>
  <si>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</si>
  <si>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</si>
  <si>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</si>
  <si>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</si>
  <si>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</si>
  <si>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</si>
  <si>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</si>
  <si>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</si>
  <si>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</si>
  <si>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</si>
  <si>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</si>
  <si>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</si>
  <si>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</si>
  <si>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</si>
  <si>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</si>
  <si>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</si>
  <si>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</si>
  <si>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</si>
  <si>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Research Team: Marymount College Mar.Sci.</t>
  </si>
  <si>
    <t>Site name:Wavebreak Island</t>
  </si>
  <si>
    <t>Colour:Green</t>
  </si>
  <si>
    <t>Colour:Red</t>
  </si>
  <si>
    <t>Colour:Yellow</t>
  </si>
  <si>
    <t>Mulberry whelk</t>
  </si>
  <si>
    <t>Cone snail</t>
  </si>
  <si>
    <t>Leaf carrying crab</t>
  </si>
  <si>
    <t>Tube building amphipods</t>
  </si>
  <si>
    <t>Hydroids</t>
  </si>
  <si>
    <t>Red banded shrimp</t>
  </si>
  <si>
    <t>Paddleworm x 1</t>
  </si>
  <si>
    <t>Mulberry Whelk x1</t>
  </si>
  <si>
    <t>Tube-building amphipods</t>
  </si>
  <si>
    <t>Average bivalve mollusc size (mm)</t>
  </si>
  <si>
    <t>Mussel **</t>
  </si>
  <si>
    <t>Colour:Orange</t>
  </si>
  <si>
    <t>Brittlestar x 1</t>
  </si>
  <si>
    <t>Gastropod Mollusc Egg Mass</t>
  </si>
  <si>
    <t>Colour:Orange/Pink</t>
  </si>
  <si>
    <t>Banded Brittlestar x 1</t>
  </si>
  <si>
    <t>Mulberry Whelk x 1</t>
  </si>
  <si>
    <t>Mulberry Whelk x 6</t>
  </si>
  <si>
    <t>Tube building Amphipod x 7</t>
  </si>
  <si>
    <t>Mucous Tubeworm x 2</t>
  </si>
  <si>
    <t>Mulberry Whelk x 5</t>
  </si>
  <si>
    <t>Gastropod Mollusc x 47</t>
  </si>
  <si>
    <t>Mulberry Whelk x 3</t>
  </si>
  <si>
    <t>Gastropod Mollusc Egg Cases x 3</t>
  </si>
  <si>
    <t>Colour: Orange</t>
  </si>
  <si>
    <t>Skeleton Shrimp x 1</t>
  </si>
  <si>
    <t>Red banded shrimp x 3</t>
  </si>
  <si>
    <t>Bristleworm x 1</t>
  </si>
  <si>
    <t>Tube-building Amphipods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</si>
</sst>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"/>
  <sheetViews>
    <sheetView tabSelected="1" workbookViewId="0">
      <selection activeCell="A68" sqref="A68"/>
    </sheetView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38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39</v>
      </c>
    </row>
    <row r="4" spans="1:19" x14ac:dyDescent="0.35">
      <c r="A4" s="7" t="s">
        <v>36</v>
      </c>
    </row>
    <row r="5" spans="1:19" x14ac:dyDescent="0.35">
      <c r="A5" s="7"/>
    </row>
    <row r="6" spans="1:19" x14ac:dyDescent="0.35">
      <c r="A6" s="7" t="s">
        <v>2</v>
      </c>
      <c r="E6" s="1">
        <v>0</v>
      </c>
      <c r="M6" s="1">
        <v>2</v>
      </c>
    </row>
    <row r="7" spans="1:19" x14ac:dyDescent="0.35">
      <c r="A7" s="7"/>
    </row>
    <row r="8" spans="1:19" x14ac:dyDescent="0.35">
      <c r="A8" s="7" t="s">
        <v>30</v>
      </c>
      <c r="D8">
        <v>1</v>
      </c>
      <c r="E8" s="2"/>
      <c r="L8">
        <v>1</v>
      </c>
      <c r="M8" s="2">
        <v>15</v>
      </c>
    </row>
    <row r="9" spans="1:19" x14ac:dyDescent="0.35">
      <c r="A9" t="s">
        <v>25</v>
      </c>
      <c r="D9">
        <v>2</v>
      </c>
      <c r="E9" s="2"/>
      <c r="L9">
        <v>2</v>
      </c>
      <c r="M9" s="2">
        <v>10</v>
      </c>
    </row>
    <row r="10" spans="1:19" x14ac:dyDescent="0.35">
      <c r="A10" t="s">
        <v>23</v>
      </c>
      <c r="D10">
        <v>3</v>
      </c>
      <c r="E10" s="2"/>
      <c r="L10">
        <v>3</v>
      </c>
      <c r="M10" s="2"/>
    </row>
    <row r="11" spans="1:19" x14ac:dyDescent="0.35">
      <c r="A11" t="s">
        <v>24</v>
      </c>
      <c r="D11">
        <v>4</v>
      </c>
      <c r="E11" s="2"/>
      <c r="L11">
        <v>4</v>
      </c>
      <c r="M11" s="2"/>
    </row>
    <row r="12" spans="1:19" x14ac:dyDescent="0.35">
      <c r="D12">
        <v>5</v>
      </c>
      <c r="E12" s="2"/>
      <c r="L12">
        <v>5</v>
      </c>
      <c r="M12" s="2"/>
    </row>
    <row r="13" spans="1:19" x14ac:dyDescent="0.35">
      <c r="D13">
        <v>6</v>
      </c>
      <c r="E13" s="2"/>
      <c r="L13">
        <v>6</v>
      </c>
      <c r="M13" s="2"/>
    </row>
    <row r="14" spans="1:19" x14ac:dyDescent="0.35">
      <c r="D14">
        <v>7</v>
      </c>
      <c r="E14" s="2"/>
      <c r="L14">
        <v>7</v>
      </c>
      <c r="M14" s="2"/>
    </row>
    <row r="15" spans="1:19" x14ac:dyDescent="0.35">
      <c r="D15">
        <v>8</v>
      </c>
      <c r="E15" s="2"/>
      <c r="L15">
        <v>8</v>
      </c>
      <c r="M15" s="2"/>
    </row>
    <row r="16" spans="1:19" x14ac:dyDescent="0.35">
      <c r="D16">
        <v>9</v>
      </c>
      <c r="E16" s="2"/>
      <c r="L16">
        <v>9</v>
      </c>
      <c r="M16" s="2"/>
    </row>
    <row r="17" spans="4:13" x14ac:dyDescent="0.35">
      <c r="D17">
        <v>10</v>
      </c>
      <c r="E17" s="2"/>
      <c r="L17">
        <v>10</v>
      </c>
      <c r="M17" s="2"/>
    </row>
    <row r="18" spans="4:13" x14ac:dyDescent="0.35">
      <c r="D18">
        <v>11</v>
      </c>
      <c r="E18" s="2"/>
      <c r="L18">
        <v>11</v>
      </c>
      <c r="M18" s="2"/>
    </row>
    <row r="19" spans="4:13" x14ac:dyDescent="0.35">
      <c r="D19">
        <v>12</v>
      </c>
      <c r="E19" s="2"/>
      <c r="L19">
        <v>12</v>
      </c>
      <c r="M19" s="2"/>
    </row>
    <row r="20" spans="4:13" x14ac:dyDescent="0.35">
      <c r="D20">
        <v>13</v>
      </c>
      <c r="E20" s="2"/>
      <c r="L20">
        <v>13</v>
      </c>
      <c r="M20" s="2"/>
    </row>
    <row r="21" spans="4:13" x14ac:dyDescent="0.35">
      <c r="D21">
        <v>14</v>
      </c>
      <c r="E21" s="2"/>
      <c r="L21">
        <v>14</v>
      </c>
      <c r="M21" s="2"/>
    </row>
    <row r="22" spans="4:13" x14ac:dyDescent="0.35">
      <c r="D22">
        <v>15</v>
      </c>
      <c r="E22" s="2"/>
      <c r="L22">
        <v>15</v>
      </c>
      <c r="M22" s="2"/>
    </row>
    <row r="23" spans="4:13" x14ac:dyDescent="0.35">
      <c r="D23">
        <v>16</v>
      </c>
      <c r="E23" s="2"/>
      <c r="L23">
        <v>16</v>
      </c>
      <c r="M23" s="2"/>
    </row>
    <row r="24" spans="4:13" x14ac:dyDescent="0.35">
      <c r="D24">
        <v>17</v>
      </c>
      <c r="E24" s="2"/>
      <c r="L24">
        <v>17</v>
      </c>
      <c r="M24" s="2"/>
    </row>
    <row r="25" spans="4:13" x14ac:dyDescent="0.35">
      <c r="D25">
        <v>18</v>
      </c>
      <c r="E25" s="2"/>
      <c r="L25">
        <v>18</v>
      </c>
      <c r="M25" s="2"/>
    </row>
    <row r="26" spans="4:13" x14ac:dyDescent="0.35">
      <c r="D26">
        <v>19</v>
      </c>
      <c r="E26" s="2"/>
      <c r="L26">
        <v>19</v>
      </c>
      <c r="M26" s="2"/>
    </row>
    <row r="27" spans="4:13" x14ac:dyDescent="0.35">
      <c r="D27">
        <v>20</v>
      </c>
      <c r="E27" s="2"/>
      <c r="L27">
        <v>20</v>
      </c>
      <c r="M27" s="2"/>
    </row>
    <row r="28" spans="4:13" x14ac:dyDescent="0.35">
      <c r="D28">
        <v>21</v>
      </c>
      <c r="E28" s="2"/>
      <c r="L28">
        <v>21</v>
      </c>
      <c r="M28" s="2"/>
    </row>
    <row r="29" spans="4:13" x14ac:dyDescent="0.35">
      <c r="D29">
        <v>22</v>
      </c>
      <c r="E29" s="2"/>
      <c r="L29">
        <v>22</v>
      </c>
      <c r="M29" s="2"/>
    </row>
    <row r="30" spans="4:13" x14ac:dyDescent="0.35">
      <c r="D30">
        <v>23</v>
      </c>
      <c r="E30" s="2"/>
      <c r="L30">
        <v>23</v>
      </c>
      <c r="M30" s="2"/>
    </row>
    <row r="31" spans="4:13" x14ac:dyDescent="0.35">
      <c r="D31">
        <v>24</v>
      </c>
      <c r="E31" s="2"/>
      <c r="L31">
        <v>24</v>
      </c>
      <c r="M31" s="2"/>
    </row>
    <row r="32" spans="4:13" x14ac:dyDescent="0.35">
      <c r="D32">
        <v>25</v>
      </c>
      <c r="E32" s="2"/>
      <c r="L32">
        <v>25</v>
      </c>
      <c r="M32" s="2"/>
    </row>
    <row r="33" spans="4:13" x14ac:dyDescent="0.35">
      <c r="D33">
        <v>26</v>
      </c>
      <c r="E33" s="2"/>
      <c r="L33">
        <v>26</v>
      </c>
      <c r="M33" s="2"/>
    </row>
    <row r="34" spans="4:13" x14ac:dyDescent="0.35">
      <c r="D34">
        <v>27</v>
      </c>
      <c r="E34" s="2"/>
      <c r="L34">
        <v>27</v>
      </c>
      <c r="M34" s="2"/>
    </row>
    <row r="35" spans="4:13" x14ac:dyDescent="0.35">
      <c r="D35">
        <v>28</v>
      </c>
      <c r="E35" s="2"/>
      <c r="L35">
        <v>28</v>
      </c>
      <c r="M35" s="2"/>
    </row>
    <row r="36" spans="4:13" x14ac:dyDescent="0.35">
      <c r="D36">
        <v>29</v>
      </c>
      <c r="E36" s="2"/>
      <c r="L36">
        <v>29</v>
      </c>
      <c r="M36" s="2"/>
    </row>
    <row r="37" spans="4:13" x14ac:dyDescent="0.35">
      <c r="D37">
        <v>30</v>
      </c>
      <c r="E37" s="2"/>
      <c r="L37">
        <v>30</v>
      </c>
      <c r="M37" s="2"/>
    </row>
    <row r="38" spans="4:13" x14ac:dyDescent="0.35">
      <c r="D38">
        <v>31</v>
      </c>
      <c r="E38" s="2"/>
      <c r="L38">
        <v>31</v>
      </c>
      <c r="M38" s="2"/>
    </row>
    <row r="39" spans="4:13" x14ac:dyDescent="0.35">
      <c r="D39">
        <v>32</v>
      </c>
      <c r="E39" s="2"/>
      <c r="L39">
        <v>32</v>
      </c>
      <c r="M39" s="2"/>
    </row>
    <row r="40" spans="4:13" x14ac:dyDescent="0.35">
      <c r="D40">
        <v>33</v>
      </c>
      <c r="E40" s="2"/>
      <c r="L40">
        <v>33</v>
      </c>
      <c r="M40" s="2"/>
    </row>
    <row r="41" spans="4:13" x14ac:dyDescent="0.35">
      <c r="D41">
        <v>34</v>
      </c>
      <c r="E41" s="2"/>
      <c r="L41">
        <v>34</v>
      </c>
      <c r="M41" s="2"/>
    </row>
    <row r="42" spans="4:13" x14ac:dyDescent="0.35">
      <c r="D42">
        <v>35</v>
      </c>
      <c r="E42" s="2"/>
      <c r="L42">
        <v>35</v>
      </c>
      <c r="M42" s="2"/>
    </row>
    <row r="43" spans="4:13" x14ac:dyDescent="0.35">
      <c r="D43">
        <v>36</v>
      </c>
      <c r="E43" s="2"/>
      <c r="L43">
        <v>36</v>
      </c>
      <c r="M43" s="2"/>
    </row>
    <row r="44" spans="4:13" x14ac:dyDescent="0.35">
      <c r="D44">
        <v>37</v>
      </c>
      <c r="E44" s="2"/>
      <c r="L44">
        <v>37</v>
      </c>
      <c r="M44" s="2"/>
    </row>
    <row r="45" spans="4:13" x14ac:dyDescent="0.35">
      <c r="D45">
        <v>38</v>
      </c>
      <c r="E45" s="2"/>
      <c r="L45">
        <v>38</v>
      </c>
      <c r="M45" s="2"/>
    </row>
    <row r="46" spans="4:13" x14ac:dyDescent="0.35">
      <c r="D46">
        <v>39</v>
      </c>
      <c r="E46" s="2"/>
      <c r="L46">
        <v>39</v>
      </c>
      <c r="M46" s="2"/>
    </row>
    <row r="47" spans="4:13" x14ac:dyDescent="0.35">
      <c r="D47">
        <v>40</v>
      </c>
      <c r="E47" s="2"/>
      <c r="L47">
        <v>40</v>
      </c>
      <c r="M47" s="2"/>
    </row>
    <row r="48" spans="4:13" x14ac:dyDescent="0.35">
      <c r="D48">
        <v>41</v>
      </c>
      <c r="E48" s="2"/>
      <c r="L48">
        <v>41</v>
      </c>
      <c r="M48" s="2"/>
    </row>
    <row r="49" spans="4:13" x14ac:dyDescent="0.35">
      <c r="D49">
        <v>42</v>
      </c>
      <c r="E49" s="2"/>
      <c r="L49">
        <v>42</v>
      </c>
      <c r="M49" s="2"/>
    </row>
    <row r="50" spans="4:13" x14ac:dyDescent="0.35">
      <c r="D50">
        <v>43</v>
      </c>
      <c r="E50" s="2"/>
      <c r="L50">
        <v>43</v>
      </c>
      <c r="M50" s="2"/>
    </row>
    <row r="51" spans="4:13" x14ac:dyDescent="0.35">
      <c r="D51">
        <v>44</v>
      </c>
      <c r="E51" s="2"/>
      <c r="L51">
        <v>44</v>
      </c>
      <c r="M51" s="2"/>
    </row>
    <row r="52" spans="4:13" x14ac:dyDescent="0.35">
      <c r="D52">
        <v>45</v>
      </c>
      <c r="E52" s="2"/>
      <c r="L52">
        <v>45</v>
      </c>
      <c r="M52" s="2"/>
    </row>
    <row r="53" spans="4:13" x14ac:dyDescent="0.35">
      <c r="D53">
        <v>46</v>
      </c>
      <c r="E53" s="2"/>
      <c r="L53">
        <v>46</v>
      </c>
      <c r="M53" s="2"/>
    </row>
    <row r="54" spans="4:13" x14ac:dyDescent="0.35">
      <c r="D54">
        <v>47</v>
      </c>
      <c r="E54" s="2"/>
      <c r="L54">
        <v>47</v>
      </c>
      <c r="M54" s="2"/>
    </row>
    <row r="55" spans="4:13" x14ac:dyDescent="0.35">
      <c r="D55">
        <v>48</v>
      </c>
      <c r="E55" s="2"/>
      <c r="L55">
        <v>48</v>
      </c>
      <c r="M55" s="2"/>
    </row>
    <row r="56" spans="4:13" x14ac:dyDescent="0.35">
      <c r="D56">
        <v>49</v>
      </c>
      <c r="E56" s="2"/>
      <c r="L56">
        <v>49</v>
      </c>
      <c r="M56" s="2"/>
    </row>
    <row r="57" spans="4:13" x14ac:dyDescent="0.35">
      <c r="D57">
        <v>50</v>
      </c>
      <c r="E57" s="2"/>
      <c r="L57">
        <v>50</v>
      </c>
      <c r="M57" s="2"/>
    </row>
    <row r="58" spans="4:13" x14ac:dyDescent="0.35">
      <c r="D58">
        <v>51</v>
      </c>
      <c r="E58" s="2"/>
      <c r="L58">
        <v>51</v>
      </c>
      <c r="M58" s="2"/>
    </row>
    <row r="59" spans="4:13" x14ac:dyDescent="0.35">
      <c r="D59">
        <v>52</v>
      </c>
      <c r="E59" s="2"/>
      <c r="L59">
        <v>52</v>
      </c>
      <c r="M59" s="2"/>
    </row>
    <row r="60" spans="4:13" x14ac:dyDescent="0.35">
      <c r="D60">
        <v>53</v>
      </c>
      <c r="E60" s="2"/>
      <c r="L60">
        <v>53</v>
      </c>
      <c r="M60" s="2"/>
    </row>
    <row r="61" spans="4:13" x14ac:dyDescent="0.35">
      <c r="D61">
        <v>54</v>
      </c>
      <c r="E61" s="2"/>
      <c r="L61">
        <v>54</v>
      </c>
      <c r="M61" s="2"/>
    </row>
    <row r="62" spans="4:13" x14ac:dyDescent="0.35">
      <c r="D62">
        <v>55</v>
      </c>
      <c r="E62" s="2"/>
      <c r="L62">
        <v>55</v>
      </c>
      <c r="M62" s="2"/>
    </row>
    <row r="63" spans="4:13" x14ac:dyDescent="0.35">
      <c r="D63">
        <v>56</v>
      </c>
      <c r="E63" s="2"/>
      <c r="L63">
        <v>56</v>
      </c>
      <c r="M63" s="2"/>
    </row>
    <row r="64" spans="4:13" x14ac:dyDescent="0.35">
      <c r="D64">
        <v>57</v>
      </c>
      <c r="E64" s="2"/>
      <c r="L64">
        <v>57</v>
      </c>
      <c r="M64" s="2"/>
    </row>
    <row r="65" spans="1:15" x14ac:dyDescent="0.35">
      <c r="D65">
        <v>58</v>
      </c>
      <c r="E65" s="2"/>
      <c r="L65">
        <v>58</v>
      </c>
      <c r="M65" s="2"/>
    </row>
    <row r="66" spans="1:15" x14ac:dyDescent="0.35">
      <c r="D66">
        <v>59</v>
      </c>
      <c r="E66" s="2"/>
      <c r="L66">
        <v>59</v>
      </c>
      <c r="M66" s="2"/>
    </row>
    <row r="67" spans="1:15" x14ac:dyDescent="0.35">
      <c r="D67">
        <v>60</v>
      </c>
      <c r="E67" s="2"/>
      <c r="L67">
        <v>60</v>
      </c>
      <c r="M67" s="2"/>
    </row>
    <row r="72" spans="1:15" x14ac:dyDescent="0.35">
      <c r="A72" s="7" t="s">
        <v>52</v>
      </c>
      <c r="E72" s="1" t="e">
        <f>AVERAGE(E8:E42)</f>
        <v>#DIV/0!</v>
      </c>
      <c r="M72" s="1">
        <f>AVERAGE(M8:M42)</f>
        <v>12.5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2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5</v>
      </c>
      <c r="D78" t="s">
        <v>6</v>
      </c>
      <c r="E78" t="s">
        <v>7</v>
      </c>
      <c r="F78" t="s">
        <v>8</v>
      </c>
      <c r="L78" t="s">
        <v>5</v>
      </c>
      <c r="M78" t="s">
        <v>6</v>
      </c>
      <c r="N78" t="s">
        <v>7</v>
      </c>
      <c r="O78" t="s">
        <v>8</v>
      </c>
    </row>
    <row r="79" spans="1:15" x14ac:dyDescent="0.35">
      <c r="A79" s="7"/>
      <c r="C79" s="2">
        <v>14</v>
      </c>
      <c r="D79" s="2">
        <v>0</v>
      </c>
      <c r="E79" s="2">
        <v>0</v>
      </c>
      <c r="F79" s="2">
        <v>0</v>
      </c>
      <c r="L79" s="5">
        <v>120</v>
      </c>
      <c r="M79" s="2">
        <v>2</v>
      </c>
      <c r="N79" s="2"/>
      <c r="O79" s="2"/>
    </row>
    <row r="80" spans="1:15" x14ac:dyDescent="0.35">
      <c r="A80" s="7"/>
    </row>
    <row r="81" spans="1:19" x14ac:dyDescent="0.35">
      <c r="A81" s="7" t="s">
        <v>9</v>
      </c>
      <c r="E81" s="1">
        <v>1</v>
      </c>
      <c r="M81" s="1">
        <v>2</v>
      </c>
    </row>
    <row r="82" spans="1:19" x14ac:dyDescent="0.35">
      <c r="A82" s="7"/>
    </row>
    <row r="83" spans="1:19" ht="16.5" x14ac:dyDescent="0.35">
      <c r="A83" s="7" t="s">
        <v>13</v>
      </c>
      <c r="C83" t="s">
        <v>12</v>
      </c>
      <c r="F83" t="s">
        <v>10</v>
      </c>
      <c r="I83" t="s">
        <v>11</v>
      </c>
      <c r="L83" t="s">
        <v>12</v>
      </c>
      <c r="O83" t="s">
        <v>10</v>
      </c>
      <c r="R83" t="s">
        <v>11</v>
      </c>
    </row>
    <row r="84" spans="1:19" x14ac:dyDescent="0.35">
      <c r="A84" s="7" t="s">
        <v>40</v>
      </c>
      <c r="C84" s="3"/>
      <c r="D84" s="4"/>
      <c r="F84" s="3"/>
      <c r="G84" s="4"/>
      <c r="I84" s="3">
        <f>PRODUCT(C84,F84)</f>
        <v>0</v>
      </c>
      <c r="J84" s="4"/>
      <c r="L84" s="3">
        <v>20</v>
      </c>
      <c r="M84" s="4"/>
      <c r="O84" s="3">
        <v>8</v>
      </c>
      <c r="P84" s="4"/>
      <c r="R84" s="3">
        <f>PRODUCT(L84,O84)</f>
        <v>160</v>
      </c>
      <c r="S84" s="4"/>
    </row>
    <row r="85" spans="1:19" x14ac:dyDescent="0.35">
      <c r="A85" s="7"/>
    </row>
    <row r="86" spans="1:19" ht="16.5" x14ac:dyDescent="0.35">
      <c r="A86" s="7" t="s">
        <v>14</v>
      </c>
      <c r="C86" t="s">
        <v>12</v>
      </c>
      <c r="F86" t="s">
        <v>10</v>
      </c>
      <c r="I86" t="s">
        <v>11</v>
      </c>
      <c r="L86" t="s">
        <v>12</v>
      </c>
      <c r="O86" t="s">
        <v>10</v>
      </c>
      <c r="R86" t="s">
        <v>11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15</v>
      </c>
      <c r="C89" t="s">
        <v>12</v>
      </c>
      <c r="F89" t="s">
        <v>10</v>
      </c>
      <c r="I89" t="s">
        <v>11</v>
      </c>
      <c r="L89" t="s">
        <v>12</v>
      </c>
      <c r="O89" t="s">
        <v>10</v>
      </c>
      <c r="R89" t="s">
        <v>11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16</v>
      </c>
      <c r="C92" t="s">
        <v>12</v>
      </c>
      <c r="F92" t="s">
        <v>10</v>
      </c>
      <c r="I92" t="s">
        <v>11</v>
      </c>
      <c r="L92" t="s">
        <v>12</v>
      </c>
      <c r="O92" t="s">
        <v>10</v>
      </c>
      <c r="R92" t="s">
        <v>11</v>
      </c>
    </row>
    <row r="93" spans="1:19" x14ac:dyDescent="0.35">
      <c r="A93" s="7" t="s">
        <v>41</v>
      </c>
      <c r="C93" s="3">
        <v>750</v>
      </c>
      <c r="D93" s="4"/>
      <c r="F93" s="3">
        <v>1</v>
      </c>
      <c r="G93" s="4"/>
      <c r="I93" s="3">
        <f>PRODUCT(C93,F93)</f>
        <v>750</v>
      </c>
      <c r="J93" s="4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</row>
    <row r="95" spans="1:19" ht="16.5" x14ac:dyDescent="0.35">
      <c r="A95" s="7" t="s">
        <v>17</v>
      </c>
      <c r="C95" t="s">
        <v>12</v>
      </c>
      <c r="F95" t="s">
        <v>10</v>
      </c>
      <c r="I95" t="s">
        <v>11</v>
      </c>
      <c r="L95" t="s">
        <v>12</v>
      </c>
      <c r="O95" t="s">
        <v>10</v>
      </c>
      <c r="R95" t="s">
        <v>11</v>
      </c>
    </row>
    <row r="96" spans="1:19" x14ac:dyDescent="0.35">
      <c r="A96" s="7" t="s">
        <v>42</v>
      </c>
      <c r="C96" s="3"/>
      <c r="D96" s="4"/>
      <c r="F96" s="3"/>
      <c r="G96" s="4"/>
      <c r="I96" s="3">
        <f>PRODUCT(C96,F96)</f>
        <v>0</v>
      </c>
      <c r="J96" s="4"/>
      <c r="L96" s="3">
        <v>750</v>
      </c>
      <c r="M96" s="4"/>
      <c r="O96" s="3">
        <v>48</v>
      </c>
      <c r="P96" s="4"/>
      <c r="R96" s="3">
        <f>PRODUCT(L96,O96)</f>
        <v>36000</v>
      </c>
      <c r="S96" s="4"/>
    </row>
    <row r="97" spans="1:19" x14ac:dyDescent="0.35">
      <c r="A97" s="7"/>
    </row>
    <row r="98" spans="1:19" ht="16.5" x14ac:dyDescent="0.35">
      <c r="A98" s="7" t="s">
        <v>18</v>
      </c>
      <c r="C98" t="s">
        <v>12</v>
      </c>
      <c r="F98" t="s">
        <v>10</v>
      </c>
      <c r="I98" t="s">
        <v>11</v>
      </c>
      <c r="L98" t="s">
        <v>12</v>
      </c>
      <c r="O98" t="s">
        <v>10</v>
      </c>
      <c r="R98" t="s">
        <v>11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19</v>
      </c>
      <c r="C101" t="s">
        <v>20</v>
      </c>
      <c r="F101" t="s">
        <v>21</v>
      </c>
      <c r="L101" t="s">
        <v>20</v>
      </c>
      <c r="O101" t="s">
        <v>21</v>
      </c>
    </row>
    <row r="102" spans="1:19" x14ac:dyDescent="0.35">
      <c r="A102" s="7" t="s">
        <v>41</v>
      </c>
      <c r="C102" s="3">
        <v>2</v>
      </c>
      <c r="D102" s="4"/>
      <c r="F102" s="3">
        <f>C102*46</f>
        <v>92</v>
      </c>
      <c r="G102" s="4"/>
      <c r="L102" s="3">
        <v>1.5</v>
      </c>
      <c r="M102" s="4"/>
      <c r="O102" s="3">
        <f>L102*46</f>
        <v>69</v>
      </c>
      <c r="P102" s="4"/>
    </row>
    <row r="103" spans="1:19" x14ac:dyDescent="0.35">
      <c r="A103" s="7"/>
    </row>
    <row r="104" spans="1:19" x14ac:dyDescent="0.35">
      <c r="A104" s="7" t="s">
        <v>22</v>
      </c>
      <c r="C104" t="s">
        <v>20</v>
      </c>
      <c r="F104" t="s">
        <v>21</v>
      </c>
      <c r="L104" t="s">
        <v>20</v>
      </c>
      <c r="O104" t="s">
        <v>21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27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26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28</v>
      </c>
      <c r="E111" s="1">
        <v>0</v>
      </c>
      <c r="M111" s="1">
        <v>0</v>
      </c>
    </row>
    <row r="113" spans="1:13" x14ac:dyDescent="0.35">
      <c r="A113" s="7" t="s">
        <v>37</v>
      </c>
      <c r="L113" s="7" t="s">
        <v>37</v>
      </c>
      <c r="M113" t="s">
        <v>43</v>
      </c>
    </row>
    <row r="114" spans="1:13" x14ac:dyDescent="0.35">
      <c r="M114" t="s">
        <v>44</v>
      </c>
    </row>
    <row r="115" spans="1:13" x14ac:dyDescent="0.35">
      <c r="M115" t="s">
        <v>45</v>
      </c>
    </row>
    <row r="116" spans="1:13" x14ac:dyDescent="0.35">
      <c r="M116" t="s">
        <v>46</v>
      </c>
    </row>
    <row r="117" spans="1:13" x14ac:dyDescent="0.35">
      <c r="M117" t="s">
        <v>47</v>
      </c>
    </row>
    <row r="118" spans="1:13" x14ac:dyDescent="0.35">
      <c r="M118" t="s">
        <v>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workbookViewId="0">
      <selection activeCell="A119" sqref="A119"/>
    </sheetView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38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39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17</v>
      </c>
      <c r="K6" s="6"/>
      <c r="M6" s="1">
        <v>2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>
        <v>25</v>
      </c>
      <c r="K8" s="6"/>
      <c r="L8">
        <v>1</v>
      </c>
      <c r="M8" s="2">
        <v>15</v>
      </c>
    </row>
    <row r="9" spans="1:19" x14ac:dyDescent="0.35">
      <c r="A9" t="s">
        <v>25</v>
      </c>
      <c r="D9">
        <v>2</v>
      </c>
      <c r="E9" s="2">
        <v>27</v>
      </c>
      <c r="K9" s="6"/>
      <c r="L9">
        <v>2</v>
      </c>
      <c r="M9" s="2">
        <v>10</v>
      </c>
    </row>
    <row r="10" spans="1:19" x14ac:dyDescent="0.35">
      <c r="A10" t="s">
        <v>23</v>
      </c>
      <c r="D10">
        <v>3</v>
      </c>
      <c r="E10" s="2">
        <v>2</v>
      </c>
      <c r="K10" s="6"/>
      <c r="L10">
        <v>3</v>
      </c>
      <c r="M10" s="2"/>
    </row>
    <row r="11" spans="1:19" x14ac:dyDescent="0.35">
      <c r="A11" t="s">
        <v>24</v>
      </c>
      <c r="D11">
        <v>4</v>
      </c>
      <c r="E11" s="2">
        <v>2</v>
      </c>
      <c r="K11" s="6"/>
      <c r="L11">
        <v>4</v>
      </c>
      <c r="M11" s="2"/>
    </row>
    <row r="12" spans="1:19" x14ac:dyDescent="0.35">
      <c r="A12" t="s">
        <v>53</v>
      </c>
      <c r="D12">
        <v>5</v>
      </c>
      <c r="E12" s="2">
        <v>2</v>
      </c>
      <c r="K12" s="6"/>
      <c r="L12">
        <v>5</v>
      </c>
      <c r="M12" s="2"/>
    </row>
    <row r="13" spans="1:19" x14ac:dyDescent="0.35">
      <c r="D13">
        <v>6</v>
      </c>
      <c r="E13" s="2">
        <v>3</v>
      </c>
      <c r="K13" s="6"/>
      <c r="L13">
        <v>6</v>
      </c>
      <c r="M13" s="2"/>
    </row>
    <row r="14" spans="1:19" x14ac:dyDescent="0.35">
      <c r="D14">
        <v>7</v>
      </c>
      <c r="E14" s="2">
        <v>3</v>
      </c>
      <c r="K14" s="6"/>
      <c r="L14">
        <v>7</v>
      </c>
      <c r="M14" s="2"/>
    </row>
    <row r="15" spans="1:19" x14ac:dyDescent="0.35">
      <c r="D15">
        <v>8</v>
      </c>
      <c r="E15" s="2">
        <v>4</v>
      </c>
      <c r="K15" s="6"/>
      <c r="L15">
        <v>8</v>
      </c>
      <c r="M15" s="2"/>
    </row>
    <row r="16" spans="1:19" x14ac:dyDescent="0.35">
      <c r="D16">
        <v>9</v>
      </c>
      <c r="E16" s="2">
        <v>4</v>
      </c>
      <c r="K16" s="6"/>
      <c r="L16">
        <v>9</v>
      </c>
      <c r="M16" s="2"/>
    </row>
    <row r="17" spans="4:13" x14ac:dyDescent="0.35">
      <c r="D17">
        <v>10</v>
      </c>
      <c r="E17" s="2">
        <v>2</v>
      </c>
      <c r="K17" s="6"/>
      <c r="L17">
        <v>10</v>
      </c>
      <c r="M17" s="2"/>
    </row>
    <row r="18" spans="4:13" x14ac:dyDescent="0.35">
      <c r="D18">
        <v>11</v>
      </c>
      <c r="E18" s="2">
        <v>2</v>
      </c>
      <c r="K18" s="6"/>
      <c r="L18">
        <v>11</v>
      </c>
      <c r="M18" s="2"/>
    </row>
    <row r="19" spans="4:13" x14ac:dyDescent="0.35">
      <c r="D19">
        <v>12</v>
      </c>
      <c r="E19" s="2">
        <v>3</v>
      </c>
      <c r="K19" s="6"/>
      <c r="L19">
        <v>12</v>
      </c>
      <c r="M19" s="2"/>
    </row>
    <row r="20" spans="4:13" x14ac:dyDescent="0.35">
      <c r="D20">
        <v>13</v>
      </c>
      <c r="E20" s="2">
        <v>4</v>
      </c>
      <c r="K20" s="6"/>
      <c r="L20">
        <v>13</v>
      </c>
      <c r="M20" s="2"/>
    </row>
    <row r="21" spans="4:13" x14ac:dyDescent="0.35">
      <c r="D21">
        <v>14</v>
      </c>
      <c r="E21" s="2">
        <v>2</v>
      </c>
      <c r="K21" s="6"/>
      <c r="L21">
        <v>14</v>
      </c>
      <c r="M21" s="2"/>
    </row>
    <row r="22" spans="4:13" x14ac:dyDescent="0.35">
      <c r="D22">
        <v>15</v>
      </c>
      <c r="E22" s="2">
        <v>3</v>
      </c>
      <c r="K22" s="6"/>
      <c r="L22">
        <v>15</v>
      </c>
      <c r="M22" s="2"/>
    </row>
    <row r="23" spans="4:13" x14ac:dyDescent="0.35">
      <c r="D23">
        <v>16</v>
      </c>
      <c r="E23" s="2">
        <v>3</v>
      </c>
      <c r="K23" s="6"/>
      <c r="L23">
        <v>16</v>
      </c>
      <c r="M23" s="2"/>
    </row>
    <row r="24" spans="4:13" x14ac:dyDescent="0.35">
      <c r="D24">
        <v>17</v>
      </c>
      <c r="E24" s="2">
        <v>3</v>
      </c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52</v>
      </c>
      <c r="E72" s="1">
        <f>AVERAGE(E8:E42)</f>
        <v>5.5294117647058822</v>
      </c>
      <c r="K72" s="6"/>
      <c r="M72" s="1">
        <f>AVERAGE(M8:M42)</f>
        <v>12.5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3</v>
      </c>
      <c r="K74" s="6"/>
      <c r="M74" s="1">
        <v>4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5</v>
      </c>
      <c r="D78" t="s">
        <v>6</v>
      </c>
      <c r="E78" t="s">
        <v>7</v>
      </c>
      <c r="F78" t="s">
        <v>8</v>
      </c>
      <c r="K78" s="6"/>
      <c r="L78" t="s">
        <v>5</v>
      </c>
      <c r="M78" t="s">
        <v>6</v>
      </c>
      <c r="N78" t="s">
        <v>7</v>
      </c>
      <c r="O78" t="s">
        <v>8</v>
      </c>
    </row>
    <row r="79" spans="1:15" x14ac:dyDescent="0.35">
      <c r="A79" s="7"/>
      <c r="C79" s="2">
        <v>12</v>
      </c>
      <c r="D79" s="2"/>
      <c r="E79" s="2"/>
      <c r="F79" s="2"/>
      <c r="K79" s="6"/>
      <c r="L79" s="5">
        <v>31</v>
      </c>
      <c r="M79" s="2"/>
      <c r="N79" s="2"/>
      <c r="O79" s="2"/>
    </row>
    <row r="80" spans="1:15" x14ac:dyDescent="0.35">
      <c r="A80" s="7"/>
      <c r="K80" s="6"/>
    </row>
    <row r="81" spans="1:19" x14ac:dyDescent="0.35">
      <c r="A81" s="7" t="s">
        <v>9</v>
      </c>
      <c r="E81" s="1"/>
      <c r="K81" s="6"/>
      <c r="M81" s="1">
        <v>3</v>
      </c>
    </row>
    <row r="82" spans="1:19" x14ac:dyDescent="0.35">
      <c r="A82" s="7"/>
      <c r="K82" s="6"/>
    </row>
    <row r="83" spans="1:19" ht="16.5" x14ac:dyDescent="0.35">
      <c r="A83" s="7" t="s">
        <v>13</v>
      </c>
      <c r="C83" t="s">
        <v>12</v>
      </c>
      <c r="F83" t="s">
        <v>10</v>
      </c>
      <c r="I83" t="s">
        <v>11</v>
      </c>
      <c r="K83" s="6"/>
      <c r="L83" t="s">
        <v>12</v>
      </c>
      <c r="O83" t="s">
        <v>10</v>
      </c>
      <c r="R83" t="s">
        <v>11</v>
      </c>
    </row>
    <row r="84" spans="1:19" x14ac:dyDescent="0.35">
      <c r="A84" s="7" t="s">
        <v>42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75</v>
      </c>
      <c r="M84" s="4"/>
      <c r="O84" s="3">
        <v>36</v>
      </c>
      <c r="P84" s="4"/>
      <c r="R84" s="3">
        <f>PRODUCT(L84,O84)</f>
        <v>2700</v>
      </c>
      <c r="S84" s="4"/>
    </row>
    <row r="85" spans="1:19" x14ac:dyDescent="0.35">
      <c r="A85" s="7"/>
      <c r="K85" s="6"/>
    </row>
    <row r="86" spans="1:19" ht="16.5" x14ac:dyDescent="0.35">
      <c r="A86" s="7" t="s">
        <v>14</v>
      </c>
      <c r="C86" t="s">
        <v>12</v>
      </c>
      <c r="F86" t="s">
        <v>10</v>
      </c>
      <c r="I86" t="s">
        <v>11</v>
      </c>
      <c r="K86" s="6"/>
      <c r="L86" t="s">
        <v>12</v>
      </c>
      <c r="O86" t="s">
        <v>10</v>
      </c>
      <c r="R86" t="s">
        <v>11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15</v>
      </c>
      <c r="C89" t="s">
        <v>12</v>
      </c>
      <c r="F89" t="s">
        <v>10</v>
      </c>
      <c r="I89" t="s">
        <v>11</v>
      </c>
      <c r="K89" s="6"/>
      <c r="L89" t="s">
        <v>12</v>
      </c>
      <c r="O89" t="s">
        <v>10</v>
      </c>
      <c r="R89" t="s">
        <v>11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16</v>
      </c>
      <c r="C92" t="s">
        <v>12</v>
      </c>
      <c r="F92" t="s">
        <v>10</v>
      </c>
      <c r="I92" t="s">
        <v>11</v>
      </c>
      <c r="K92" s="6"/>
      <c r="L92" t="s">
        <v>12</v>
      </c>
      <c r="O92" t="s">
        <v>10</v>
      </c>
      <c r="R92" t="s">
        <v>11</v>
      </c>
    </row>
    <row r="93" spans="1:19" x14ac:dyDescent="0.35">
      <c r="A93" s="7" t="s">
        <v>29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17</v>
      </c>
      <c r="C95" t="s">
        <v>12</v>
      </c>
      <c r="F95" t="s">
        <v>10</v>
      </c>
      <c r="I95" t="s">
        <v>11</v>
      </c>
      <c r="K95" s="6"/>
      <c r="L95" t="s">
        <v>12</v>
      </c>
      <c r="O95" t="s">
        <v>10</v>
      </c>
      <c r="R95" t="s">
        <v>11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18</v>
      </c>
      <c r="C98" t="s">
        <v>12</v>
      </c>
      <c r="F98" t="s">
        <v>10</v>
      </c>
      <c r="I98" t="s">
        <v>11</v>
      </c>
      <c r="K98" s="6"/>
      <c r="L98" t="s">
        <v>12</v>
      </c>
      <c r="O98" t="s">
        <v>10</v>
      </c>
      <c r="R98" t="s">
        <v>11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19</v>
      </c>
      <c r="C101" t="s">
        <v>20</v>
      </c>
      <c r="F101" t="s">
        <v>21</v>
      </c>
      <c r="K101" s="6"/>
      <c r="L101" t="s">
        <v>20</v>
      </c>
      <c r="O101" t="s">
        <v>21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>
        <v>8</v>
      </c>
      <c r="M102" s="4"/>
      <c r="O102" s="3">
        <f>L102*46</f>
        <v>368</v>
      </c>
      <c r="P102" s="4"/>
    </row>
    <row r="103" spans="1:19" x14ac:dyDescent="0.35">
      <c r="A103" s="7"/>
      <c r="K103" s="6"/>
    </row>
    <row r="104" spans="1:19" x14ac:dyDescent="0.35">
      <c r="A104" s="7" t="s">
        <v>22</v>
      </c>
      <c r="C104" t="s">
        <v>20</v>
      </c>
      <c r="F104" t="s">
        <v>21</v>
      </c>
      <c r="K104" s="6"/>
      <c r="L104" t="s">
        <v>20</v>
      </c>
      <c r="O104" t="s">
        <v>21</v>
      </c>
    </row>
    <row r="105" spans="1:19" x14ac:dyDescent="0.35">
      <c r="A105" s="7" t="s">
        <v>29</v>
      </c>
      <c r="C105" s="3">
        <v>1.5</v>
      </c>
      <c r="D105" s="4"/>
      <c r="F105" s="3">
        <f>C105*46</f>
        <v>69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27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26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28</v>
      </c>
      <c r="E111" s="1"/>
      <c r="K111" s="6"/>
      <c r="M111" s="1"/>
    </row>
    <row r="113" spans="1:13" x14ac:dyDescent="0.35">
      <c r="A113" s="7" t="s">
        <v>37</v>
      </c>
      <c r="B113" t="s">
        <v>49</v>
      </c>
      <c r="L113" s="7" t="s">
        <v>37</v>
      </c>
      <c r="M113" t="s">
        <v>51</v>
      </c>
    </row>
    <row r="114" spans="1:13" x14ac:dyDescent="0.35">
      <c r="B114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"/>
  <sheetViews>
    <sheetView workbookViewId="0">
      <selection activeCell="R104" sqref="R104"/>
    </sheetView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38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39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2</v>
      </c>
      <c r="K6" s="6"/>
      <c r="M6" s="1">
        <v>1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>
        <v>2</v>
      </c>
      <c r="K8" s="6"/>
      <c r="L8">
        <v>1</v>
      </c>
      <c r="M8" s="2">
        <v>13</v>
      </c>
    </row>
    <row r="9" spans="1:19" x14ac:dyDescent="0.35">
      <c r="A9" t="s">
        <v>25</v>
      </c>
      <c r="D9">
        <v>2</v>
      </c>
      <c r="E9" s="2">
        <v>2</v>
      </c>
      <c r="K9" s="6"/>
      <c r="L9">
        <v>2</v>
      </c>
      <c r="M9" s="2"/>
    </row>
    <row r="10" spans="1:19" x14ac:dyDescent="0.35">
      <c r="A10" t="s">
        <v>23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24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52</v>
      </c>
      <c r="E72" s="1">
        <f>AVERAGE(E8:E42)</f>
        <v>2</v>
      </c>
      <c r="K72" s="6"/>
      <c r="M72" s="1">
        <f>AVERAGE(M8:M42)</f>
        <v>13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6</v>
      </c>
      <c r="K74" s="6"/>
      <c r="M74" s="1">
        <v>9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5</v>
      </c>
      <c r="D78" t="s">
        <v>6</v>
      </c>
      <c r="E78" t="s">
        <v>7</v>
      </c>
      <c r="F78" t="s">
        <v>8</v>
      </c>
      <c r="K78" s="6"/>
      <c r="L78" t="s">
        <v>5</v>
      </c>
      <c r="M78" t="s">
        <v>6</v>
      </c>
      <c r="N78" t="s">
        <v>7</v>
      </c>
      <c r="O78" t="s">
        <v>8</v>
      </c>
    </row>
    <row r="79" spans="1:15" x14ac:dyDescent="0.35">
      <c r="A79" s="7"/>
      <c r="C79" s="2">
        <v>20</v>
      </c>
      <c r="D79" s="2">
        <v>5</v>
      </c>
      <c r="E79" s="2">
        <v>0</v>
      </c>
      <c r="F79" s="2">
        <v>0</v>
      </c>
      <c r="K79" s="6"/>
      <c r="L79" s="5">
        <v>116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9</v>
      </c>
      <c r="E81" s="1">
        <v>14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13</v>
      </c>
      <c r="C83" t="s">
        <v>12</v>
      </c>
      <c r="F83" t="s">
        <v>10</v>
      </c>
      <c r="I83" t="s">
        <v>11</v>
      </c>
      <c r="K83" s="6"/>
      <c r="L83" t="s">
        <v>12</v>
      </c>
      <c r="O83" t="s">
        <v>10</v>
      </c>
      <c r="R83" t="s">
        <v>11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14</v>
      </c>
      <c r="C86" t="s">
        <v>12</v>
      </c>
      <c r="F86" t="s">
        <v>10</v>
      </c>
      <c r="I86" t="s">
        <v>11</v>
      </c>
      <c r="K86" s="6"/>
      <c r="L86" t="s">
        <v>12</v>
      </c>
      <c r="O86" t="s">
        <v>10</v>
      </c>
      <c r="R86" t="s">
        <v>11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15</v>
      </c>
      <c r="C89" t="s">
        <v>12</v>
      </c>
      <c r="F89" t="s">
        <v>10</v>
      </c>
      <c r="I89" t="s">
        <v>11</v>
      </c>
      <c r="K89" s="6"/>
      <c r="L89" t="s">
        <v>12</v>
      </c>
      <c r="O89" t="s">
        <v>10</v>
      </c>
      <c r="R89" t="s">
        <v>11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16</v>
      </c>
      <c r="C92" t="s">
        <v>12</v>
      </c>
      <c r="F92" t="s">
        <v>10</v>
      </c>
      <c r="I92" t="s">
        <v>11</v>
      </c>
      <c r="K92" s="6"/>
      <c r="L92" t="s">
        <v>12</v>
      </c>
      <c r="O92" t="s">
        <v>10</v>
      </c>
      <c r="R92" t="s">
        <v>11</v>
      </c>
    </row>
    <row r="93" spans="1:19" x14ac:dyDescent="0.35">
      <c r="A93" s="7" t="s">
        <v>54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260</v>
      </c>
      <c r="M93" s="4"/>
      <c r="O93" s="3">
        <v>20</v>
      </c>
      <c r="P93" s="4"/>
      <c r="R93" s="3">
        <f>PRODUCT(L93,O93)</f>
        <v>5200</v>
      </c>
      <c r="S93" s="4"/>
    </row>
    <row r="94" spans="1:19" x14ac:dyDescent="0.35">
      <c r="A94" s="7"/>
      <c r="K94" s="6"/>
    </row>
    <row r="95" spans="1:19" ht="16.5" x14ac:dyDescent="0.35">
      <c r="A95" s="7" t="s">
        <v>17</v>
      </c>
      <c r="C95" t="s">
        <v>12</v>
      </c>
      <c r="F95" t="s">
        <v>10</v>
      </c>
      <c r="I95" t="s">
        <v>11</v>
      </c>
      <c r="K95" s="6"/>
      <c r="L95" t="s">
        <v>12</v>
      </c>
      <c r="O95" t="s">
        <v>10</v>
      </c>
      <c r="R95" t="s">
        <v>11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18</v>
      </c>
      <c r="C98" t="s">
        <v>12</v>
      </c>
      <c r="F98" t="s">
        <v>10</v>
      </c>
      <c r="I98" t="s">
        <v>11</v>
      </c>
      <c r="K98" s="6"/>
      <c r="L98" t="s">
        <v>12</v>
      </c>
      <c r="O98" t="s">
        <v>10</v>
      </c>
      <c r="R98" t="s">
        <v>11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19</v>
      </c>
      <c r="C101" t="s">
        <v>20</v>
      </c>
      <c r="F101" t="s">
        <v>21</v>
      </c>
      <c r="K101" s="6"/>
      <c r="L101" t="s">
        <v>20</v>
      </c>
      <c r="O101" t="s">
        <v>21</v>
      </c>
    </row>
    <row r="102" spans="1:19" x14ac:dyDescent="0.35">
      <c r="A102" s="7" t="s">
        <v>54</v>
      </c>
      <c r="C102" s="3"/>
      <c r="D102" s="4"/>
      <c r="F102" s="3">
        <f>C102*46</f>
        <v>0</v>
      </c>
      <c r="G102" s="4"/>
      <c r="K102" s="6"/>
      <c r="L102" s="3">
        <v>3</v>
      </c>
      <c r="M102" s="4"/>
      <c r="O102" s="3">
        <f>L102*46</f>
        <v>138</v>
      </c>
      <c r="P102" s="4"/>
    </row>
    <row r="103" spans="1:19" x14ac:dyDescent="0.35">
      <c r="A103" s="7"/>
      <c r="K103" s="6"/>
    </row>
    <row r="104" spans="1:19" x14ac:dyDescent="0.35">
      <c r="A104" s="7" t="s">
        <v>22</v>
      </c>
      <c r="C104" t="s">
        <v>20</v>
      </c>
      <c r="F104" t="s">
        <v>21</v>
      </c>
      <c r="K104" s="6"/>
      <c r="L104" t="s">
        <v>20</v>
      </c>
      <c r="O104" t="s">
        <v>21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27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26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28</v>
      </c>
      <c r="E111" s="1"/>
      <c r="K111" s="6"/>
      <c r="M111" s="1"/>
    </row>
    <row r="113" spans="1:12" x14ac:dyDescent="0.35">
      <c r="A113" s="7" t="s">
        <v>37</v>
      </c>
      <c r="B113" t="s">
        <v>49</v>
      </c>
      <c r="L113" s="7" t="s">
        <v>37</v>
      </c>
    </row>
    <row r="114" spans="1:12" x14ac:dyDescent="0.35">
      <c r="B114" t="s">
        <v>55</v>
      </c>
    </row>
    <row r="115" spans="1:12" x14ac:dyDescent="0.35">
      <c r="B115" t="s">
        <v>47</v>
      </c>
    </row>
    <row r="116" spans="1:12" x14ac:dyDescent="0.35">
      <c r="B116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"/>
  <sheetViews>
    <sheetView workbookViewId="0">
      <selection activeCell="H71" sqref="H71"/>
    </sheetView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38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39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>
        <v>9</v>
      </c>
      <c r="K8" s="6"/>
      <c r="L8">
        <v>1</v>
      </c>
      <c r="M8" s="2"/>
    </row>
    <row r="9" spans="1:19" x14ac:dyDescent="0.35">
      <c r="A9" t="s">
        <v>25</v>
      </c>
      <c r="D9">
        <v>2</v>
      </c>
      <c r="E9" s="2"/>
      <c r="K9" s="6"/>
      <c r="L9">
        <v>2</v>
      </c>
      <c r="M9" s="2"/>
    </row>
    <row r="10" spans="1:19" x14ac:dyDescent="0.35">
      <c r="A10" t="s">
        <v>23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24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52</v>
      </c>
      <c r="E72" s="1">
        <f>AVERAGE(E8:E42)</f>
        <v>9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6</v>
      </c>
      <c r="K74" s="6"/>
      <c r="M74" s="1">
        <v>12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5</v>
      </c>
      <c r="D78" t="s">
        <v>6</v>
      </c>
      <c r="E78" t="s">
        <v>7</v>
      </c>
      <c r="F78" t="s">
        <v>8</v>
      </c>
      <c r="K78" s="6"/>
      <c r="L78" t="s">
        <v>5</v>
      </c>
      <c r="M78" t="s">
        <v>6</v>
      </c>
      <c r="N78" t="s">
        <v>7</v>
      </c>
      <c r="O78" t="s">
        <v>8</v>
      </c>
    </row>
    <row r="79" spans="1:15" x14ac:dyDescent="0.35">
      <c r="A79" s="7"/>
      <c r="C79" s="2">
        <v>18</v>
      </c>
      <c r="D79" s="2">
        <v>3</v>
      </c>
      <c r="E79" s="2">
        <v>0</v>
      </c>
      <c r="F79" s="2">
        <v>0</v>
      </c>
      <c r="K79" s="6"/>
      <c r="L79" s="5">
        <v>89</v>
      </c>
      <c r="M79" s="2"/>
      <c r="N79" s="2"/>
      <c r="O79" s="2"/>
    </row>
    <row r="80" spans="1:15" x14ac:dyDescent="0.35">
      <c r="A80" s="7"/>
      <c r="K80" s="6"/>
    </row>
    <row r="81" spans="1:19" x14ac:dyDescent="0.35">
      <c r="A81" s="7" t="s">
        <v>9</v>
      </c>
      <c r="E81" s="1">
        <v>11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13</v>
      </c>
      <c r="C83" t="s">
        <v>12</v>
      </c>
      <c r="F83" t="s">
        <v>10</v>
      </c>
      <c r="I83" t="s">
        <v>11</v>
      </c>
      <c r="K83" s="6"/>
      <c r="L83" t="s">
        <v>12</v>
      </c>
      <c r="O83" t="s">
        <v>10</v>
      </c>
      <c r="R83" t="s">
        <v>11</v>
      </c>
    </row>
    <row r="84" spans="1:19" x14ac:dyDescent="0.35">
      <c r="A84" s="7" t="s">
        <v>40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180</v>
      </c>
      <c r="M84" s="4"/>
      <c r="O84" s="3">
        <v>2</v>
      </c>
      <c r="P84" s="4"/>
      <c r="R84" s="3">
        <f>PRODUCT(L84,O84)</f>
        <v>360</v>
      </c>
      <c r="S84" s="4"/>
    </row>
    <row r="85" spans="1:19" x14ac:dyDescent="0.35">
      <c r="A85" s="7"/>
      <c r="K85" s="6"/>
    </row>
    <row r="86" spans="1:19" ht="16.5" x14ac:dyDescent="0.35">
      <c r="A86" s="7" t="s">
        <v>14</v>
      </c>
      <c r="C86" t="s">
        <v>12</v>
      </c>
      <c r="F86" t="s">
        <v>10</v>
      </c>
      <c r="I86" t="s">
        <v>11</v>
      </c>
      <c r="K86" s="6"/>
      <c r="L86" t="s">
        <v>12</v>
      </c>
      <c r="O86" t="s">
        <v>10</v>
      </c>
      <c r="R86" t="s">
        <v>11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15</v>
      </c>
      <c r="C89" t="s">
        <v>12</v>
      </c>
      <c r="F89" t="s">
        <v>10</v>
      </c>
      <c r="I89" t="s">
        <v>11</v>
      </c>
      <c r="K89" s="6"/>
      <c r="L89" t="s">
        <v>12</v>
      </c>
      <c r="O89" t="s">
        <v>10</v>
      </c>
      <c r="R89" t="s">
        <v>11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16</v>
      </c>
      <c r="C92" t="s">
        <v>12</v>
      </c>
      <c r="F92" t="s">
        <v>10</v>
      </c>
      <c r="I92" t="s">
        <v>11</v>
      </c>
      <c r="K92" s="6"/>
      <c r="L92" t="s">
        <v>12</v>
      </c>
      <c r="O92" t="s">
        <v>10</v>
      </c>
      <c r="R92" t="s">
        <v>11</v>
      </c>
    </row>
    <row r="93" spans="1:19" x14ac:dyDescent="0.35">
      <c r="A93" s="7" t="s">
        <v>57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900</v>
      </c>
      <c r="M93" s="4"/>
      <c r="O93" s="3">
        <v>4</v>
      </c>
      <c r="P93" s="4"/>
      <c r="R93" s="3">
        <f>PRODUCT(L93,O93)</f>
        <v>3600</v>
      </c>
      <c r="S93" s="4"/>
    </row>
    <row r="94" spans="1:19" x14ac:dyDescent="0.35">
      <c r="A94" s="7"/>
      <c r="K94" s="6"/>
    </row>
    <row r="95" spans="1:19" ht="16.5" x14ac:dyDescent="0.35">
      <c r="A95" s="7" t="s">
        <v>17</v>
      </c>
      <c r="C95" t="s">
        <v>12</v>
      </c>
      <c r="F95" t="s">
        <v>10</v>
      </c>
      <c r="I95" t="s">
        <v>11</v>
      </c>
      <c r="K95" s="6"/>
      <c r="L95" t="s">
        <v>12</v>
      </c>
      <c r="O95" t="s">
        <v>10</v>
      </c>
      <c r="R95" t="s">
        <v>11</v>
      </c>
    </row>
    <row r="96" spans="1:19" x14ac:dyDescent="0.35">
      <c r="A96" s="7" t="s">
        <v>57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900</v>
      </c>
      <c r="M96" s="4"/>
      <c r="O96" s="3">
        <v>1</v>
      </c>
      <c r="P96" s="4"/>
      <c r="R96" s="3">
        <f>PRODUCT(L96,O96)</f>
        <v>900</v>
      </c>
      <c r="S96" s="4"/>
    </row>
    <row r="97" spans="1:19" x14ac:dyDescent="0.35">
      <c r="A97" s="7"/>
      <c r="K97" s="6"/>
    </row>
    <row r="98" spans="1:19" ht="16.5" x14ac:dyDescent="0.35">
      <c r="A98" s="7" t="s">
        <v>18</v>
      </c>
      <c r="C98" t="s">
        <v>12</v>
      </c>
      <c r="F98" t="s">
        <v>10</v>
      </c>
      <c r="I98" t="s">
        <v>11</v>
      </c>
      <c r="K98" s="6"/>
      <c r="L98" t="s">
        <v>12</v>
      </c>
      <c r="O98" t="s">
        <v>10</v>
      </c>
      <c r="R98" t="s">
        <v>11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19</v>
      </c>
      <c r="C101" t="s">
        <v>20</v>
      </c>
      <c r="F101" t="s">
        <v>21</v>
      </c>
      <c r="K101" s="6"/>
      <c r="L101" t="s">
        <v>20</v>
      </c>
      <c r="O101" t="s">
        <v>21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22</v>
      </c>
      <c r="C104" t="s">
        <v>20</v>
      </c>
      <c r="F104" t="s">
        <v>21</v>
      </c>
      <c r="K104" s="6"/>
      <c r="L104" t="s">
        <v>20</v>
      </c>
      <c r="O104" t="s">
        <v>21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27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26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28</v>
      </c>
      <c r="E111" s="1"/>
      <c r="K111" s="6"/>
      <c r="M111" s="1"/>
    </row>
    <row r="113" spans="1:13" x14ac:dyDescent="0.35">
      <c r="A113" s="7" t="s">
        <v>37</v>
      </c>
      <c r="B113" t="s">
        <v>58</v>
      </c>
      <c r="L113" s="7" t="s">
        <v>37</v>
      </c>
      <c r="M113" t="s">
        <v>59</v>
      </c>
    </row>
    <row r="114" spans="1:13" x14ac:dyDescent="0.35">
      <c r="B114" t="s">
        <v>56</v>
      </c>
      <c r="M114" t="s">
        <v>61</v>
      </c>
    </row>
    <row r="115" spans="1:13" x14ac:dyDescent="0.35">
      <c r="B115" t="s">
        <v>60</v>
      </c>
    </row>
    <row r="116" spans="1:13" x14ac:dyDescent="0.35">
      <c r="B116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"/>
  <sheetViews>
    <sheetView workbookViewId="0">
      <selection activeCell="A72" sqref="A72"/>
    </sheetView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38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39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K8" s="6"/>
      <c r="L8">
        <v>1</v>
      </c>
      <c r="M8" s="2">
        <v>22</v>
      </c>
    </row>
    <row r="9" spans="1:19" x14ac:dyDescent="0.35">
      <c r="A9" t="s">
        <v>25</v>
      </c>
      <c r="D9">
        <v>2</v>
      </c>
      <c r="E9" s="2"/>
      <c r="K9" s="6"/>
      <c r="L9">
        <v>2</v>
      </c>
      <c r="M9" s="2"/>
    </row>
    <row r="10" spans="1:19" x14ac:dyDescent="0.35">
      <c r="A10" t="s">
        <v>23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24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52</v>
      </c>
      <c r="E72" s="1" t="e">
        <f>AVERAGE(E8:E42)</f>
        <v>#DIV/0!</v>
      </c>
      <c r="K72" s="6"/>
      <c r="M72" s="1">
        <f>AVERAGE(M8:M42)</f>
        <v>22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4</v>
      </c>
      <c r="K74" s="6"/>
      <c r="M74" s="1">
        <v>8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5</v>
      </c>
      <c r="D78" t="s">
        <v>6</v>
      </c>
      <c r="E78" t="s">
        <v>7</v>
      </c>
      <c r="F78" t="s">
        <v>8</v>
      </c>
      <c r="K78" s="6"/>
      <c r="L78" t="s">
        <v>5</v>
      </c>
      <c r="M78" t="s">
        <v>6</v>
      </c>
      <c r="N78" t="s">
        <v>7</v>
      </c>
      <c r="O78" t="s">
        <v>8</v>
      </c>
    </row>
    <row r="79" spans="1:15" x14ac:dyDescent="0.35">
      <c r="A79" s="7"/>
      <c r="C79" s="2">
        <v>32</v>
      </c>
      <c r="D79" s="2">
        <v>4</v>
      </c>
      <c r="E79" s="2">
        <v>0</v>
      </c>
      <c r="F79" s="2">
        <v>0</v>
      </c>
      <c r="K79" s="6"/>
      <c r="L79" s="5">
        <v>95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9</v>
      </c>
      <c r="E81" s="1">
        <v>3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13</v>
      </c>
      <c r="C83" t="s">
        <v>12</v>
      </c>
      <c r="F83" t="s">
        <v>10</v>
      </c>
      <c r="I83" t="s">
        <v>11</v>
      </c>
      <c r="K83" s="6"/>
      <c r="L83" t="s">
        <v>12</v>
      </c>
      <c r="O83" t="s">
        <v>10</v>
      </c>
      <c r="R83" t="s">
        <v>11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14</v>
      </c>
      <c r="C86" t="s">
        <v>12</v>
      </c>
      <c r="F86" t="s">
        <v>10</v>
      </c>
      <c r="I86" t="s">
        <v>11</v>
      </c>
      <c r="K86" s="6"/>
      <c r="L86" t="s">
        <v>12</v>
      </c>
      <c r="O86" t="s">
        <v>10</v>
      </c>
      <c r="R86" t="s">
        <v>11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15</v>
      </c>
      <c r="C89" t="s">
        <v>12</v>
      </c>
      <c r="F89" t="s">
        <v>10</v>
      </c>
      <c r="I89" t="s">
        <v>11</v>
      </c>
      <c r="K89" s="6"/>
      <c r="L89" t="s">
        <v>12</v>
      </c>
      <c r="O89" t="s">
        <v>10</v>
      </c>
      <c r="R89" t="s">
        <v>11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16</v>
      </c>
      <c r="C92" t="s">
        <v>12</v>
      </c>
      <c r="F92" t="s">
        <v>10</v>
      </c>
      <c r="I92" t="s">
        <v>11</v>
      </c>
      <c r="K92" s="6"/>
      <c r="L92" t="s">
        <v>12</v>
      </c>
      <c r="O92" t="s">
        <v>10</v>
      </c>
      <c r="R92" t="s">
        <v>11</v>
      </c>
    </row>
    <row r="93" spans="1:19" x14ac:dyDescent="0.35">
      <c r="A93" s="7" t="s">
        <v>54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750</v>
      </c>
      <c r="M93" s="4"/>
      <c r="O93" s="3">
        <v>10</v>
      </c>
      <c r="P93" s="4"/>
      <c r="R93" s="3">
        <f>PRODUCT(L93,O93)</f>
        <v>7500</v>
      </c>
      <c r="S93" s="4"/>
    </row>
    <row r="94" spans="1:19" x14ac:dyDescent="0.35">
      <c r="A94" s="7"/>
      <c r="K94" s="6"/>
    </row>
    <row r="95" spans="1:19" ht="16.5" x14ac:dyDescent="0.35">
      <c r="A95" s="7" t="s">
        <v>17</v>
      </c>
      <c r="C95" t="s">
        <v>12</v>
      </c>
      <c r="F95" t="s">
        <v>10</v>
      </c>
      <c r="I95" t="s">
        <v>11</v>
      </c>
      <c r="K95" s="6"/>
      <c r="L95" t="s">
        <v>12</v>
      </c>
      <c r="O95" t="s">
        <v>10</v>
      </c>
      <c r="R95" t="s">
        <v>11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18</v>
      </c>
      <c r="C98" t="s">
        <v>12</v>
      </c>
      <c r="F98" t="s">
        <v>10</v>
      </c>
      <c r="I98" t="s">
        <v>11</v>
      </c>
      <c r="K98" s="6"/>
      <c r="L98" t="s">
        <v>12</v>
      </c>
      <c r="O98" t="s">
        <v>10</v>
      </c>
      <c r="R98" t="s">
        <v>11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19</v>
      </c>
      <c r="C101" t="s">
        <v>20</v>
      </c>
      <c r="F101" t="s">
        <v>21</v>
      </c>
      <c r="K101" s="6"/>
      <c r="L101" t="s">
        <v>20</v>
      </c>
      <c r="O101" t="s">
        <v>21</v>
      </c>
    </row>
    <row r="102" spans="1:19" x14ac:dyDescent="0.35">
      <c r="A102" s="7" t="s">
        <v>29</v>
      </c>
      <c r="C102" s="3">
        <v>2.8</v>
      </c>
      <c r="D102" s="4"/>
      <c r="F102" s="3">
        <f>C102*46</f>
        <v>128.79999999999998</v>
      </c>
      <c r="G102" s="4"/>
      <c r="K102" s="6"/>
      <c r="L102" s="3">
        <v>3.6</v>
      </c>
      <c r="M102" s="4"/>
      <c r="O102" s="3">
        <f>L102*46</f>
        <v>165.6</v>
      </c>
      <c r="P102" s="4"/>
    </row>
    <row r="103" spans="1:19" x14ac:dyDescent="0.35">
      <c r="A103" s="7"/>
      <c r="K103" s="6"/>
    </row>
    <row r="104" spans="1:19" x14ac:dyDescent="0.35">
      <c r="A104" s="7" t="s">
        <v>22</v>
      </c>
      <c r="C104" t="s">
        <v>20</v>
      </c>
      <c r="F104" t="s">
        <v>21</v>
      </c>
      <c r="K104" s="6"/>
      <c r="L104" t="s">
        <v>20</v>
      </c>
      <c r="O104" t="s">
        <v>21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27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26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28</v>
      </c>
      <c r="E111" s="1"/>
      <c r="K111" s="6"/>
      <c r="M111" s="1"/>
    </row>
    <row r="113" spans="1:13" x14ac:dyDescent="0.35">
      <c r="A113" s="7" t="s">
        <v>37</v>
      </c>
      <c r="B113" t="s">
        <v>49</v>
      </c>
      <c r="L113" s="7" t="s">
        <v>37</v>
      </c>
      <c r="M113" t="s">
        <v>65</v>
      </c>
    </row>
    <row r="114" spans="1:13" x14ac:dyDescent="0.35">
      <c r="B114" t="s">
        <v>62</v>
      </c>
      <c r="M114" t="s">
        <v>66</v>
      </c>
    </row>
    <row r="115" spans="1:13" x14ac:dyDescent="0.35">
      <c r="B115" t="s">
        <v>63</v>
      </c>
    </row>
    <row r="116" spans="1:13" x14ac:dyDescent="0.35">
      <c r="B116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workbookViewId="0">
      <selection activeCell="U7" sqref="U7"/>
    </sheetView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38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39</v>
      </c>
      <c r="K3" s="6"/>
    </row>
    <row r="4" spans="1:19" x14ac:dyDescent="0.35">
      <c r="A4" s="7" t="s">
        <v>31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>
        <v>20</v>
      </c>
      <c r="K8" s="6"/>
      <c r="L8">
        <v>1</v>
      </c>
      <c r="M8" s="2"/>
    </row>
    <row r="9" spans="1:19" x14ac:dyDescent="0.35">
      <c r="A9" t="s">
        <v>25</v>
      </c>
      <c r="D9">
        <v>2</v>
      </c>
      <c r="E9" s="2"/>
      <c r="K9" s="6"/>
      <c r="L9">
        <v>2</v>
      </c>
      <c r="M9" s="2"/>
    </row>
    <row r="10" spans="1:19" x14ac:dyDescent="0.35">
      <c r="A10" t="s">
        <v>23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24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52</v>
      </c>
      <c r="E72" s="1">
        <f>AVERAGE(E8:E42)</f>
        <v>20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2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5</v>
      </c>
      <c r="D78" t="s">
        <v>6</v>
      </c>
      <c r="E78" t="s">
        <v>7</v>
      </c>
      <c r="F78" t="s">
        <v>8</v>
      </c>
      <c r="K78" s="6"/>
      <c r="L78" t="s">
        <v>5</v>
      </c>
      <c r="M78" t="s">
        <v>6</v>
      </c>
      <c r="N78" t="s">
        <v>7</v>
      </c>
      <c r="O78" t="s">
        <v>8</v>
      </c>
    </row>
    <row r="79" spans="1:15" x14ac:dyDescent="0.35">
      <c r="A79" s="7"/>
      <c r="C79" s="2">
        <v>8</v>
      </c>
      <c r="D79" s="2">
        <v>0</v>
      </c>
      <c r="E79" s="2">
        <v>0</v>
      </c>
      <c r="F79" s="2">
        <v>0</v>
      </c>
      <c r="K79" s="6"/>
      <c r="L79" s="5">
        <v>20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9</v>
      </c>
      <c r="E81" s="1">
        <v>0</v>
      </c>
      <c r="K81" s="6"/>
      <c r="M81" s="1">
        <v>2</v>
      </c>
    </row>
    <row r="82" spans="1:19" x14ac:dyDescent="0.35">
      <c r="A82" s="7"/>
      <c r="K82" s="6"/>
    </row>
    <row r="83" spans="1:19" ht="16.5" x14ac:dyDescent="0.35">
      <c r="A83" s="7" t="s">
        <v>13</v>
      </c>
      <c r="C83" t="s">
        <v>12</v>
      </c>
      <c r="F83" t="s">
        <v>10</v>
      </c>
      <c r="I83" t="s">
        <v>11</v>
      </c>
      <c r="K83" s="6"/>
      <c r="L83" t="s">
        <v>12</v>
      </c>
      <c r="O83" t="s">
        <v>10</v>
      </c>
      <c r="R83" t="s">
        <v>11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14</v>
      </c>
      <c r="C86" t="s">
        <v>12</v>
      </c>
      <c r="F86" t="s">
        <v>10</v>
      </c>
      <c r="I86" t="s">
        <v>11</v>
      </c>
      <c r="K86" s="6"/>
      <c r="L86" t="s">
        <v>12</v>
      </c>
      <c r="O86" t="s">
        <v>10</v>
      </c>
      <c r="R86" t="s">
        <v>11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15</v>
      </c>
      <c r="C89" t="s">
        <v>12</v>
      </c>
      <c r="F89" t="s">
        <v>10</v>
      </c>
      <c r="I89" t="s">
        <v>11</v>
      </c>
      <c r="K89" s="6"/>
      <c r="L89" t="s">
        <v>12</v>
      </c>
      <c r="O89" t="s">
        <v>10</v>
      </c>
      <c r="R89" t="s">
        <v>11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16</v>
      </c>
      <c r="C92" t="s">
        <v>12</v>
      </c>
      <c r="F92" t="s">
        <v>10</v>
      </c>
      <c r="I92" t="s">
        <v>11</v>
      </c>
      <c r="K92" s="6"/>
      <c r="L92" t="s">
        <v>12</v>
      </c>
      <c r="O92" t="s">
        <v>10</v>
      </c>
      <c r="R92" t="s">
        <v>11</v>
      </c>
    </row>
    <row r="93" spans="1:19" x14ac:dyDescent="0.35">
      <c r="A93" s="7" t="s">
        <v>67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750</v>
      </c>
      <c r="M93" s="4"/>
      <c r="O93" s="3">
        <v>5</v>
      </c>
      <c r="P93" s="4"/>
      <c r="R93" s="3">
        <f>PRODUCT(L93,O93)</f>
        <v>3750</v>
      </c>
      <c r="S93" s="4"/>
    </row>
    <row r="94" spans="1:19" x14ac:dyDescent="0.35">
      <c r="A94" s="7"/>
      <c r="K94" s="6"/>
    </row>
    <row r="95" spans="1:19" ht="16.5" x14ac:dyDescent="0.35">
      <c r="A95" s="7" t="s">
        <v>17</v>
      </c>
      <c r="C95" t="s">
        <v>12</v>
      </c>
      <c r="F95" t="s">
        <v>10</v>
      </c>
      <c r="I95" t="s">
        <v>11</v>
      </c>
      <c r="K95" s="6"/>
      <c r="L95" t="s">
        <v>12</v>
      </c>
      <c r="O95" t="s">
        <v>10</v>
      </c>
      <c r="R95" t="s">
        <v>11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18</v>
      </c>
      <c r="C98" t="s">
        <v>12</v>
      </c>
      <c r="F98" t="s">
        <v>10</v>
      </c>
      <c r="I98" t="s">
        <v>11</v>
      </c>
      <c r="K98" s="6"/>
      <c r="L98" t="s">
        <v>12</v>
      </c>
      <c r="O98" t="s">
        <v>10</v>
      </c>
      <c r="R98" t="s">
        <v>11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19</v>
      </c>
      <c r="C101" t="s">
        <v>20</v>
      </c>
      <c r="F101" t="s">
        <v>21</v>
      </c>
      <c r="K101" s="6"/>
      <c r="L101" t="s">
        <v>20</v>
      </c>
      <c r="O101" t="s">
        <v>21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22</v>
      </c>
      <c r="C104" t="s">
        <v>20</v>
      </c>
      <c r="F104" t="s">
        <v>21</v>
      </c>
      <c r="K104" s="6"/>
      <c r="L104" t="s">
        <v>20</v>
      </c>
      <c r="O104" t="s">
        <v>21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27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26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28</v>
      </c>
      <c r="E111" s="1"/>
      <c r="K111" s="6"/>
      <c r="M111" s="1"/>
    </row>
    <row r="113" spans="1:13" x14ac:dyDescent="0.35">
      <c r="A113" s="7" t="s">
        <v>37</v>
      </c>
      <c r="L113" s="7" t="s">
        <v>37</v>
      </c>
      <c r="M113" t="s">
        <v>68</v>
      </c>
    </row>
    <row r="114" spans="1:13" x14ac:dyDescent="0.35">
      <c r="M114" t="s">
        <v>69</v>
      </c>
    </row>
    <row r="115" spans="1:13" x14ac:dyDescent="0.35">
      <c r="M115" t="s">
        <v>70</v>
      </c>
    </row>
    <row r="116" spans="1:13" x14ac:dyDescent="0.35">
      <c r="M116" t="s">
        <v>47</v>
      </c>
    </row>
    <row r="117" spans="1:13" x14ac:dyDescent="0.35">
      <c r="M117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2020-11-19T22:29:03Z</dcterms:modified>
</cp:coreProperties>
</file>