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4 2024\St. Stephens College 18-19.11.2024\SeaWorld Wharf 19.11.2024\"/>
    </mc:Choice>
  </mc:AlternateContent>
  <xr:revisionPtr revIDLastSave="0" documentId="13_ncr:1_{0DEC7F40-EA14-43CD-B913-B5FA17C7CF9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<sst xmlns="http://schemas.openxmlformats.org/spreadsheetml/2006/main" count="547" uniqueCount="65">
  <si>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</si>
  <si>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</si>
  <si>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</si>
  <si>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</si>
  <si>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</si>
  <si>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</si>
  <si>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</si>
  <si>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</si>
  <si>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</si>
  <si>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</si>
  <si>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</si>
  <si>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</si>
  <si>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</si>
  <si>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</si>
  <si>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</si>
  <si>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</si>
  <si>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</si>
  <si>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</si>
  <si>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</si>
  <si>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</si>
  <si>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</si>
  <si>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</si>
  <si>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</si>
  <si>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</si>
  <si>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</si>
  <si>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</si>
  <si>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</si>
  <si>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</si>
  <si>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</si>
  <si>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</si>
  <si>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</si>
  <si>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</si>
  <si>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</si>
  <si>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</si>
  <si>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</si>
  <si>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</si>
  <si>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</si>
  <si>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</si>
  <si>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</si>
  <si>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</si>
  <si>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</si>
  <si>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</si>
  <si>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St. Stephen's College 1</t>
  </si>
  <si>
    <t>Site name: SeaWorld Wharf</t>
  </si>
  <si>
    <t>Colour:Orange&amp;Pink</t>
  </si>
  <si>
    <t>Mulberry Whelk x 1</t>
  </si>
  <si>
    <t>*2</t>
  </si>
  <si>
    <t>Colour:Brown&amp;Cream</t>
  </si>
  <si>
    <t>Colour:Pink&amp;Orange</t>
  </si>
  <si>
    <t>Brittle star x 1</t>
  </si>
  <si>
    <t>Nudibranch x 2</t>
  </si>
  <si>
    <t>Colour:Brown&amp;Red</t>
  </si>
  <si>
    <t>Mulberry Whelk x 3</t>
  </si>
  <si>
    <t>Colour: Orange&amp;Pink</t>
  </si>
  <si>
    <t>Colour:Red/Clear</t>
  </si>
  <si>
    <t>Sand Swimmer Crab x 2</t>
  </si>
  <si>
    <t>Nudibranch x 1</t>
  </si>
  <si>
    <t>*1</t>
  </si>
  <si>
    <t>*3</t>
  </si>
  <si>
    <t>*4</t>
  </si>
  <si>
    <t>Colour:White</t>
  </si>
  <si>
    <t>Colour:Red&amp;Brown</t>
  </si>
  <si>
    <t>Mulberry Whelk x 2</t>
  </si>
  <si>
    <t>Blenny (Fish) x 4</t>
  </si>
  <si>
    <t>Snapping Shrimp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</si>
</sst>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2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L8">
        <v>1</v>
      </c>
      <c r="M8" s="2">
        <v>15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>
        <v>9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12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209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0</v>
      </c>
      <c r="E79" s="2">
        <v>0</v>
      </c>
      <c r="F79" s="2">
        <v>0</v>
      </c>
      <c r="L79" s="5">
        <v>5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1</v>
      </c>
      <c r="M81" s="1">
        <v>16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L93" s="3">
        <v>725</v>
      </c>
      <c r="M93" s="4"/>
      <c r="O93" s="3">
        <v>107</v>
      </c>
      <c r="P93" s="4"/>
      <c r="R93" s="3">
        <f>PRODUCT(L93,O93)</f>
        <v>77575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58</v>
      </c>
    </row>
    <row r="113" spans="1:13" x14ac:dyDescent="0.35">
      <c r="A113" s="7" t="s">
        <v>37</v>
      </c>
      <c r="B113" t="s">
        <v>45</v>
      </c>
      <c r="L113" s="7" t="s">
        <v>37</v>
      </c>
      <c r="M113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4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>
        <v>6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46</v>
      </c>
      <c r="M9" s="2">
        <v>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5.5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101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9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47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150</v>
      </c>
      <c r="M84" s="4"/>
      <c r="O84" s="3">
        <v>10</v>
      </c>
      <c r="P84" s="4"/>
      <c r="R84" s="3">
        <f>PRODUCT(L84,O84)</f>
        <v>1500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48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725</v>
      </c>
      <c r="M96" s="4"/>
      <c r="O96" s="3">
        <v>104</v>
      </c>
      <c r="P96" s="4"/>
      <c r="R96" s="3">
        <f>PRODUCT(L96,O96)</f>
        <v>75400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55</v>
      </c>
    </row>
    <row r="113" spans="1:13" x14ac:dyDescent="0.35">
      <c r="A113" s="7" t="s">
        <v>37</v>
      </c>
      <c r="L113" s="7" t="s">
        <v>37</v>
      </c>
      <c r="M113" t="s">
        <v>49</v>
      </c>
    </row>
    <row r="114" spans="1:13" x14ac:dyDescent="0.35">
      <c r="M11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>
        <v>6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46</v>
      </c>
      <c r="M9" s="2">
        <v>4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238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17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46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v>4</v>
      </c>
      <c r="J93" s="4"/>
      <c r="K93" s="6"/>
      <c r="L93" s="3">
        <v>325</v>
      </c>
      <c r="M93" s="4"/>
      <c r="O93" s="3">
        <v>2.2000000000000002</v>
      </c>
      <c r="P93" s="4"/>
      <c r="R93" s="3">
        <f>PRODUCT(L93,O93)</f>
        <v>715.00000000000011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25</v>
      </c>
    </row>
    <row r="113" spans="1:13" x14ac:dyDescent="0.35">
      <c r="A113" s="7" t="s">
        <v>37</v>
      </c>
      <c r="L113" s="7" t="s">
        <v>37</v>
      </c>
      <c r="M11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>
        <v>13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6</v>
      </c>
      <c r="K74" s="6"/>
      <c r="M74" s="1">
        <v>275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</v>
      </c>
      <c r="K81" s="6"/>
      <c r="M81" s="1">
        <v>79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53</v>
      </c>
      <c r="C93" s="3">
        <v>725</v>
      </c>
      <c r="D93" s="4"/>
      <c r="F93" s="3">
        <v>4</v>
      </c>
      <c r="G93" s="4"/>
      <c r="I93" s="3">
        <f>PRODUCT(C93,F93)</f>
        <v>2900</v>
      </c>
      <c r="J93" s="4"/>
      <c r="K93" s="6"/>
      <c r="L93" s="3">
        <v>725</v>
      </c>
      <c r="M93" s="4"/>
      <c r="O93" s="3">
        <v>45</v>
      </c>
      <c r="P93" s="4"/>
      <c r="R93" s="3">
        <f>PRODUCT(L93,O93)</f>
        <v>32625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54</v>
      </c>
      <c r="C102" s="3"/>
      <c r="D102" s="4"/>
      <c r="F102" s="3">
        <f>C102*46</f>
        <v>0</v>
      </c>
      <c r="G102" s="4"/>
      <c r="K102" s="6"/>
      <c r="L102" s="3">
        <v>26</v>
      </c>
      <c r="M102" s="4"/>
      <c r="O102" s="3">
        <f>L102*46</f>
        <v>1196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76</v>
      </c>
    </row>
    <row r="113" spans="1:13" x14ac:dyDescent="0.35">
      <c r="A113" s="7" t="s">
        <v>37</v>
      </c>
      <c r="B113" t="s">
        <v>55</v>
      </c>
      <c r="L113" s="7" t="s">
        <v>37</v>
      </c>
      <c r="M113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4"/>
  <sheetViews>
    <sheetView workbookViewId="0">
      <selection activeCell="E6" sqref="E6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57</v>
      </c>
      <c r="M8" s="2">
        <v>1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46</v>
      </c>
      <c r="M9" s="2">
        <v>1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58</v>
      </c>
      <c r="M10" s="2">
        <v>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59</v>
      </c>
      <c r="M11" s="2">
        <v>6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2.5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214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4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4</v>
      </c>
      <c r="K81" s="6"/>
      <c r="M81" s="1">
        <v>29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60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100</v>
      </c>
      <c r="M84" s="4"/>
      <c r="O84" s="3">
        <v>1</v>
      </c>
      <c r="P84" s="4"/>
      <c r="R84" s="3">
        <f>PRODUCT(L84,O84)</f>
        <v>100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>
        <v>725</v>
      </c>
      <c r="D93" s="4"/>
      <c r="F93" s="3">
        <v>3.5</v>
      </c>
      <c r="G93" s="4"/>
      <c r="I93" s="3">
        <f>PRODUCT(C93,F93)</f>
        <v>2537.5</v>
      </c>
      <c r="J93" s="4"/>
      <c r="K93" s="6"/>
      <c r="L93" s="3">
        <v>725</v>
      </c>
      <c r="M93" s="4"/>
      <c r="O93" s="3">
        <v>93</v>
      </c>
      <c r="P93" s="4"/>
      <c r="R93" s="3">
        <f>PRODUCT(L93,O93)</f>
        <v>67425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>
        <v>325</v>
      </c>
      <c r="D96" s="4"/>
      <c r="F96" s="3">
        <v>0.25</v>
      </c>
      <c r="G96" s="4"/>
      <c r="I96" s="3">
        <f>PRODUCT(C96,F96)</f>
        <v>81.25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54</v>
      </c>
      <c r="C102" s="3"/>
      <c r="D102" s="4"/>
      <c r="F102" s="3">
        <f>C102*46</f>
        <v>0</v>
      </c>
      <c r="G102" s="4"/>
      <c r="K102" s="6"/>
      <c r="L102" s="3">
        <v>9</v>
      </c>
      <c r="M102" s="4"/>
      <c r="O102" s="3">
        <f>L102*46</f>
        <v>414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7</v>
      </c>
    </row>
    <row r="113" spans="1:13" x14ac:dyDescent="0.35">
      <c r="A113" s="7" t="s">
        <v>37</v>
      </c>
      <c r="L113" s="7" t="s">
        <v>37</v>
      </c>
      <c r="M113" t="s">
        <v>62</v>
      </c>
    </row>
    <row r="114" spans="1:13" x14ac:dyDescent="0.35">
      <c r="M114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57</v>
      </c>
      <c r="M8" s="2">
        <v>2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305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21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48</v>
      </c>
      <c r="C93" s="3">
        <v>725</v>
      </c>
      <c r="D93" s="4"/>
      <c r="F93" s="3">
        <v>3</v>
      </c>
      <c r="G93" s="4"/>
      <c r="I93" s="3">
        <f>PRODUCT(C93,F93)</f>
        <v>2175</v>
      </c>
      <c r="J93" s="4"/>
      <c r="K93" s="6"/>
      <c r="L93" s="3">
        <v>725</v>
      </c>
      <c r="M93" s="4"/>
      <c r="O93" s="3">
        <v>48.5</v>
      </c>
      <c r="P93" s="4"/>
      <c r="R93" s="3">
        <f>PRODUCT(L93,O93)</f>
        <v>35162.5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325</v>
      </c>
      <c r="M96" s="4"/>
      <c r="O96" s="3">
        <v>1.5</v>
      </c>
      <c r="P96" s="4"/>
      <c r="R96" s="3">
        <f>PRODUCT(L96,O96)</f>
        <v>487.5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75</v>
      </c>
    </row>
    <row r="113" spans="1:13" x14ac:dyDescent="0.35">
      <c r="A113" s="7" t="s">
        <v>37</v>
      </c>
      <c r="B113" t="s">
        <v>63</v>
      </c>
      <c r="L113" s="7" t="s">
        <v>37</v>
      </c>
      <c r="M113" t="s">
        <v>62</v>
      </c>
    </row>
    <row r="114" spans="1:13" x14ac:dyDescent="0.35">
      <c r="B114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2024-12-03T01:31:40Z</dcterms:modified>
</cp:coreProperties>
</file>