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netorgft6261290-my.sharepoint.com/personal/blatino_prelical_com/Documents/Project Folders/WestRock/WestRock Hopewell.3.2.25/"/>
    </mc:Choice>
  </mc:AlternateContent>
  <xr:revisionPtr revIDLastSave="389" documentId="13_ncr:4000b_{BA6C9DF5-26ED-4F82-861D-7B16B414B875}" xr6:coauthVersionLast="47" xr6:coauthVersionMax="47" xr10:uidLastSave="{FF968227-3094-40DC-8D52-D4590BFC15D0}"/>
  <bookViews>
    <workbookView xWindow="-110" yWindow="-110" windowWidth="19420" windowHeight="10300" activeTab="1" xr2:uid="{00000000-000D-0000-FFFF-FFFF00000000}"/>
  </bookViews>
  <sheets>
    <sheet name="RCA.PRELICAL" sheetId="1" r:id="rId1"/>
    <sheet name="WR-HPWL" sheetId="5" r:id="rId2"/>
    <sheet name="Sheet2" sheetId="2" r:id="rId3"/>
    <sheet name="Sheet3" sheetId="3" r:id="rId4"/>
    <sheet name="Sheet4" sheetId="4" r:id="rId5"/>
  </sheets>
  <definedNames>
    <definedName name="_xlnm.Print_Area" localSheetId="0">'RCA.PRELICAL'!$A$1:$I$54</definedName>
    <definedName name="_xlnm.Print_Area" localSheetId="1">'WR-HPWL'!$A$1:$I$54</definedName>
    <definedName name="_xlnm.Print_Titles" localSheetId="0">'RCA.PRELICAL'!$14:$14</definedName>
    <definedName name="_xlnm.Print_Titles" localSheetId="1">'WR-HPWL'!$14:$14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5" l="1"/>
  <c r="H51" i="5"/>
  <c r="I51" i="5" s="1"/>
  <c r="H46" i="5"/>
  <c r="I46" i="5" s="1"/>
  <c r="H41" i="5"/>
  <c r="I41" i="5" s="1"/>
  <c r="H34" i="5"/>
  <c r="I34" i="5" s="1"/>
  <c r="H29" i="5"/>
  <c r="I29" i="5" s="1"/>
  <c r="H24" i="5"/>
  <c r="I24" i="5" s="1"/>
  <c r="H19" i="5"/>
  <c r="H29" i="1"/>
  <c r="I29" i="1" s="1"/>
  <c r="H24" i="1"/>
  <c r="H19" i="1"/>
  <c r="I19" i="1" s="1"/>
  <c r="H51" i="1"/>
  <c r="I51" i="1" s="1"/>
  <c r="B52" i="1"/>
  <c r="H46" i="1"/>
  <c r="I46" i="1" s="1"/>
  <c r="H41" i="1"/>
  <c r="I41" i="1" s="1"/>
  <c r="H34" i="1"/>
  <c r="I34" i="1" s="1"/>
  <c r="H53" i="5" l="1"/>
  <c r="I54" i="5" s="1"/>
  <c r="I19" i="5"/>
  <c r="H53" i="1"/>
  <c r="I54" i="1" s="1"/>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tc={F72370A8-8D2E-4249-89DE-407389C44C3F}</author>
    <author>tc={D1501C70-A491-465E-88E5-FDC3A44E2D86}</author>
    <author>tc={0E97E4AF-B991-45D1-A431-622A8CEE7D55}</author>
    <author>tc={834B5129-BBBF-4843-BE30-5B71B007F240}</author>
    <author>tc={E2FA7D3B-498D-4521-85A7-0A140F013E7E}</author>
    <author>tc={9C74CC53-4957-46A3-88A6-7A6CDC033AC1}</author>
    <author>tc={3A48865C-A3DF-48FC-9DD7-8055EC7B7C52}</author>
    <author>tc={13F8BA0E-2442-4E82-ADB6-D16AB5A55169}</author>
    <author>tc={A1D183E5-626A-44B1-9B03-6972F3165712}</author>
    <author>tc={2DBE4DED-36D4-4D8A-8F2A-66FC7E8C1356}</author>
    <author>tc={723FA971-7E3D-4CFA-8D18-E7F96C09E5F5}</author>
    <author>tc={8F965841-2E2A-48ED-B910-A6578E3A4B41}</author>
    <author>tc={46421600-673C-4E4B-8E0A-D31EEEC5D51D}</author>
    <author>tc={DD9CD557-38D8-4999-9909-CE5B7C10F656}</author>
    <author>tc={9DB827D1-C9E2-49CB-BD54-1823FCDB4B21}</author>
    <author>tc={09D5305E-E1CE-4D64-8387-CADD486E62D1}</author>
    <author>tc={1ECCB7D5-4C51-4792-B28E-B1472FF2DBB8}</author>
    <author>tc={764E4D76-88EE-4F5F-A83E-523B82C88C7F}</author>
    <author>tc={7D7AFD38-F8C5-4800-B46A-5C247D312F85}</author>
    <author>tc={04F2616F-279B-43E5-8A0A-85B63D75B0F8}</author>
    <author>tc={96BD34DA-8B2C-4A18-B07A-7AA628F1EE81}</author>
    <author>tc={33FCAD7D-7E87-4949-8926-F8B3B5D89519}</author>
  </authors>
  <commentList>
    <comment ref="A16" authorId="0" shapeId="0" xr:uid="{F72370A8-8D2E-4249-89DE-407389C44C3F}">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D1501C70-A491-465E-88E5-FDC3A44E2D86}">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0E97E4AF-B991-45D1-A431-622A8CEE7D55}">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834B5129-BBBF-4843-BE30-5B71B007F240}">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E2FA7D3B-498D-4521-85A7-0A140F013E7E}">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9C74CC53-4957-46A3-88A6-7A6CDC033AC1}">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3A48865C-A3DF-48FC-9DD7-8055EC7B7C5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13F8BA0E-2442-4E82-ADB6-D16AB5A55169}">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A1D183E5-626A-44B1-9B03-6972F3165712}">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2DBE4DED-36D4-4D8A-8F2A-66FC7E8C1356}">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723FA971-7E3D-4CFA-8D18-E7F96C09E5F5}">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F965841-2E2A-48ED-B910-A6578E3A4B41}">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46421600-673C-4E4B-8E0A-D31EEEC5D51D}">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DD9CD557-38D8-4999-9909-CE5B7C10F65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9DB827D1-C9E2-49CB-BD54-1823FCDB4B21}">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09D5305E-E1CE-4D64-8387-CADD486E62D1}">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1ECCB7D5-4C51-4792-B28E-B1472FF2DBB8}">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764E4D76-88EE-4F5F-A83E-523B82C88C7F}">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7D7AFD38-F8C5-4800-B46A-5C247D312F8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04F2616F-279B-43E5-8A0A-85B63D75B0F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96BD34DA-8B2C-4A18-B07A-7AA628F1EE81}">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33FCAD7D-7E87-4949-8926-F8B3B5D89519}">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tc={30B054AE-1649-4835-A567-A0439305ED2E}</author>
    <author>tc={7CE5C434-6718-4176-A120-FCC2C1D9549A}</author>
    <author>tc={DAD93599-D5F5-43F8-A412-74EC90A9DC2D}</author>
    <author>tc={1CAF4922-CD6C-4B1C-B150-00E74212464D}</author>
    <author>tc={96DB9199-EF82-405D-B325-827383AD5C03}</author>
    <author>tc={54E0E46A-C62F-4420-880D-9B22A34384F3}</author>
    <author>tc={26DEC74F-6D54-49E8-9F1A-C16D4586981C}</author>
    <author>tc={07E978D0-60C0-4000-A9A4-E8876E302E05}</author>
    <author>tc={3C068907-C2C6-433E-B628-CC6AA5F28AE8}</author>
    <author>tc={154A7024-20FD-4BC4-94CA-21113181FFB8}</author>
    <author>tc={4D6AD512-8090-47A6-BF5A-DB9BF687B851}</author>
    <author>tc={E2BC54BB-C5FC-4DDA-AAD5-BF077F6A4F29}</author>
    <author>tc={2DF6CE62-576F-44EE-9B76-41773E5A9128}</author>
    <author>tc={BF383099-7CE6-4A61-AAFC-85AA122B3E06}</author>
    <author>tc={7A2B4700-005A-43F3-A870-7DC4587E7C0D}</author>
    <author>tc={8F9A420F-8CD4-4D7B-83BE-1377F8252894}</author>
    <author>tc={2D0E2A5A-D59C-460B-ACE9-AC6A9D34CB5A}</author>
    <author>tc={FCA3DEDE-B1D0-46BA-9639-1DB4BC832361}</author>
    <author>tc={625E8D09-768C-4AF4-A7FE-460D841B9805}</author>
    <author>tc={447994E9-319F-4CC8-A64C-6CFF58E9E968}</author>
    <author>tc={E21DA319-9423-4775-AE97-30B1B88614C4}</author>
    <author>tc={0BD1C1F6-6468-459C-B53E-29F1ACD4406D}</author>
  </authors>
  <commentList>
    <comment ref="A16" authorId="0" shapeId="0" xr:uid="{30B054AE-1649-4835-A567-A0439305ED2E}">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7CE5C434-6718-4176-A120-FCC2C1D9549A}">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DAD93599-D5F5-43F8-A412-74EC90A9DC2D}">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1CAF4922-CD6C-4B1C-B150-00E74212464D}">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96DB9199-EF82-405D-B325-827383AD5C03}">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54E0E46A-C62F-4420-880D-9B22A34384F3}">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26DEC74F-6D54-49E8-9F1A-C16D4586981C}">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07E978D0-60C0-4000-A9A4-E8876E302E05}">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3C068907-C2C6-433E-B628-CC6AA5F28AE8}">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154A7024-20FD-4BC4-94CA-21113181FFB8}">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4D6AD512-8090-47A6-BF5A-DB9BF687B851}">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E2BC54BB-C5FC-4DDA-AAD5-BF077F6A4F29}">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2DF6CE62-576F-44EE-9B76-41773E5A9128}">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BF383099-7CE6-4A61-AAFC-85AA122B3E0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7A2B4700-005A-43F3-A870-7DC4587E7C0D}">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8F9A420F-8CD4-4D7B-83BE-1377F8252894}">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2D0E2A5A-D59C-460B-ACE9-AC6A9D34CB5A}">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FCA3DEDE-B1D0-46BA-9639-1DB4BC832361}">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625E8D09-768C-4AF4-A7FE-460D841B980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447994E9-319F-4CC8-A64C-6CFF58E9E96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E21DA319-9423-4775-AE97-30B1B88614C4}">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0BD1C1F6-6468-459C-B53E-29F1ACD4406D}">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<sst xmlns="http://schemas.openxmlformats.org/spreadsheetml/2006/main" count="129" uniqueCount="49">
  <si>
    <t>Prelical Solutions, LLC.</t>
  </si>
  <si>
    <t>Root Cause Analysis (RCA) Self-Assessment Tool</t>
  </si>
  <si>
    <t>Likert Rating Scale</t>
  </si>
  <si>
    <t>1 = Strongly Disagree</t>
  </si>
  <si>
    <t>2 = Disagree</t>
  </si>
  <si>
    <t>3 = Undecided</t>
  </si>
  <si>
    <t>4 = Agree</t>
  </si>
  <si>
    <t>5 = Strongly Agree</t>
  </si>
  <si>
    <t>Root Cause Analysis (RCA) Self-Assessment Tool (Non EHS)</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</si>
  <si>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</si>
  <si>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</si>
  <si>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</si>
  <si>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</si>
  <si>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</si>
  <si>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</si>
  <si>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</si>
  <si>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</si>
  <si>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</si>
  <si>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</si>
  <si>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</si>
  <si>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</si>
  <si>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</si>
  <si>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</si>
  <si>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</si>
  <si>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</si>
  <si>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</si>
  <si>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</si>
  <si>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</si>
  <si>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</si>
  <si>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</si>
  <si>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</si>
  <si>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</si>
  <si>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</si>
  <si>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</si>
  <si>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</si>
  <si>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</si>
  <si>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</si>
  <si>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</si>
  <si>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</si>
  <si>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</si>
  <si>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</si>
  <si>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</si>
  <si>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</si>
  <si>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</si>
  <si>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</si>
  <si>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</si>
  <si>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</si>
  <si>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</si>
  <si>
    <t>Smurfit Westrock/Hopewell Mill 3.2.25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</si>
</sst>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0"/>
      <name val="Arial"/>
      <family val="2"/>
    </font>
    <font>
      <sz val="8"/>
      <name val="Arial"/>
      <family val="2"/>
    </font>
    <font>
      <sz val="10"/>
      <name val="Arial"/>
      <family val="2"/>
    </font>
    <font>
      <b/>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7">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1" fillId="0" borderId="0" xfId="0" applyFont="1" applyAlignment="1">
      <alignment horizontal="center" wrapText="1"/>
    </xf>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xf numFmtId="0" fontId="4"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F72370A8-8D2E-4249-89DE-407389C44C3F}">
    <text>A single RCA definition exists for the company and is properly communicated to all analysts.</text>
  </threadedComment>
  <threadedComment ref="A17" dT="2022-12-03T15:11:57.00" personId="{89D6B8DB-8BF8-470F-B20C-27A689D354D8}" id="{D1501C70-A491-465E-88E5-FDC3A44E2D86}">
    <text>An accepted RCA procedure has been developed by the company and properly communicated to the analysts.</text>
  </threadedComment>
  <threadedComment ref="A18" dT="2022-12-03T15:13:28.33" personId="{89D6B8DB-8BF8-470F-B20C-27A689D354D8}" id="{0E97E4AF-B991-45D1-A431-622A8CEE7D55}">
    <text>Analysts are provided formal knowledge and skills training in how to properly execute the RCA procedure.</text>
  </threadedComment>
  <threadedComment ref="A21" dT="2022-12-03T15:21:23.71" personId="{89D6B8DB-8BF8-470F-B20C-27A689D354D8}" id="{834B5129-BBBF-4843-BE30-5B71B007F240}">
    <text xml:space="preserve">FMEA = Failure Modes &amp; Effects Analysis. FMEA is a risk assessment tool that prioritizes risks of events occurring. </text>
  </threadedComment>
  <threadedComment ref="A22" dT="2022-12-03T15:17:25.98" personId="{89D6B8DB-8BF8-470F-B20C-27A689D354D8}" id="{E2FA7D3B-498D-4521-85A7-0A140F013E7E}">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9C74CC53-4957-46A3-88A6-7A6CDC033AC1}">
    <text>Business cases are developed using tools like FMEA and OA, to quantify the potential benefits of conducting an RCA, based on projected ROIs.</text>
  </threadedComment>
  <threadedComment ref="A26" dT="2022-12-03T15:25:14.56" personId="{89D6B8DB-8BF8-470F-B20C-27A689D354D8}" id="{3A48865C-A3DF-48FC-9DD7-8055EC7B7C5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13F8BA0E-2442-4E82-ADB6-D16AB5A55169}">
    <text>The front lines understand why it is important to preserve and collect failure data, and how important it is to an effective RCA.</text>
  </threadedComment>
  <threadedComment ref="A31" dT="2022-12-03T15:26:15.82" personId="{89D6B8DB-8BF8-470F-B20C-27A689D354D8}" id="{A1D183E5-626A-44B1-9B03-6972F3165712}">
    <text>Unbiased facilitators are preferred.  This means RCA facilitators do not have anything to gain or lose by the outcome of the evidence-based analysis.</text>
  </threadedComment>
  <threadedComment ref="A32" dT="2022-12-03T15:27:18.66" personId="{89D6B8DB-8BF8-470F-B20C-27A689D354D8}" id="{2DBE4DED-36D4-4D8A-8F2A-66FC7E8C1356}">
    <text>RCA teams will be comprised of a diversity of perspectives to dampen any potential bias (maint, ops, safety, quality, rel, etc.</text>
  </threadedComment>
  <threadedComment ref="A33" dT="2022-12-03T15:29:37.71" personId="{89D6B8DB-8BF8-470F-B20C-27A689D354D8}" id="{723FA971-7E3D-4CFA-8D18-E7F96C09E5F5}">
    <text>Part of the RCA procedure will require new teams to develop a comprehensive problem statement so that everyone is clear on 'what the problem actually is'</text>
  </threadedComment>
  <threadedComment ref="A36" dT="2022-12-03T15:31:37.58" personId="{89D6B8DB-8BF8-470F-B20C-27A689D354D8}" id="{8F965841-2E2A-48ED-B910-A6578E3A4B41}">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46421600-673C-4E4B-8E0A-D31EEEC5D51D}">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DD9CD557-38D8-4999-9909-CE5B7C10F656}">
    <text>Hearsay cannot fly as fact.  Each block on the logic has an attached verification log describing why the block is TRUE or NOT TRUE.</text>
  </threadedComment>
  <threadedComment ref="A39" dT="2022-12-03T15:36:46.28" personId="{89D6B8DB-8BF8-470F-B20C-27A689D354D8}" id="{9DB827D1-C9E2-49CB-BD54-1823FCDB4B21}">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09D5305E-E1CE-4D64-8387-CADD486E62D1}">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1ECCB7D5-4C51-4792-B28E-B1472FF2DBB8}">
    <text>There is accountability for each corrective actions.</text>
  </threadedComment>
  <threadedComment ref="A44" dT="2022-12-03T15:45:17.60" personId="{89D6B8DB-8BF8-470F-B20C-27A689D354D8}" id="{764E4D76-88EE-4F5F-A83E-523B82C88C7F}">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7D7AFD38-F8C5-4800-B46A-5C247D312F8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04F2616F-279B-43E5-8A0A-85B63D75B0F8}">
    <text>Leadership has clearly laid out their expectations for the RCA initiative.</text>
  </threadedComment>
  <threadedComment ref="A49" dT="2022-12-03T15:50:56.36" personId="{89D6B8DB-8BF8-470F-B20C-27A689D354D8}" id="{96BD34DA-8B2C-4A18-B07A-7AA628F1EE81}">
    <text>Support systems are in place to track/monitor the current status of analyses, their corrective actions, and their bottom-line benefits.</text>
  </threadedComment>
  <threadedComment ref="A50" dT="2022-12-03T15:54:45.77" personId="{89D6B8DB-8BF8-470F-B20C-27A689D354D8}" id="{33FCAD7D-7E87-4949-8926-F8B3B5D89519}">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threadedComments/threadedComment2.xml><?xml version="1.0" encoding="utf-8"?>
<ThreadedComments xmlns="http://schemas.microsoft.com/office/spreadsheetml/2018/threadedcomments" xmlns:x="http://schemas.openxmlformats.org/spreadsheetml/2006/main">
  <threadedComment ref="A16" dT="2022-12-03T15:10:49.12" personId="{89D6B8DB-8BF8-470F-B20C-27A689D354D8}" id="{30B054AE-1649-4835-A567-A0439305ED2E}">
    <text>A single RCA definition exists for the company and is properly communicated to all analysts.</text>
  </threadedComment>
  <threadedComment ref="A17" dT="2022-12-03T15:11:57.00" personId="{89D6B8DB-8BF8-470F-B20C-27A689D354D8}" id="{7CE5C434-6718-4176-A120-FCC2C1D9549A}">
    <text>An accepted RCA procedure has been developed by the company and properly communicated to the analysts.</text>
  </threadedComment>
  <threadedComment ref="A18" dT="2022-12-03T15:13:28.33" personId="{89D6B8DB-8BF8-470F-B20C-27A689D354D8}" id="{DAD93599-D5F5-43F8-A412-74EC90A9DC2D}">
    <text>Analysts are provided formal knowledge and skills training in how to properly execute the RCA procedure.</text>
  </threadedComment>
  <threadedComment ref="A21" dT="2022-12-03T15:21:23.71" personId="{89D6B8DB-8BF8-470F-B20C-27A689D354D8}" id="{1CAF4922-CD6C-4B1C-B150-00E74212464D}">
    <text xml:space="preserve">FMEA = Failure Modes &amp; Effects Analysis. FMEA is a risk assessment tool that prioritizes risks of events occurring. </text>
  </threadedComment>
  <threadedComment ref="A22" dT="2022-12-03T15:17:25.98" personId="{89D6B8DB-8BF8-470F-B20C-27A689D354D8}" id="{96DB9199-EF82-405D-B325-827383AD5C03}">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54E0E46A-C62F-4420-880D-9B22A34384F3}">
    <text>Business cases are developed using tools like FMEA and OA, to quantify the potential benefits of conducting an RCA, based on projected ROIs.</text>
  </threadedComment>
  <threadedComment ref="A26" dT="2022-12-03T15:25:14.56" personId="{89D6B8DB-8BF8-470F-B20C-27A689D354D8}" id="{26DEC74F-6D54-49E8-9F1A-C16D4586981C}">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07E978D0-60C0-4000-A9A4-E8876E302E05}">
    <text>The front lines understand why it is important to preserve and collect failure data, and how important it is to an effective RCA.</text>
  </threadedComment>
  <threadedComment ref="A31" dT="2022-12-03T15:26:15.82" personId="{89D6B8DB-8BF8-470F-B20C-27A689D354D8}" id="{3C068907-C2C6-433E-B628-CC6AA5F28AE8}">
    <text>Unbiased facilitators are preferred.  This means RCA facilitators do not have anything to gain or lose by the outcome of the evidence-based analysis.</text>
  </threadedComment>
  <threadedComment ref="A32" dT="2022-12-03T15:27:18.66" personId="{89D6B8DB-8BF8-470F-B20C-27A689D354D8}" id="{154A7024-20FD-4BC4-94CA-21113181FFB8}">
    <text>RCA teams will be comprised of a diversity of perspectives to dampen any potential bias (maint, ops, safety, quality, rel, etc.</text>
  </threadedComment>
  <threadedComment ref="A33" dT="2022-12-03T15:29:37.71" personId="{89D6B8DB-8BF8-470F-B20C-27A689D354D8}" id="{4D6AD512-8090-47A6-BF5A-DB9BF687B851}">
    <text>Part of the RCA procedure will require new teams to develop a comprehensive problem statement so that everyone is clear on 'what the problem actually is'</text>
  </threadedComment>
  <threadedComment ref="A36" dT="2022-12-03T15:31:37.58" personId="{89D6B8DB-8BF8-470F-B20C-27A689D354D8}" id="{E2BC54BB-C5FC-4DDA-AAD5-BF077F6A4F29}">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2DF6CE62-576F-44EE-9B76-41773E5A9128}">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BF383099-7CE6-4A61-AAFC-85AA122B3E06}">
    <text>Hearsay cannot fly as fact.  Each block on the logic has an attached verification log describing why the block is TRUE or NOT TRUE.</text>
  </threadedComment>
  <threadedComment ref="A39" dT="2022-12-03T15:36:46.28" personId="{89D6B8DB-8BF8-470F-B20C-27A689D354D8}" id="{7A2B4700-005A-43F3-A870-7DC4587E7C0D}">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8F9A420F-8CD4-4D7B-83BE-1377F8252894}">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2D0E2A5A-D59C-460B-ACE9-AC6A9D34CB5A}">
    <text>There is accountability for each corrective actions.</text>
  </threadedComment>
  <threadedComment ref="A44" dT="2022-12-03T15:45:17.60" personId="{89D6B8DB-8BF8-470F-B20C-27A689D354D8}" id="{FCA3DEDE-B1D0-46BA-9639-1DB4BC832361}">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625E8D09-768C-4AF4-A7FE-460D841B980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447994E9-319F-4CC8-A64C-6CFF58E9E968}">
    <text>Leadership has clearly laid out their expectations for the RCA initiative.</text>
  </threadedComment>
  <threadedComment ref="A49" dT="2022-12-03T15:50:56.36" personId="{89D6B8DB-8BF8-470F-B20C-27A689D354D8}" id="{E21DA319-9423-4775-AE97-30B1B88614C4}">
    <text>Support systems are in place to track/monitor the current status of analyses, their corrective actions, and their bottom-line benefits.</text>
  </threadedComment>
  <threadedComment ref="A50" dT="2022-12-03T15:54:45.77" personId="{89D6B8DB-8BF8-470F-B20C-27A689D354D8}" id="{0BD1C1F6-6468-459C-B53E-29F1ACD4406D}">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opLeftCell="A43" zoomScale="150" zoomScaleNormal="150" workbookViewId="0">
      <selection activeCell="H51" sqref="H51"/>
    </sheetView>
  </sheetViews>
  <sheetFormatPr defaultRowHeight="12.5" x14ac:dyDescent="0.25"/>
  <cols>
    <col min="1" max="1" width="64.81640625" style="1" customWidth="1"/>
    <col min="2" max="2" width="6.1796875" bestFit="1" customWidth="1"/>
    <col min="3" max="7" width="2.7265625" bestFit="1" customWidth="1"/>
    <col min="8" max="8" width="9.26953125" bestFit="1" customWidth="1"/>
    <col min="9" max="9" width="9.26953125" style="2" bestFit="1" customWidth="1"/>
  </cols>
  <sheetData>
    <row r="1" spans="1:9" x14ac:dyDescent="0.25">
      <c r="A1" s="42" t="s">
        <v>0</v>
      </c>
      <c r="B1" s="42"/>
      <c r="C1" s="42"/>
      <c r="D1" s="42"/>
      <c r="E1" s="42"/>
      <c r="F1" s="42"/>
      <c r="G1" s="42"/>
      <c r="H1" s="42"/>
      <c r="I1" s="42"/>
    </row>
    <row r="2" spans="1:9" ht="13" x14ac:dyDescent="0.3">
      <c r="A2" s="43" t="s">
        <v>1</v>
      </c>
      <c r="B2" s="43"/>
      <c r="C2" s="43"/>
      <c r="D2" s="43"/>
      <c r="E2" s="43"/>
      <c r="F2" s="43"/>
      <c r="G2" s="43"/>
      <c r="H2" s="43"/>
      <c r="I2" s="43"/>
    </row>
    <row r="3" spans="1:9" ht="13" x14ac:dyDescent="0.3">
      <c r="A3" s="37"/>
      <c r="B3" s="37"/>
      <c r="C3" s="37"/>
      <c r="D3" s="37"/>
      <c r="E3" s="37"/>
      <c r="F3" s="37"/>
      <c r="G3" s="37"/>
      <c r="H3" s="37"/>
      <c r="I3" s="37"/>
    </row>
    <row r="5" spans="1:9" ht="13" thickBot="1" x14ac:dyDescent="0.3"/>
    <row r="6" spans="1:9" ht="13.5" thickTop="1" x14ac:dyDescent="0.3">
      <c r="A6" s="3" t="s">
        <v>2</v>
      </c>
    </row>
    <row r="7" spans="1:9" x14ac:dyDescent="0.25">
      <c r="A7" s="4" t="s">
        <v>3</v>
      </c>
    </row>
    <row r="8" spans="1:9" x14ac:dyDescent="0.25">
      <c r="A8" s="4" t="s">
        <v>4</v>
      </c>
    </row>
    <row r="9" spans="1:9" x14ac:dyDescent="0.25">
      <c r="A9" s="4" t="s">
        <v>5</v>
      </c>
    </row>
    <row r="10" spans="1:9" x14ac:dyDescent="0.25">
      <c r="A10" s="4" t="s">
        <v>6</v>
      </c>
    </row>
    <row r="11" spans="1:9" ht="13" thickBot="1" x14ac:dyDescent="0.3">
      <c r="A11" s="5" t="s">
        <v>7</v>
      </c>
    </row>
    <row r="12" spans="1:9" ht="13" thickTop="1" x14ac:dyDescent="0.25"/>
    <row r="13" spans="1:9" ht="13" thickBot="1" x14ac:dyDescent="0.3"/>
    <row r="14" spans="1:9" ht="52" x14ac:dyDescent="0.25">
      <c r="A14" s="33" t="s">
        <v>8</v>
      </c>
      <c r="B14" s="24" t="s">
        <v>9</v>
      </c>
      <c r="C14" s="44" t="s">
        <v>2</v>
      </c>
      <c r="D14" s="45"/>
      <c r="E14" s="45"/>
      <c r="F14" s="45"/>
      <c r="G14" s="46"/>
      <c r="H14" s="24" t="s">
        <v>10</v>
      </c>
      <c r="I14" s="25" t="s">
        <v>11</v>
      </c>
    </row>
    <row r="15" spans="1:9" ht="13.5" thickTop="1" x14ac:dyDescent="0.3">
      <c r="A15" s="6" t="s">
        <v>12</v>
      </c>
      <c r="B15" s="47">
        <v>15</v>
      </c>
      <c r="C15" s="48"/>
      <c r="D15" s="48"/>
      <c r="E15" s="48"/>
      <c r="F15" s="48"/>
      <c r="G15" s="48"/>
      <c r="H15" s="49"/>
      <c r="I15" s="7"/>
    </row>
    <row r="16" spans="1:9" x14ac:dyDescent="0.25">
      <c r="A16" s="10" t="s">
        <v>13</v>
      </c>
      <c r="B16" s="9"/>
      <c r="C16" s="9">
        <v>1</v>
      </c>
      <c r="D16" s="9">
        <v>2</v>
      </c>
      <c r="E16" s="9">
        <v>3</v>
      </c>
      <c r="F16" s="9">
        <v>4</v>
      </c>
      <c r="G16" s="9">
        <v>5</v>
      </c>
      <c r="H16" s="41">
        <v>2</v>
      </c>
      <c r="I16" s="23"/>
    </row>
    <row r="17" spans="1:9" x14ac:dyDescent="0.25">
      <c r="A17" s="10" t="s">
        <v>14</v>
      </c>
      <c r="B17" s="9"/>
      <c r="C17" s="9">
        <v>1</v>
      </c>
      <c r="D17" s="9">
        <v>2</v>
      </c>
      <c r="E17" s="9">
        <v>3</v>
      </c>
      <c r="F17" s="9">
        <v>4</v>
      </c>
      <c r="G17" s="9">
        <v>5</v>
      </c>
      <c r="H17" s="41">
        <v>2</v>
      </c>
      <c r="I17" s="23"/>
    </row>
    <row r="18" spans="1:9" x14ac:dyDescent="0.25">
      <c r="A18" s="10" t="s">
        <v>15</v>
      </c>
      <c r="B18" s="9"/>
      <c r="C18" s="9">
        <v>1</v>
      </c>
      <c r="D18" s="9">
        <v>2</v>
      </c>
      <c r="E18" s="9">
        <v>3</v>
      </c>
      <c r="F18" s="9">
        <v>4</v>
      </c>
      <c r="G18" s="9">
        <v>5</v>
      </c>
      <c r="H18" s="41">
        <v>2</v>
      </c>
      <c r="I18" s="23"/>
    </row>
    <row r="19" spans="1:9" ht="13.5" thickBot="1" x14ac:dyDescent="0.35">
      <c r="A19" s="11" t="s">
        <v>16</v>
      </c>
      <c r="B19" s="16"/>
      <c r="C19" s="27"/>
      <c r="D19" s="27"/>
      <c r="E19" s="27"/>
      <c r="F19" s="27"/>
      <c r="G19" s="27"/>
      <c r="H19" s="16">
        <f>SUM(H16:H18)</f>
        <v>6</v>
      </c>
      <c r="I19" s="12">
        <f>H19/B15</f>
        <v>0.4</v>
      </c>
    </row>
    <row r="20" spans="1:9" ht="13.5" thickTop="1" x14ac:dyDescent="0.3">
      <c r="A20" s="32" t="s">
        <v>17</v>
      </c>
      <c r="B20" s="18" t="s">
        <v>18</v>
      </c>
      <c r="C20" s="19" t="s">
        <v>18</v>
      </c>
      <c r="D20" s="19" t="s">
        <v>18</v>
      </c>
      <c r="E20" s="19" t="s">
        <v>18</v>
      </c>
      <c r="F20" s="19" t="s">
        <v>18</v>
      </c>
      <c r="G20" s="19" t="s">
        <v>18</v>
      </c>
      <c r="H20" s="35">
        <v>15</v>
      </c>
      <c r="I20" s="17"/>
    </row>
    <row r="21" spans="1:9" ht="25" x14ac:dyDescent="0.25">
      <c r="A21" s="10" t="s">
        <v>19</v>
      </c>
      <c r="B21" s="9"/>
      <c r="C21" s="9">
        <v>1</v>
      </c>
      <c r="D21" s="9">
        <v>2</v>
      </c>
      <c r="E21" s="9">
        <v>3</v>
      </c>
      <c r="F21" s="9">
        <v>4</v>
      </c>
      <c r="G21" s="9">
        <v>5</v>
      </c>
      <c r="H21" s="41">
        <v>4</v>
      </c>
      <c r="I21" s="22"/>
    </row>
    <row r="22" spans="1:9" ht="12.75" customHeight="1" x14ac:dyDescent="0.25">
      <c r="A22" s="10" t="s">
        <v>20</v>
      </c>
      <c r="B22" s="9"/>
      <c r="C22" s="9">
        <v>1</v>
      </c>
      <c r="D22" s="9">
        <v>2</v>
      </c>
      <c r="E22" s="9">
        <v>3</v>
      </c>
      <c r="F22" s="9">
        <v>4</v>
      </c>
      <c r="G22" s="9">
        <v>5</v>
      </c>
      <c r="H22" s="41">
        <v>1</v>
      </c>
      <c r="I22" s="23"/>
    </row>
    <row r="23" spans="1:9" ht="14.25" customHeight="1" x14ac:dyDescent="0.25">
      <c r="A23" s="10" t="s">
        <v>21</v>
      </c>
      <c r="B23" s="9"/>
      <c r="C23" s="9">
        <v>1</v>
      </c>
      <c r="D23" s="9">
        <v>2</v>
      </c>
      <c r="E23" s="9">
        <v>3</v>
      </c>
      <c r="F23" s="9">
        <v>4</v>
      </c>
      <c r="G23" s="9">
        <v>5</v>
      </c>
      <c r="H23" s="41">
        <v>4</v>
      </c>
      <c r="I23" s="23"/>
    </row>
    <row r="24" spans="1:9" ht="13.5" thickBot="1" x14ac:dyDescent="0.35">
      <c r="A24" s="11" t="s">
        <v>16</v>
      </c>
      <c r="B24" s="16"/>
      <c r="C24" s="27"/>
      <c r="D24" s="27"/>
      <c r="E24" s="27"/>
      <c r="F24" s="27"/>
      <c r="G24" s="27"/>
      <c r="H24" s="16">
        <f>SUM(H21:H23)</f>
        <v>9</v>
      </c>
      <c r="I24" s="12">
        <f>H24/H20</f>
        <v>0.6</v>
      </c>
    </row>
    <row r="25" spans="1:9" ht="13.5" thickTop="1" x14ac:dyDescent="0.3">
      <c r="A25" s="32" t="s">
        <v>22</v>
      </c>
      <c r="B25" s="18" t="s">
        <v>18</v>
      </c>
      <c r="C25" s="19"/>
      <c r="D25" s="19"/>
      <c r="E25" s="19"/>
      <c r="F25" s="19"/>
      <c r="G25" s="19"/>
      <c r="H25" s="35">
        <v>15</v>
      </c>
      <c r="I25" s="17"/>
    </row>
    <row r="26" spans="1:9" ht="25" x14ac:dyDescent="0.25">
      <c r="A26" s="10" t="s">
        <v>23</v>
      </c>
      <c r="B26" s="9"/>
      <c r="C26" s="9">
        <v>1</v>
      </c>
      <c r="D26" s="9">
        <v>2</v>
      </c>
      <c r="E26" s="9">
        <v>3</v>
      </c>
      <c r="F26" s="9">
        <v>4</v>
      </c>
      <c r="G26" s="9">
        <v>5</v>
      </c>
      <c r="H26" s="41">
        <v>3</v>
      </c>
      <c r="I26" s="22"/>
    </row>
    <row r="27" spans="1:9" ht="24.75" customHeight="1" x14ac:dyDescent="0.25">
      <c r="A27" s="38" t="s">
        <v>24</v>
      </c>
      <c r="B27" s="39"/>
      <c r="C27" s="9">
        <v>1</v>
      </c>
      <c r="D27" s="9">
        <v>2</v>
      </c>
      <c r="E27" s="9">
        <v>3</v>
      </c>
      <c r="F27" s="9">
        <v>4</v>
      </c>
      <c r="G27" s="9">
        <v>5</v>
      </c>
      <c r="H27" s="41">
        <v>2</v>
      </c>
      <c r="I27" s="22"/>
    </row>
    <row r="28" spans="1:9" ht="24.75" customHeight="1" x14ac:dyDescent="0.25">
      <c r="A28" s="38" t="s">
        <v>25</v>
      </c>
      <c r="B28" s="39"/>
      <c r="C28" s="9">
        <v>1</v>
      </c>
      <c r="D28" s="9">
        <v>2</v>
      </c>
      <c r="E28" s="9">
        <v>3</v>
      </c>
      <c r="F28" s="9">
        <v>4</v>
      </c>
      <c r="G28" s="9">
        <v>5</v>
      </c>
      <c r="H28" s="41">
        <v>5</v>
      </c>
      <c r="I28" s="22"/>
    </row>
    <row r="29" spans="1:9" ht="13.5" thickBot="1" x14ac:dyDescent="0.35">
      <c r="A29" s="11" t="s">
        <v>16</v>
      </c>
      <c r="B29" s="16"/>
      <c r="C29" s="27"/>
      <c r="D29" s="27"/>
      <c r="E29" s="27"/>
      <c r="F29" s="27"/>
      <c r="G29" s="27"/>
      <c r="H29" s="16">
        <f>SUM(H26:H28)</f>
        <v>10</v>
      </c>
      <c r="I29" s="12">
        <f>H29/H25</f>
        <v>0.66666666666666663</v>
      </c>
    </row>
    <row r="30" spans="1:9" ht="13.5" thickTop="1" x14ac:dyDescent="0.3">
      <c r="A30" s="32" t="s">
        <v>26</v>
      </c>
      <c r="B30" s="18" t="s">
        <v>18</v>
      </c>
      <c r="C30" s="19"/>
      <c r="D30" s="19"/>
      <c r="E30" s="19"/>
      <c r="F30" s="19"/>
      <c r="G30" s="19"/>
      <c r="H30" s="35">
        <v>15</v>
      </c>
      <c r="I30" s="17"/>
    </row>
    <row r="31" spans="1:9" x14ac:dyDescent="0.25">
      <c r="A31" s="10" t="s">
        <v>27</v>
      </c>
      <c r="B31" s="9"/>
      <c r="C31" s="9">
        <v>1</v>
      </c>
      <c r="D31" s="9">
        <v>2</v>
      </c>
      <c r="E31" s="9">
        <v>3</v>
      </c>
      <c r="F31" s="9">
        <v>4</v>
      </c>
      <c r="G31" s="9">
        <v>5</v>
      </c>
      <c r="H31" s="41">
        <v>2</v>
      </c>
      <c r="I31" s="22"/>
    </row>
    <row r="32" spans="1:9" x14ac:dyDescent="0.25">
      <c r="A32" s="10" t="s">
        <v>28</v>
      </c>
      <c r="B32" s="9"/>
      <c r="C32" s="9">
        <v>1</v>
      </c>
      <c r="D32" s="9">
        <v>2</v>
      </c>
      <c r="E32" s="9">
        <v>3</v>
      </c>
      <c r="F32" s="9">
        <v>4</v>
      </c>
      <c r="G32" s="9">
        <v>5</v>
      </c>
      <c r="H32" s="41">
        <v>3</v>
      </c>
      <c r="I32" s="23"/>
    </row>
    <row r="33" spans="1:9" ht="14.25" customHeight="1" x14ac:dyDescent="0.25">
      <c r="A33" s="40" t="s">
        <v>29</v>
      </c>
      <c r="B33" s="9"/>
      <c r="C33" s="9">
        <v>1</v>
      </c>
      <c r="D33" s="9">
        <v>2</v>
      </c>
      <c r="E33" s="9">
        <v>3</v>
      </c>
      <c r="F33" s="9">
        <v>4</v>
      </c>
      <c r="G33" s="9">
        <v>5</v>
      </c>
      <c r="H33" s="41">
        <v>3</v>
      </c>
      <c r="I33" s="23"/>
    </row>
    <row r="34" spans="1:9" ht="13.5" thickBot="1" x14ac:dyDescent="0.35">
      <c r="A34" s="11" t="s">
        <v>16</v>
      </c>
      <c r="B34" s="16"/>
      <c r="C34" s="27"/>
      <c r="D34" s="27"/>
      <c r="E34" s="27"/>
      <c r="F34" s="27"/>
      <c r="G34" s="27"/>
      <c r="H34" s="16">
        <f>SUM(H31:H33)</f>
        <v>8</v>
      </c>
      <c r="I34" s="12">
        <f>H34/H30</f>
        <v>0.53333333333333333</v>
      </c>
    </row>
    <row r="35" spans="1:9" ht="13.5" thickTop="1" x14ac:dyDescent="0.3">
      <c r="A35" s="32" t="s">
        <v>30</v>
      </c>
      <c r="B35" s="18" t="s">
        <v>18</v>
      </c>
      <c r="C35" s="19"/>
      <c r="D35" s="19"/>
      <c r="E35" s="19"/>
      <c r="F35" s="19"/>
      <c r="G35" s="19"/>
      <c r="H35" s="35">
        <v>25</v>
      </c>
      <c r="I35" s="17"/>
    </row>
    <row r="36" spans="1:9" ht="25" x14ac:dyDescent="0.25">
      <c r="A36" s="10" t="s">
        <v>31</v>
      </c>
      <c r="B36" s="9"/>
      <c r="C36" s="9">
        <v>1</v>
      </c>
      <c r="D36" s="9">
        <v>2</v>
      </c>
      <c r="E36" s="9">
        <v>3</v>
      </c>
      <c r="F36" s="9">
        <v>4</v>
      </c>
      <c r="G36" s="9">
        <v>5</v>
      </c>
      <c r="H36" s="41">
        <v>3</v>
      </c>
      <c r="I36" s="22"/>
    </row>
    <row r="37" spans="1:9" ht="25" x14ac:dyDescent="0.25">
      <c r="A37" s="10" t="s">
        <v>32</v>
      </c>
      <c r="B37" s="9"/>
      <c r="C37" s="9">
        <v>1</v>
      </c>
      <c r="D37" s="9">
        <v>2</v>
      </c>
      <c r="E37" s="9">
        <v>3</v>
      </c>
      <c r="F37" s="9">
        <v>4</v>
      </c>
      <c r="G37" s="9">
        <v>5</v>
      </c>
      <c r="H37" s="41">
        <v>4</v>
      </c>
      <c r="I37" s="23"/>
    </row>
    <row r="38" spans="1:9" x14ac:dyDescent="0.25">
      <c r="A38" s="10" t="s">
        <v>33</v>
      </c>
      <c r="B38" s="9"/>
      <c r="C38" s="9">
        <v>1</v>
      </c>
      <c r="D38" s="9">
        <v>2</v>
      </c>
      <c r="E38" s="9">
        <v>3</v>
      </c>
      <c r="F38" s="9">
        <v>4</v>
      </c>
      <c r="G38" s="9">
        <v>5</v>
      </c>
      <c r="H38" s="41">
        <v>4</v>
      </c>
      <c r="I38" s="23"/>
    </row>
    <row r="39" spans="1:9" x14ac:dyDescent="0.25">
      <c r="A39" s="10" t="s">
        <v>34</v>
      </c>
      <c r="B39" s="9"/>
      <c r="C39" s="9">
        <v>1</v>
      </c>
      <c r="D39" s="9">
        <v>2</v>
      </c>
      <c r="E39" s="9">
        <v>3</v>
      </c>
      <c r="F39" s="9">
        <v>4</v>
      </c>
      <c r="G39" s="9">
        <v>5</v>
      </c>
      <c r="H39" s="41">
        <v>3</v>
      </c>
      <c r="I39" s="23"/>
    </row>
    <row r="40" spans="1:9" ht="25" x14ac:dyDescent="0.25">
      <c r="A40" s="10" t="s">
        <v>35</v>
      </c>
      <c r="B40" s="9"/>
      <c r="C40" s="9">
        <v>1</v>
      </c>
      <c r="D40" s="9">
        <v>2</v>
      </c>
      <c r="E40" s="9">
        <v>3</v>
      </c>
      <c r="F40" s="9">
        <v>4</v>
      </c>
      <c r="G40" s="9">
        <v>5</v>
      </c>
      <c r="H40" s="41">
        <v>3</v>
      </c>
      <c r="I40" s="23"/>
    </row>
    <row r="41" spans="1:9" ht="13.5" thickBot="1" x14ac:dyDescent="0.35">
      <c r="A41" s="11" t="s">
        <v>16</v>
      </c>
      <c r="B41" s="16"/>
      <c r="C41" s="27"/>
      <c r="D41" s="27"/>
      <c r="E41" s="27"/>
      <c r="F41" s="27"/>
      <c r="G41" s="27"/>
      <c r="H41" s="16">
        <f>SUM(H36:H40)</f>
        <v>17</v>
      </c>
      <c r="I41" s="12">
        <f>H41/H35</f>
        <v>0.68</v>
      </c>
    </row>
    <row r="42" spans="1:9" ht="13.5" thickTop="1" x14ac:dyDescent="0.3">
      <c r="A42" s="32" t="s">
        <v>36</v>
      </c>
      <c r="B42" s="18" t="s">
        <v>18</v>
      </c>
      <c r="C42" s="19"/>
      <c r="D42" s="19"/>
      <c r="E42" s="19"/>
      <c r="F42" s="19"/>
      <c r="G42" s="19"/>
      <c r="H42" s="35">
        <v>15</v>
      </c>
      <c r="I42" s="17"/>
    </row>
    <row r="43" spans="1:9" ht="25" x14ac:dyDescent="0.25">
      <c r="A43" s="10" t="s">
        <v>37</v>
      </c>
      <c r="B43" s="9"/>
      <c r="C43" s="9">
        <v>1</v>
      </c>
      <c r="D43" s="9">
        <v>2</v>
      </c>
      <c r="E43" s="9">
        <v>3</v>
      </c>
      <c r="F43" s="9">
        <v>4</v>
      </c>
      <c r="G43" s="9">
        <v>5</v>
      </c>
      <c r="H43" s="41">
        <v>5</v>
      </c>
      <c r="I43" s="23"/>
    </row>
    <row r="44" spans="1:9" ht="25" x14ac:dyDescent="0.25">
      <c r="A44" s="10" t="s">
        <v>38</v>
      </c>
      <c r="B44" s="9"/>
      <c r="C44" s="9">
        <v>1</v>
      </c>
      <c r="D44" s="9">
        <v>2</v>
      </c>
      <c r="E44" s="9">
        <v>3</v>
      </c>
      <c r="F44" s="9">
        <v>4</v>
      </c>
      <c r="G44" s="9">
        <v>5</v>
      </c>
      <c r="H44" s="41">
        <v>4</v>
      </c>
      <c r="I44" s="23"/>
    </row>
    <row r="45" spans="1:9" x14ac:dyDescent="0.25">
      <c r="A45" s="10" t="s">
        <v>39</v>
      </c>
      <c r="B45" s="9"/>
      <c r="C45" s="9">
        <v>1</v>
      </c>
      <c r="D45" s="9">
        <v>2</v>
      </c>
      <c r="E45" s="9">
        <v>3</v>
      </c>
      <c r="F45" s="9">
        <v>4</v>
      </c>
      <c r="G45" s="9">
        <v>5</v>
      </c>
      <c r="H45" s="41">
        <v>4</v>
      </c>
      <c r="I45" s="23"/>
    </row>
    <row r="46" spans="1:9" ht="13.5" thickBot="1" x14ac:dyDescent="0.35">
      <c r="A46" s="34" t="s">
        <v>40</v>
      </c>
      <c r="B46" s="16"/>
      <c r="C46" s="28"/>
      <c r="D46" s="28"/>
      <c r="E46" s="28"/>
      <c r="F46" s="28"/>
      <c r="G46" s="28"/>
      <c r="H46" s="16">
        <f>SUM(H43:H45)</f>
        <v>13</v>
      </c>
      <c r="I46" s="12">
        <f>H46/H42</f>
        <v>0.8666666666666667</v>
      </c>
    </row>
    <row r="47" spans="1:9" ht="13.5" thickTop="1" x14ac:dyDescent="0.3">
      <c r="A47" s="32" t="s">
        <v>41</v>
      </c>
      <c r="B47" s="18" t="s">
        <v>18</v>
      </c>
      <c r="C47" s="19"/>
      <c r="D47" s="19"/>
      <c r="E47" s="19"/>
      <c r="F47" s="19"/>
      <c r="G47" s="19"/>
      <c r="H47" s="35">
        <v>15</v>
      </c>
      <c r="I47" s="17"/>
    </row>
    <row r="48" spans="1:9" ht="27" customHeight="1" x14ac:dyDescent="0.25">
      <c r="A48" s="10" t="s">
        <v>42</v>
      </c>
      <c r="B48" s="9"/>
      <c r="C48" s="9">
        <v>1</v>
      </c>
      <c r="D48" s="9">
        <v>2</v>
      </c>
      <c r="E48" s="9">
        <v>3</v>
      </c>
      <c r="F48" s="9">
        <v>4</v>
      </c>
      <c r="G48" s="9">
        <v>5</v>
      </c>
      <c r="H48" s="41">
        <v>1</v>
      </c>
      <c r="I48" s="22"/>
    </row>
    <row r="49" spans="1:9" ht="25" x14ac:dyDescent="0.25">
      <c r="A49" s="10" t="s">
        <v>43</v>
      </c>
      <c r="B49" s="9"/>
      <c r="C49" s="9">
        <v>1</v>
      </c>
      <c r="D49" s="9">
        <v>2</v>
      </c>
      <c r="E49" s="9">
        <v>3</v>
      </c>
      <c r="F49" s="9">
        <v>4</v>
      </c>
      <c r="G49" s="9">
        <v>5</v>
      </c>
      <c r="H49" s="41">
        <v>2</v>
      </c>
      <c r="I49" s="23"/>
    </row>
    <row r="50" spans="1:9" ht="26.15" customHeight="1" x14ac:dyDescent="0.25">
      <c r="A50" s="10" t="s">
        <v>44</v>
      </c>
      <c r="B50" s="9"/>
      <c r="C50" s="9">
        <v>1</v>
      </c>
      <c r="D50" s="9">
        <v>2</v>
      </c>
      <c r="E50" s="9">
        <v>3</v>
      </c>
      <c r="F50" s="9">
        <v>4</v>
      </c>
      <c r="G50" s="9">
        <v>5</v>
      </c>
      <c r="H50" s="41">
        <v>2</v>
      </c>
      <c r="I50" s="23"/>
    </row>
    <row r="51" spans="1:9" ht="13.5" thickBot="1" x14ac:dyDescent="0.35">
      <c r="A51" s="11" t="s">
        <v>16</v>
      </c>
      <c r="B51" s="16"/>
      <c r="C51" s="27"/>
      <c r="D51" s="27"/>
      <c r="E51" s="27"/>
      <c r="F51" s="27"/>
      <c r="G51" s="27"/>
      <c r="H51" s="16">
        <f>SUM(H48:H50)</f>
        <v>5</v>
      </c>
      <c r="I51" s="12">
        <f>H51/H47</f>
        <v>0.33333333333333331</v>
      </c>
    </row>
    <row r="52" spans="1:9" ht="13.5" thickTop="1" x14ac:dyDescent="0.3">
      <c r="A52" s="15" t="s">
        <v>45</v>
      </c>
      <c r="B52" s="36">
        <f>B15+H20+H25+H30+H35+H42+H47</f>
        <v>115</v>
      </c>
      <c r="C52" s="29"/>
      <c r="D52" s="29"/>
      <c r="E52" s="29"/>
      <c r="F52" s="29"/>
      <c r="G52" s="29"/>
      <c r="H52" s="29"/>
      <c r="I52" s="30"/>
    </row>
    <row r="53" spans="1:9" ht="13" x14ac:dyDescent="0.3">
      <c r="A53" s="8" t="s">
        <v>46</v>
      </c>
      <c r="B53" s="20"/>
      <c r="C53" s="21"/>
      <c r="D53" s="21"/>
      <c r="E53" s="21"/>
      <c r="F53" s="21"/>
      <c r="G53" s="21"/>
      <c r="H53" s="13">
        <f>H19+H24+H29+H34+H41+H46+H51</f>
        <v>68</v>
      </c>
      <c r="I53" s="31"/>
    </row>
    <row r="54" spans="1:9" ht="13.5" thickBot="1" x14ac:dyDescent="0.35">
      <c r="A54" s="11" t="s">
        <v>47</v>
      </c>
      <c r="B54" s="26"/>
      <c r="C54" s="27"/>
      <c r="D54" s="27"/>
      <c r="E54" s="27"/>
      <c r="F54" s="27"/>
      <c r="G54" s="27"/>
      <c r="H54" s="27"/>
      <c r="I54" s="14">
        <f>H53/B52</f>
        <v>0.59130434782608698</v>
      </c>
    </row>
    <row r="55" spans="1:9" ht="13" thickTop="1" x14ac:dyDescent="0.25"/>
  </sheetData>
  <mergeCells count="4">
    <mergeCell ref="A1:I1"/>
    <mergeCell ref="A2:I2"/>
    <mergeCell ref="C14:G14"/>
    <mergeCell ref="B15:H15"/>
  </mergeCells>
  <phoneticPr fontId="2" type="noConversion"/>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9F6B-DC6B-407C-85CD-D1D245958074}">
  <dimension ref="A1:I78"/>
  <sheetViews>
    <sheetView tabSelected="1" topLeftCell="A37" zoomScaleNormal="100" workbookViewId="0">
      <selection activeCell="H50" sqref="H50"/>
    </sheetView>
  </sheetViews>
  <sheetFormatPr defaultRowHeight="12.5" x14ac:dyDescent="0.25"/>
  <cols>
    <col min="1" max="1" width="64.81640625" style="1" customWidth="1"/>
    <col min="2" max="2" width="6.1796875" bestFit="1" customWidth="1"/>
    <col min="3" max="7" width="2.7265625" bestFit="1" customWidth="1"/>
    <col min="8" max="8" width="9.26953125" bestFit="1" customWidth="1"/>
    <col min="9" max="9" width="9.26953125" style="2" bestFit="1" customWidth="1"/>
  </cols>
  <sheetData>
    <row r="1" spans="1:9" x14ac:dyDescent="0.25">
      <c r="A1" s="42" t="s">
        <v>0</v>
      </c>
      <c r="B1" s="42"/>
      <c r="C1" s="42"/>
      <c r="D1" s="42"/>
      <c r="E1" s="42"/>
      <c r="F1" s="42"/>
      <c r="G1" s="42"/>
      <c r="H1" s="42"/>
      <c r="I1" s="42"/>
    </row>
    <row r="2" spans="1:9" ht="13" x14ac:dyDescent="0.3">
      <c r="A2" s="43" t="s">
        <v>1</v>
      </c>
      <c r="B2" s="43"/>
      <c r="C2" s="43"/>
      <c r="D2" s="43"/>
      <c r="E2" s="43"/>
      <c r="F2" s="43"/>
      <c r="G2" s="43"/>
      <c r="H2" s="43"/>
      <c r="I2" s="43"/>
    </row>
    <row r="3" spans="1:9" ht="13" x14ac:dyDescent="0.3">
      <c r="A3" s="50" t="s">
        <v>48</v>
      </c>
      <c r="B3" s="50"/>
      <c r="C3" s="50"/>
      <c r="D3" s="50"/>
      <c r="E3" s="50"/>
      <c r="F3" s="50"/>
      <c r="G3" s="50"/>
      <c r="H3" s="50"/>
      <c r="I3" s="50"/>
    </row>
    <row r="5" spans="1:9" ht="13" thickBot="1" x14ac:dyDescent="0.3"/>
    <row r="6" spans="1:9" ht="13.5" thickTop="1" x14ac:dyDescent="0.3">
      <c r="A6" s="3" t="s">
        <v>2</v>
      </c>
    </row>
    <row r="7" spans="1:9" x14ac:dyDescent="0.25">
      <c r="A7" s="4" t="s">
        <v>3</v>
      </c>
    </row>
    <row r="8" spans="1:9" x14ac:dyDescent="0.25">
      <c r="A8" s="4" t="s">
        <v>4</v>
      </c>
    </row>
    <row r="9" spans="1:9" x14ac:dyDescent="0.25">
      <c r="A9" s="4" t="s">
        <v>5</v>
      </c>
    </row>
    <row r="10" spans="1:9" x14ac:dyDescent="0.25">
      <c r="A10" s="4" t="s">
        <v>6</v>
      </c>
    </row>
    <row r="11" spans="1:9" ht="13" thickBot="1" x14ac:dyDescent="0.3">
      <c r="A11" s="5" t="s">
        <v>7</v>
      </c>
    </row>
    <row r="12" spans="1:9" ht="13" thickTop="1" x14ac:dyDescent="0.25"/>
    <row r="13" spans="1:9" ht="13" thickBot="1" x14ac:dyDescent="0.3"/>
    <row r="14" spans="1:9" ht="53" thickTop="1" thickBot="1" x14ac:dyDescent="0.3">
      <c r="A14" s="33" t="s">
        <v>8</v>
      </c>
      <c r="B14" s="24" t="s">
        <v>9</v>
      </c>
      <c r="C14" s="44" t="s">
        <v>2</v>
      </c>
      <c r="D14" s="45"/>
      <c r="E14" s="45"/>
      <c r="F14" s="45"/>
      <c r="G14" s="46"/>
      <c r="H14" s="24" t="s">
        <v>10</v>
      </c>
      <c r="I14" s="25" t="s">
        <v>11</v>
      </c>
    </row>
    <row r="15" spans="1:9" ht="13.5" thickTop="1" x14ac:dyDescent="0.3">
      <c r="A15" s="6" t="s">
        <v>12</v>
      </c>
      <c r="B15" s="47">
        <v>15</v>
      </c>
      <c r="C15" s="48"/>
      <c r="D15" s="48"/>
      <c r="E15" s="48"/>
      <c r="F15" s="48"/>
      <c r="G15" s="48"/>
      <c r="H15" s="49"/>
      <c r="I15" s="7"/>
    </row>
    <row r="16" spans="1:9" x14ac:dyDescent="0.25">
      <c r="A16" s="10" t="s">
        <v>13</v>
      </c>
      <c r="B16" s="9"/>
      <c r="C16" s="9">
        <v>1</v>
      </c>
      <c r="D16" s="9">
        <v>2</v>
      </c>
      <c r="E16" s="9">
        <v>3</v>
      </c>
      <c r="F16" s="9">
        <v>4</v>
      </c>
      <c r="G16" s="9">
        <v>5</v>
      </c>
      <c r="H16" s="41">
        <v>3.5</v>
      </c>
      <c r="I16" s="23"/>
    </row>
    <row r="17" spans="1:9" x14ac:dyDescent="0.25">
      <c r="A17" s="10" t="s">
        <v>14</v>
      </c>
      <c r="B17" s="9"/>
      <c r="C17" s="9">
        <v>1</v>
      </c>
      <c r="D17" s="9">
        <v>2</v>
      </c>
      <c r="E17" s="9">
        <v>3</v>
      </c>
      <c r="F17" s="9">
        <v>4</v>
      </c>
      <c r="G17" s="9">
        <v>5</v>
      </c>
      <c r="H17" s="41">
        <v>2</v>
      </c>
      <c r="I17" s="23"/>
    </row>
    <row r="18" spans="1:9" x14ac:dyDescent="0.25">
      <c r="A18" s="10" t="s">
        <v>15</v>
      </c>
      <c r="B18" s="9"/>
      <c r="C18" s="9">
        <v>1</v>
      </c>
      <c r="D18" s="9">
        <v>2</v>
      </c>
      <c r="E18" s="9">
        <v>3</v>
      </c>
      <c r="F18" s="9">
        <v>4</v>
      </c>
      <c r="G18" s="9">
        <v>5</v>
      </c>
      <c r="H18" s="41">
        <v>4</v>
      </c>
      <c r="I18" s="23"/>
    </row>
    <row r="19" spans="1:9" ht="13.5" thickBot="1" x14ac:dyDescent="0.35">
      <c r="A19" s="11" t="s">
        <v>16</v>
      </c>
      <c r="B19" s="16"/>
      <c r="C19" s="27"/>
      <c r="D19" s="27"/>
      <c r="E19" s="27"/>
      <c r="F19" s="27"/>
      <c r="G19" s="27"/>
      <c r="H19" s="16">
        <f>SUM(H16:H18)</f>
        <v>9.5</v>
      </c>
      <c r="I19" s="12">
        <f>H19/B15</f>
        <v>0.6333333333333333</v>
      </c>
    </row>
    <row r="20" spans="1:9" ht="13.5" thickTop="1" x14ac:dyDescent="0.3">
      <c r="A20" s="32" t="s">
        <v>17</v>
      </c>
      <c r="B20" s="18" t="s">
        <v>18</v>
      </c>
      <c r="C20" s="19" t="s">
        <v>18</v>
      </c>
      <c r="D20" s="19" t="s">
        <v>18</v>
      </c>
      <c r="E20" s="19" t="s">
        <v>18</v>
      </c>
      <c r="F20" s="19" t="s">
        <v>18</v>
      </c>
      <c r="G20" s="19" t="s">
        <v>18</v>
      </c>
      <c r="H20" s="35">
        <v>15</v>
      </c>
      <c r="I20" s="17"/>
    </row>
    <row r="21" spans="1:9" ht="25" x14ac:dyDescent="0.25">
      <c r="A21" s="10" t="s">
        <v>19</v>
      </c>
      <c r="B21" s="9"/>
      <c r="C21" s="9">
        <v>1</v>
      </c>
      <c r="D21" s="9">
        <v>2</v>
      </c>
      <c r="E21" s="9">
        <v>3</v>
      </c>
      <c r="F21" s="9">
        <v>4</v>
      </c>
      <c r="G21" s="9">
        <v>5</v>
      </c>
      <c r="H21" s="41">
        <v>2</v>
      </c>
      <c r="I21" s="22"/>
    </row>
    <row r="22" spans="1:9" ht="12.75" customHeight="1" x14ac:dyDescent="0.25">
      <c r="A22" s="10" t="s">
        <v>20</v>
      </c>
      <c r="B22" s="9"/>
      <c r="C22" s="9">
        <v>1</v>
      </c>
      <c r="D22" s="9">
        <v>2</v>
      </c>
      <c r="E22" s="9">
        <v>3</v>
      </c>
      <c r="F22" s="9">
        <v>4</v>
      </c>
      <c r="G22" s="9">
        <v>5</v>
      </c>
      <c r="H22" s="41">
        <v>2</v>
      </c>
      <c r="I22" s="23"/>
    </row>
    <row r="23" spans="1:9" ht="14.25" customHeight="1" x14ac:dyDescent="0.25">
      <c r="A23" s="10" t="s">
        <v>21</v>
      </c>
      <c r="B23" s="9"/>
      <c r="C23" s="9">
        <v>1</v>
      </c>
      <c r="D23" s="9">
        <v>2</v>
      </c>
      <c r="E23" s="9">
        <v>3</v>
      </c>
      <c r="F23" s="9">
        <v>4</v>
      </c>
      <c r="G23" s="9">
        <v>5</v>
      </c>
      <c r="H23" s="41">
        <v>3</v>
      </c>
      <c r="I23" s="23"/>
    </row>
    <row r="24" spans="1:9" ht="13.5" thickBot="1" x14ac:dyDescent="0.35">
      <c r="A24" s="11" t="s">
        <v>16</v>
      </c>
      <c r="B24" s="16"/>
      <c r="C24" s="27"/>
      <c r="D24" s="27"/>
      <c r="E24" s="27"/>
      <c r="F24" s="27"/>
      <c r="G24" s="27"/>
      <c r="H24" s="16">
        <f>SUM(H21:H23)</f>
        <v>7</v>
      </c>
      <c r="I24" s="12">
        <f>H24/H20</f>
        <v>0.46666666666666667</v>
      </c>
    </row>
    <row r="25" spans="1:9" ht="13.5" thickTop="1" x14ac:dyDescent="0.3">
      <c r="A25" s="32" t="s">
        <v>22</v>
      </c>
      <c r="B25" s="18" t="s">
        <v>18</v>
      </c>
      <c r="C25" s="19"/>
      <c r="D25" s="19"/>
      <c r="E25" s="19"/>
      <c r="F25" s="19"/>
      <c r="G25" s="19"/>
      <c r="H25" s="35">
        <v>15</v>
      </c>
      <c r="I25" s="17"/>
    </row>
    <row r="26" spans="1:9" ht="25" x14ac:dyDescent="0.25">
      <c r="A26" s="10" t="s">
        <v>23</v>
      </c>
      <c r="B26" s="9"/>
      <c r="C26" s="9">
        <v>1</v>
      </c>
      <c r="D26" s="9">
        <v>2</v>
      </c>
      <c r="E26" s="9">
        <v>3</v>
      </c>
      <c r="F26" s="9">
        <v>4</v>
      </c>
      <c r="G26" s="9">
        <v>5</v>
      </c>
      <c r="H26" s="41">
        <v>3.5</v>
      </c>
      <c r="I26" s="22"/>
    </row>
    <row r="27" spans="1:9" ht="24.75" customHeight="1" x14ac:dyDescent="0.25">
      <c r="A27" s="38" t="s">
        <v>24</v>
      </c>
      <c r="B27" s="39"/>
      <c r="C27" s="9">
        <v>1</v>
      </c>
      <c r="D27" s="9">
        <v>2</v>
      </c>
      <c r="E27" s="9">
        <v>3</v>
      </c>
      <c r="F27" s="9">
        <v>4</v>
      </c>
      <c r="G27" s="9">
        <v>5</v>
      </c>
      <c r="H27" s="41">
        <v>4.5</v>
      </c>
      <c r="I27" s="22"/>
    </row>
    <row r="28" spans="1:9" ht="24.75" customHeight="1" x14ac:dyDescent="0.25">
      <c r="A28" s="38" t="s">
        <v>25</v>
      </c>
      <c r="B28" s="39"/>
      <c r="C28" s="9">
        <v>1</v>
      </c>
      <c r="D28" s="9">
        <v>2</v>
      </c>
      <c r="E28" s="9">
        <v>3</v>
      </c>
      <c r="F28" s="9">
        <v>4</v>
      </c>
      <c r="G28" s="9">
        <v>5</v>
      </c>
      <c r="H28" s="41">
        <v>4.5</v>
      </c>
      <c r="I28" s="22"/>
    </row>
    <row r="29" spans="1:9" ht="13.5" thickBot="1" x14ac:dyDescent="0.35">
      <c r="A29" s="11" t="s">
        <v>16</v>
      </c>
      <c r="B29" s="16"/>
      <c r="C29" s="27"/>
      <c r="D29" s="27"/>
      <c r="E29" s="27"/>
      <c r="F29" s="27"/>
      <c r="G29" s="27"/>
      <c r="H29" s="16">
        <f>SUM(H26:H28)</f>
        <v>12.5</v>
      </c>
      <c r="I29" s="12">
        <f>H29/H25</f>
        <v>0.83333333333333337</v>
      </c>
    </row>
    <row r="30" spans="1:9" ht="13.5" thickTop="1" x14ac:dyDescent="0.3">
      <c r="A30" s="32" t="s">
        <v>26</v>
      </c>
      <c r="B30" s="18" t="s">
        <v>18</v>
      </c>
      <c r="C30" s="19"/>
      <c r="D30" s="19"/>
      <c r="E30" s="19"/>
      <c r="F30" s="19"/>
      <c r="G30" s="19"/>
      <c r="H30" s="35">
        <v>15</v>
      </c>
      <c r="I30" s="17"/>
    </row>
    <row r="31" spans="1:9" x14ac:dyDescent="0.25">
      <c r="A31" s="10" t="s">
        <v>27</v>
      </c>
      <c r="B31" s="9"/>
      <c r="C31" s="9">
        <v>1</v>
      </c>
      <c r="D31" s="9">
        <v>2</v>
      </c>
      <c r="E31" s="9">
        <v>3</v>
      </c>
      <c r="F31" s="9">
        <v>4</v>
      </c>
      <c r="G31" s="9">
        <v>5</v>
      </c>
      <c r="H31" s="41">
        <v>2</v>
      </c>
      <c r="I31" s="22"/>
    </row>
    <row r="32" spans="1:9" x14ac:dyDescent="0.25">
      <c r="A32" s="10" t="s">
        <v>28</v>
      </c>
      <c r="B32" s="9"/>
      <c r="C32" s="9">
        <v>1</v>
      </c>
      <c r="D32" s="9">
        <v>2</v>
      </c>
      <c r="E32" s="9">
        <v>3</v>
      </c>
      <c r="F32" s="9">
        <v>4</v>
      </c>
      <c r="G32" s="9">
        <v>5</v>
      </c>
      <c r="H32" s="41">
        <v>3</v>
      </c>
      <c r="I32" s="23"/>
    </row>
    <row r="33" spans="1:9" ht="14.25" customHeight="1" x14ac:dyDescent="0.25">
      <c r="A33" s="40" t="s">
        <v>29</v>
      </c>
      <c r="B33" s="9"/>
      <c r="C33" s="9">
        <v>1</v>
      </c>
      <c r="D33" s="9">
        <v>2</v>
      </c>
      <c r="E33" s="9">
        <v>3</v>
      </c>
      <c r="F33" s="9">
        <v>4</v>
      </c>
      <c r="G33" s="9">
        <v>5</v>
      </c>
      <c r="H33" s="41">
        <v>3.5</v>
      </c>
      <c r="I33" s="23"/>
    </row>
    <row r="34" spans="1:9" ht="13.5" thickBot="1" x14ac:dyDescent="0.35">
      <c r="A34" s="11" t="s">
        <v>16</v>
      </c>
      <c r="B34" s="16"/>
      <c r="C34" s="27"/>
      <c r="D34" s="27"/>
      <c r="E34" s="27"/>
      <c r="F34" s="27"/>
      <c r="G34" s="27"/>
      <c r="H34" s="16">
        <f>SUM(H31:H33)</f>
        <v>8.5</v>
      </c>
      <c r="I34" s="12">
        <f>H34/H30</f>
        <v>0.56666666666666665</v>
      </c>
    </row>
    <row r="35" spans="1:9" ht="13.5" thickTop="1" x14ac:dyDescent="0.3">
      <c r="A35" s="32" t="s">
        <v>30</v>
      </c>
      <c r="B35" s="18" t="s">
        <v>18</v>
      </c>
      <c r="C35" s="19"/>
      <c r="D35" s="19"/>
      <c r="E35" s="19"/>
      <c r="F35" s="19"/>
      <c r="G35" s="19"/>
      <c r="H35" s="35">
        <v>25</v>
      </c>
      <c r="I35" s="17"/>
    </row>
    <row r="36" spans="1:9" ht="25" x14ac:dyDescent="0.25">
      <c r="A36" s="10" t="s">
        <v>31</v>
      </c>
      <c r="B36" s="9"/>
      <c r="C36" s="9">
        <v>1</v>
      </c>
      <c r="D36" s="9">
        <v>2</v>
      </c>
      <c r="E36" s="9">
        <v>3</v>
      </c>
      <c r="F36" s="9">
        <v>4</v>
      </c>
      <c r="G36" s="9">
        <v>5</v>
      </c>
      <c r="H36" s="41">
        <v>4</v>
      </c>
      <c r="I36" s="22"/>
    </row>
    <row r="37" spans="1:9" ht="25" x14ac:dyDescent="0.25">
      <c r="A37" s="10" t="s">
        <v>32</v>
      </c>
      <c r="B37" s="9"/>
      <c r="C37" s="9">
        <v>1</v>
      </c>
      <c r="D37" s="9">
        <v>2</v>
      </c>
      <c r="E37" s="9">
        <v>3</v>
      </c>
      <c r="F37" s="9">
        <v>4</v>
      </c>
      <c r="G37" s="9">
        <v>5</v>
      </c>
      <c r="H37" s="41">
        <v>4</v>
      </c>
      <c r="I37" s="23"/>
    </row>
    <row r="38" spans="1:9" x14ac:dyDescent="0.25">
      <c r="A38" s="10" t="s">
        <v>33</v>
      </c>
      <c r="B38" s="9"/>
      <c r="C38" s="9">
        <v>1</v>
      </c>
      <c r="D38" s="9">
        <v>2</v>
      </c>
      <c r="E38" s="9">
        <v>3</v>
      </c>
      <c r="F38" s="9">
        <v>4</v>
      </c>
      <c r="G38" s="9">
        <v>5</v>
      </c>
      <c r="H38" s="41">
        <v>3</v>
      </c>
      <c r="I38" s="23"/>
    </row>
    <row r="39" spans="1:9" x14ac:dyDescent="0.25">
      <c r="A39" s="10" t="s">
        <v>34</v>
      </c>
      <c r="B39" s="9"/>
      <c r="C39" s="9">
        <v>1</v>
      </c>
      <c r="D39" s="9">
        <v>2</v>
      </c>
      <c r="E39" s="9">
        <v>3</v>
      </c>
      <c r="F39" s="9">
        <v>4</v>
      </c>
      <c r="G39" s="9">
        <v>5</v>
      </c>
      <c r="H39" s="41">
        <v>3</v>
      </c>
      <c r="I39" s="23"/>
    </row>
    <row r="40" spans="1:9" ht="25" x14ac:dyDescent="0.25">
      <c r="A40" s="10" t="s">
        <v>35</v>
      </c>
      <c r="B40" s="9"/>
      <c r="C40" s="9">
        <v>1</v>
      </c>
      <c r="D40" s="9">
        <v>2</v>
      </c>
      <c r="E40" s="9">
        <v>3</v>
      </c>
      <c r="F40" s="9">
        <v>4</v>
      </c>
      <c r="G40" s="9">
        <v>5</v>
      </c>
      <c r="H40" s="41">
        <v>3</v>
      </c>
      <c r="I40" s="23"/>
    </row>
    <row r="41" spans="1:9" ht="13.5" thickBot="1" x14ac:dyDescent="0.35">
      <c r="A41" s="11" t="s">
        <v>16</v>
      </c>
      <c r="B41" s="16"/>
      <c r="C41" s="27"/>
      <c r="D41" s="27"/>
      <c r="E41" s="27"/>
      <c r="F41" s="27"/>
      <c r="G41" s="27"/>
      <c r="H41" s="16">
        <f>SUM(H36:H40)</f>
        <v>17</v>
      </c>
      <c r="I41" s="12">
        <f>H41/H35</f>
        <v>0.68</v>
      </c>
    </row>
    <row r="42" spans="1:9" ht="13.5" thickTop="1" x14ac:dyDescent="0.3">
      <c r="A42" s="32" t="s">
        <v>36</v>
      </c>
      <c r="B42" s="18" t="s">
        <v>18</v>
      </c>
      <c r="C42" s="19"/>
      <c r="D42" s="19"/>
      <c r="E42" s="19"/>
      <c r="F42" s="19"/>
      <c r="G42" s="19"/>
      <c r="H42" s="35">
        <v>15</v>
      </c>
      <c r="I42" s="17"/>
    </row>
    <row r="43" spans="1:9" ht="25" x14ac:dyDescent="0.25">
      <c r="A43" s="10" t="s">
        <v>37</v>
      </c>
      <c r="B43" s="9"/>
      <c r="C43" s="9">
        <v>1</v>
      </c>
      <c r="D43" s="9">
        <v>2</v>
      </c>
      <c r="E43" s="9">
        <v>3</v>
      </c>
      <c r="F43" s="9">
        <v>4</v>
      </c>
      <c r="G43" s="9">
        <v>5</v>
      </c>
      <c r="H43" s="41">
        <v>5</v>
      </c>
      <c r="I43" s="23"/>
    </row>
    <row r="44" spans="1:9" ht="25" x14ac:dyDescent="0.25">
      <c r="A44" s="10" t="s">
        <v>38</v>
      </c>
      <c r="B44" s="9"/>
      <c r="C44" s="9">
        <v>1</v>
      </c>
      <c r="D44" s="9">
        <v>2</v>
      </c>
      <c r="E44" s="9">
        <v>3</v>
      </c>
      <c r="F44" s="9">
        <v>4</v>
      </c>
      <c r="G44" s="9">
        <v>5</v>
      </c>
      <c r="H44" s="41">
        <v>5</v>
      </c>
      <c r="I44" s="23"/>
    </row>
    <row r="45" spans="1:9" x14ac:dyDescent="0.25">
      <c r="A45" s="10" t="s">
        <v>39</v>
      </c>
      <c r="B45" s="9"/>
      <c r="C45" s="9">
        <v>1</v>
      </c>
      <c r="D45" s="9">
        <v>2</v>
      </c>
      <c r="E45" s="9">
        <v>3</v>
      </c>
      <c r="F45" s="9">
        <v>4</v>
      </c>
      <c r="G45" s="9">
        <v>5</v>
      </c>
      <c r="H45" s="41">
        <v>1</v>
      </c>
      <c r="I45" s="23"/>
    </row>
    <row r="46" spans="1:9" ht="13.5" thickBot="1" x14ac:dyDescent="0.35">
      <c r="A46" s="34" t="s">
        <v>40</v>
      </c>
      <c r="B46" s="16"/>
      <c r="C46" s="28"/>
      <c r="D46" s="28"/>
      <c r="E46" s="28"/>
      <c r="F46" s="28"/>
      <c r="G46" s="28"/>
      <c r="H46" s="16">
        <f>SUM(H43:H45)</f>
        <v>11</v>
      </c>
      <c r="I46" s="12">
        <f>H46/H42</f>
        <v>0.73333333333333328</v>
      </c>
    </row>
    <row r="47" spans="1:9" ht="13.5" thickTop="1" x14ac:dyDescent="0.3">
      <c r="A47" s="32" t="s">
        <v>41</v>
      </c>
      <c r="B47" s="18" t="s">
        <v>18</v>
      </c>
      <c r="C47" s="19"/>
      <c r="D47" s="19"/>
      <c r="E47" s="19"/>
      <c r="F47" s="19"/>
      <c r="G47" s="19"/>
      <c r="H47" s="35">
        <v>15</v>
      </c>
      <c r="I47" s="17"/>
    </row>
    <row r="48" spans="1:9" ht="27" customHeight="1" x14ac:dyDescent="0.25">
      <c r="A48" s="10" t="s">
        <v>42</v>
      </c>
      <c r="B48" s="9"/>
      <c r="C48" s="9">
        <v>1</v>
      </c>
      <c r="D48" s="9">
        <v>2</v>
      </c>
      <c r="E48" s="9">
        <v>3</v>
      </c>
      <c r="F48" s="9">
        <v>4</v>
      </c>
      <c r="G48" s="9">
        <v>5</v>
      </c>
      <c r="H48" s="41">
        <v>5</v>
      </c>
      <c r="I48" s="22"/>
    </row>
    <row r="49" spans="1:9" ht="25" x14ac:dyDescent="0.25">
      <c r="A49" s="10" t="s">
        <v>43</v>
      </c>
      <c r="B49" s="9"/>
      <c r="C49" s="9">
        <v>1</v>
      </c>
      <c r="D49" s="9">
        <v>2</v>
      </c>
      <c r="E49" s="9">
        <v>3</v>
      </c>
      <c r="F49" s="9">
        <v>4</v>
      </c>
      <c r="G49" s="9">
        <v>5</v>
      </c>
      <c r="H49" s="41">
        <v>5</v>
      </c>
      <c r="I49" s="23"/>
    </row>
    <row r="50" spans="1:9" ht="26.15" customHeight="1" x14ac:dyDescent="0.25">
      <c r="A50" s="10" t="s">
        <v>44</v>
      </c>
      <c r="B50" s="9"/>
      <c r="C50" s="9">
        <v>1</v>
      </c>
      <c r="D50" s="9">
        <v>2</v>
      </c>
      <c r="E50" s="9">
        <v>3</v>
      </c>
      <c r="F50" s="9">
        <v>4</v>
      </c>
      <c r="G50" s="9">
        <v>5</v>
      </c>
      <c r="H50" s="41">
        <v>3</v>
      </c>
      <c r="I50" s="23"/>
    </row>
    <row r="51" spans="1:9" ht="13.5" thickBot="1" x14ac:dyDescent="0.35">
      <c r="A51" s="11" t="s">
        <v>16</v>
      </c>
      <c r="B51" s="16"/>
      <c r="C51" s="27"/>
      <c r="D51" s="27"/>
      <c r="E51" s="27"/>
      <c r="F51" s="27"/>
      <c r="G51" s="27"/>
      <c r="H51" s="16">
        <f>SUM(H48:H50)</f>
        <v>13</v>
      </c>
      <c r="I51" s="12">
        <f>H51/H47</f>
        <v>0.8666666666666667</v>
      </c>
    </row>
    <row r="52" spans="1:9" ht="13.5" thickTop="1" x14ac:dyDescent="0.3">
      <c r="A52" s="15" t="s">
        <v>45</v>
      </c>
      <c r="B52" s="36">
        <f>B15+H20+H25+H30+H35+H42+H47</f>
        <v>115</v>
      </c>
      <c r="C52" s="29"/>
      <c r="D52" s="29"/>
      <c r="E52" s="29"/>
      <c r="F52" s="29"/>
      <c r="G52" s="29"/>
      <c r="H52" s="29"/>
      <c r="I52" s="30"/>
    </row>
    <row r="53" spans="1:9" ht="13" x14ac:dyDescent="0.3">
      <c r="A53" s="8" t="s">
        <v>46</v>
      </c>
      <c r="B53" s="20"/>
      <c r="C53" s="21"/>
      <c r="D53" s="21"/>
      <c r="E53" s="21"/>
      <c r="F53" s="21"/>
      <c r="G53" s="21"/>
      <c r="H53" s="13">
        <f>H19+H24+H29+H34+H41+H46+H51</f>
        <v>78.5</v>
      </c>
      <c r="I53" s="31"/>
    </row>
    <row r="54" spans="1:9" ht="13.5" thickBot="1" x14ac:dyDescent="0.35">
      <c r="A54" s="11" t="s">
        <v>47</v>
      </c>
      <c r="B54" s="26"/>
      <c r="C54" s="27"/>
      <c r="D54" s="27"/>
      <c r="E54" s="27"/>
      <c r="F54" s="27"/>
      <c r="G54" s="27"/>
      <c r="H54" s="27"/>
      <c r="I54" s="14">
        <f>H53/B52</f>
        <v>0.68260869565217386</v>
      </c>
    </row>
    <row r="55" spans="1:9" ht="13" thickTop="1" x14ac:dyDescent="0.25"/>
    <row r="78" spans="1:1" x14ac:dyDescent="0.25">
      <c r="A78" s="1">
        <v>3.5</v>
      </c>
    </row>
  </sheetData>
  <mergeCells count="5">
    <mergeCell ref="A1:I1"/>
    <mergeCell ref="A2:I2"/>
    <mergeCell ref="C14:G14"/>
    <mergeCell ref="B15:H15"/>
    <mergeCell ref="A3:I3"/>
  </mergeCells>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RCA.PRELICAL</vt:lpstr>
      <vt:lpstr>WR-HPWL</vt:lpstr>
      <vt:lpstr>Sheet2</vt:lpstr>
      <vt:lpstr>Sheet3</vt:lpstr>
      <vt:lpstr>Sheet4</vt:lpstr>
      <vt:lpstr>RCA.PRELICAL!Print_Area</vt:lpstr>
      <vt:lpstr>'WR-HPWL'!Print_Area</vt:lpstr>
      <vt:lpstr>RCA.PRELICAL!Print_Titles</vt:lpstr>
      <vt:lpstr>'WR-HPWL'!Print_Titles</vt:lpstr>
    </vt:vector>
  </TitlesOfParts>
  <Manager/>
  <Company>Reliability Center,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Bob Latino</cp:lastModifiedBy>
  <cp:revision/>
  <dcterms:created xsi:type="dcterms:W3CDTF">2007-02-27T17:23:56Z</dcterms:created>
  <dcterms:modified xsi:type="dcterms:W3CDTF">2025-03-04T17:05:44Z</dcterms:modified>
  <cp:category/>
  <cp:contentStatus/>
</cp:coreProperties>
</file>