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netorgft6261290-my.sharepoint.com/personal/kenneth_latino_prelical_com/Documents/Prelical Solutions/Products and Services/RCA/Revised RCA Essentials Course/Handouts/"/>
    </mc:Choice>
  </mc:AlternateContent>
  <xr:revisionPtr revIDLastSave="12" documentId="8_{0A1F2786-6714-4693-B3C5-AFAF47C79E3C}" xr6:coauthVersionLast="47" xr6:coauthVersionMax="47" xr10:uidLastSave="{B8CCA5E2-FDFD-4B54-8181-5F4973CB213B}"/>
  <bookViews>
    <workbookView xWindow="-28920" yWindow="-120" windowWidth="29040" windowHeight="15720" xr2:uid="{00000000-000D-0000-FFFF-FFFF00000000}"/>
  </bookViews>
  <sheets>
    <sheet name="Weibull Calculations" sheetId="2" r:id="rId1"/>
    <sheet name="Failure Probability Calculato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2" l="1"/>
  <c r="E6" i="2"/>
  <c r="E7" i="2"/>
  <c r="E8" i="2"/>
  <c r="E9" i="2"/>
  <c r="E10" i="2"/>
  <c r="S202" i="2"/>
  <c r="S203" i="2" s="1"/>
  <c r="C3" i="2"/>
  <c r="C4" i="2"/>
  <c r="E3" i="2"/>
  <c r="E4" i="2"/>
  <c r="E5" i="2"/>
  <c r="E2" i="2"/>
  <c r="S204" i="2" l="1"/>
  <c r="C5" i="2"/>
  <c r="C6" i="2" l="1"/>
  <c r="S205" i="2"/>
  <c r="S206" i="2" l="1"/>
  <c r="C7" i="2"/>
  <c r="C8" i="2" l="1"/>
  <c r="S207" i="2"/>
  <c r="S208" i="2" l="1"/>
  <c r="C9" i="2"/>
  <c r="C10" i="2" l="1"/>
  <c r="D5" i="2"/>
  <c r="F5" i="2" s="1"/>
  <c r="D7" i="2"/>
  <c r="F7" i="2" s="1"/>
  <c r="D6" i="2"/>
  <c r="F6" i="2" s="1"/>
  <c r="S209" i="2"/>
  <c r="S210" i="2" l="1"/>
  <c r="D10" i="2"/>
  <c r="F10" i="2" s="1"/>
  <c r="D8" i="2"/>
  <c r="F8" i="2" s="1"/>
  <c r="D4" i="2"/>
  <c r="F4" i="2" s="1"/>
  <c r="D2" i="2"/>
  <c r="F2" i="2" s="1"/>
  <c r="D3" i="2"/>
  <c r="F3" i="2" s="1"/>
  <c r="D9" i="2"/>
  <c r="F9" i="2" s="1"/>
  <c r="I2" i="2" l="1"/>
  <c r="I3" i="2" s="1"/>
  <c r="I1" i="2"/>
  <c r="S211" i="2"/>
  <c r="I4" i="2" l="1"/>
  <c r="B2" i="1" s="1"/>
  <c r="T211" i="2"/>
  <c r="S212" i="2"/>
  <c r="T182" i="2"/>
  <c r="T36" i="2"/>
  <c r="T196" i="2"/>
  <c r="T42" i="2"/>
  <c r="T111" i="2"/>
  <c r="T49" i="2"/>
  <c r="T173" i="2"/>
  <c r="T189" i="2"/>
  <c r="T67" i="2"/>
  <c r="T172" i="2"/>
  <c r="T130" i="2"/>
  <c r="T6" i="2"/>
  <c r="T168" i="2"/>
  <c r="T37" i="2"/>
  <c r="T166" i="2"/>
  <c r="T12" i="2"/>
  <c r="T65" i="2"/>
  <c r="T61" i="2"/>
  <c r="T97" i="2"/>
  <c r="T139" i="2"/>
  <c r="T101" i="2"/>
  <c r="T82" i="2"/>
  <c r="T115" i="2"/>
  <c r="T79" i="2"/>
  <c r="T149" i="2"/>
  <c r="T35" i="2"/>
  <c r="T71" i="2"/>
  <c r="T46" i="2"/>
  <c r="T105" i="2"/>
  <c r="T92" i="2"/>
  <c r="T11" i="2"/>
  <c r="T98" i="2"/>
  <c r="T179" i="2"/>
  <c r="T26" i="2"/>
  <c r="T48" i="2"/>
  <c r="T133" i="2"/>
  <c r="T200" i="2"/>
  <c r="T29" i="2"/>
  <c r="T27" i="2"/>
  <c r="T174" i="2"/>
  <c r="T52" i="2"/>
  <c r="T83" i="2"/>
  <c r="T34" i="2"/>
  <c r="T120" i="2"/>
  <c r="T18" i="2"/>
  <c r="T23" i="2"/>
  <c r="T119" i="2"/>
  <c r="T118" i="2"/>
  <c r="T38" i="2"/>
  <c r="T198" i="2"/>
  <c r="T51" i="2"/>
  <c r="T5" i="2"/>
  <c r="T17" i="2"/>
  <c r="T116" i="2"/>
  <c r="T165" i="2"/>
  <c r="T88" i="2"/>
  <c r="T102" i="2"/>
  <c r="T22" i="2"/>
  <c r="T55" i="2"/>
  <c r="T162" i="2"/>
  <c r="T137" i="2"/>
  <c r="T2" i="2"/>
  <c r="T45" i="2"/>
  <c r="T63" i="2"/>
  <c r="T84" i="2"/>
  <c r="T95" i="2"/>
  <c r="T3" i="2"/>
  <c r="T56" i="2"/>
  <c r="T148" i="2"/>
  <c r="T100" i="2"/>
  <c r="T167" i="2"/>
  <c r="T140" i="2"/>
  <c r="T87" i="2"/>
  <c r="T159" i="2"/>
  <c r="T43" i="2"/>
  <c r="T152" i="2"/>
  <c r="T32" i="2"/>
  <c r="T50" i="2"/>
  <c r="T157" i="2"/>
  <c r="T21" i="2"/>
  <c r="T16" i="2"/>
  <c r="T93" i="2"/>
  <c r="T176" i="2"/>
  <c r="T20" i="2"/>
  <c r="T131" i="2"/>
  <c r="T47" i="2"/>
  <c r="T202" i="2"/>
  <c r="T124" i="2"/>
  <c r="T62" i="2"/>
  <c r="T175" i="2"/>
  <c r="T125" i="2"/>
  <c r="T39" i="2"/>
  <c r="T170" i="2"/>
  <c r="T80" i="2"/>
  <c r="T146" i="2"/>
  <c r="T9" i="2"/>
  <c r="T4" i="2"/>
  <c r="T81" i="2"/>
  <c r="T106" i="2"/>
  <c r="T57" i="2"/>
  <c r="T155" i="2"/>
  <c r="T108" i="2"/>
  <c r="T40" i="2"/>
  <c r="T60" i="2"/>
  <c r="T114" i="2"/>
  <c r="T13" i="2"/>
  <c r="T96" i="2"/>
  <c r="T138" i="2"/>
  <c r="T183" i="2"/>
  <c r="T143" i="2"/>
  <c r="T112" i="2"/>
  <c r="T103" i="2"/>
  <c r="T181" i="2"/>
  <c r="T25" i="2"/>
  <c r="T7" i="2"/>
  <c r="T24" i="2"/>
  <c r="T28" i="2"/>
  <c r="T151" i="2"/>
  <c r="T121" i="2"/>
  <c r="T31" i="2"/>
  <c r="T141" i="2"/>
  <c r="T89" i="2"/>
  <c r="T145" i="2"/>
  <c r="T171" i="2"/>
  <c r="T58" i="2"/>
  <c r="T99" i="2"/>
  <c r="T129" i="2"/>
  <c r="T199" i="2"/>
  <c r="T53" i="2"/>
  <c r="T73" i="2"/>
  <c r="T113" i="2"/>
  <c r="T30" i="2"/>
  <c r="T107" i="2"/>
  <c r="T132" i="2"/>
  <c r="T150" i="2"/>
  <c r="T153" i="2"/>
  <c r="T14" i="2"/>
  <c r="T161" i="2"/>
  <c r="T197" i="2"/>
  <c r="T187" i="2"/>
  <c r="T188" i="2"/>
  <c r="T122" i="2"/>
  <c r="T85" i="2"/>
  <c r="T201" i="2"/>
  <c r="T8" i="2"/>
  <c r="T156" i="2"/>
  <c r="T144" i="2"/>
  <c r="T104" i="2"/>
  <c r="T91" i="2"/>
  <c r="T186" i="2"/>
  <c r="T77" i="2"/>
  <c r="T66" i="2"/>
  <c r="T194" i="2"/>
  <c r="T117" i="2"/>
  <c r="T136" i="2"/>
  <c r="T177" i="2"/>
  <c r="B1" i="1"/>
  <c r="B7" i="1" s="1"/>
  <c r="T134" i="2"/>
  <c r="T193" i="2"/>
  <c r="T68" i="2"/>
  <c r="T169" i="2"/>
  <c r="T123" i="2"/>
  <c r="T76" i="2"/>
  <c r="T192" i="2"/>
  <c r="T127" i="2"/>
  <c r="T109" i="2"/>
  <c r="T54" i="2"/>
  <c r="T78" i="2"/>
  <c r="T128" i="2"/>
  <c r="T74" i="2"/>
  <c r="T154" i="2"/>
  <c r="T164" i="2"/>
  <c r="T19" i="2"/>
  <c r="T191" i="2"/>
  <c r="T69" i="2"/>
  <c r="T190" i="2"/>
  <c r="T180" i="2"/>
  <c r="T44" i="2"/>
  <c r="T90" i="2"/>
  <c r="T126" i="2"/>
  <c r="T135" i="2"/>
  <c r="T41" i="2"/>
  <c r="T72" i="2"/>
  <c r="T15" i="2"/>
  <c r="T94" i="2"/>
  <c r="T70" i="2"/>
  <c r="T110" i="2"/>
  <c r="T33" i="2"/>
  <c r="T195" i="2"/>
  <c r="T86" i="2"/>
  <c r="T10" i="2"/>
  <c r="T184" i="2"/>
  <c r="T178" i="2"/>
  <c r="T64" i="2"/>
  <c r="T75" i="2"/>
  <c r="T158" i="2"/>
  <c r="T142" i="2"/>
  <c r="T160" i="2"/>
  <c r="T59" i="2"/>
  <c r="T163" i="2"/>
  <c r="T185" i="2"/>
  <c r="T147" i="2"/>
  <c r="T203" i="2"/>
  <c r="T204" i="2"/>
  <c r="T205" i="2"/>
  <c r="T206" i="2"/>
  <c r="T207" i="2"/>
  <c r="T208" i="2"/>
  <c r="T209" i="2"/>
  <c r="T210" i="2" l="1"/>
  <c r="B6" i="1"/>
  <c r="S213" i="2"/>
  <c r="T212" i="2"/>
  <c r="T213" i="2" l="1"/>
  <c r="S214" i="2"/>
  <c r="B8" i="1"/>
  <c r="B9" i="1"/>
  <c r="T214" i="2" l="1"/>
  <c r="S215" i="2"/>
  <c r="T215" i="2" l="1"/>
  <c r="S216" i="2"/>
  <c r="T216" i="2" l="1"/>
  <c r="S217" i="2"/>
  <c r="T217" i="2" l="1"/>
  <c r="S218" i="2"/>
  <c r="T218" i="2" l="1"/>
  <c r="S219" i="2"/>
  <c r="S220" i="2" l="1"/>
  <c r="T219" i="2"/>
  <c r="S221" i="2" l="1"/>
  <c r="T220" i="2"/>
  <c r="S222" i="2" l="1"/>
  <c r="T221" i="2"/>
  <c r="S223" i="2" l="1"/>
  <c r="T222" i="2"/>
  <c r="S224" i="2" l="1"/>
  <c r="T223" i="2"/>
  <c r="S225" i="2" l="1"/>
  <c r="T224" i="2"/>
  <c r="T225" i="2" l="1"/>
  <c r="S226" i="2"/>
  <c r="S227" i="2" l="1"/>
  <c r="T226" i="2"/>
  <c r="T227" i="2" l="1"/>
  <c r="S228" i="2"/>
  <c r="T228" i="2" l="1"/>
  <c r="S229" i="2"/>
  <c r="S230" i="2" l="1"/>
  <c r="T229" i="2"/>
  <c r="T230" i="2" l="1"/>
  <c r="S231" i="2"/>
  <c r="S232" i="2" l="1"/>
  <c r="T231" i="2"/>
  <c r="T232" i="2" l="1"/>
  <c r="S233" i="2"/>
  <c r="S234" i="2" l="1"/>
  <c r="T233" i="2"/>
  <c r="T234" i="2" l="1"/>
  <c r="S235" i="2"/>
  <c r="S236" i="2" l="1"/>
  <c r="T235" i="2"/>
  <c r="S237" i="2" l="1"/>
  <c r="T236" i="2"/>
  <c r="S238" i="2" l="1"/>
  <c r="T237" i="2"/>
  <c r="S239" i="2" l="1"/>
  <c r="T238" i="2"/>
  <c r="S240" i="2" l="1"/>
  <c r="T239" i="2"/>
  <c r="T240" i="2" l="1"/>
  <c r="S241" i="2"/>
  <c r="S242" i="2" l="1"/>
  <c r="T241" i="2"/>
  <c r="T242" i="2" l="1"/>
  <c r="S243" i="2"/>
  <c r="T243" i="2" l="1"/>
  <c r="S244" i="2"/>
  <c r="T244" i="2" l="1"/>
  <c r="S245" i="2"/>
  <c r="T245" i="2" l="1"/>
  <c r="S246" i="2"/>
  <c r="T246" i="2" l="1"/>
  <c r="S247" i="2"/>
  <c r="T247" i="2" l="1"/>
  <c r="S248" i="2"/>
  <c r="T248" i="2" l="1"/>
  <c r="S249" i="2"/>
  <c r="T249" i="2" l="1"/>
  <c r="S250" i="2"/>
  <c r="T250" i="2" l="1"/>
  <c r="S251" i="2"/>
  <c r="S252" i="2" l="1"/>
  <c r="T251" i="2"/>
  <c r="S253" i="2" l="1"/>
  <c r="T252" i="2"/>
  <c r="S254" i="2" l="1"/>
  <c r="T253" i="2"/>
  <c r="S255" i="2" l="1"/>
  <c r="T254" i="2"/>
  <c r="S256" i="2" l="1"/>
  <c r="T255" i="2"/>
  <c r="S257" i="2" l="1"/>
  <c r="T256" i="2"/>
  <c r="S258" i="2" l="1"/>
  <c r="T257" i="2"/>
  <c r="S259" i="2" l="1"/>
  <c r="T258" i="2"/>
  <c r="S260" i="2" l="1"/>
  <c r="T259" i="2"/>
  <c r="T260" i="2" l="1"/>
  <c r="S261" i="2"/>
  <c r="T261" i="2" l="1"/>
  <c r="S262" i="2"/>
  <c r="T262" i="2" l="1"/>
  <c r="S263" i="2"/>
  <c r="T263" i="2" l="1"/>
  <c r="S264" i="2"/>
  <c r="S265" i="2" l="1"/>
  <c r="T264" i="2"/>
  <c r="T265" i="2" l="1"/>
  <c r="S266" i="2"/>
  <c r="T266" i="2" l="1"/>
  <c r="S267" i="2"/>
  <c r="S268" i="2" l="1"/>
  <c r="T267" i="2"/>
  <c r="S269" i="2" l="1"/>
  <c r="T268" i="2"/>
  <c r="T269" i="2" l="1"/>
  <c r="S270" i="2"/>
  <c r="S271" i="2" l="1"/>
  <c r="T270" i="2"/>
  <c r="T271" i="2" l="1"/>
  <c r="S272" i="2"/>
  <c r="S273" i="2" l="1"/>
  <c r="T272" i="2"/>
  <c r="T273" i="2" l="1"/>
  <c r="S274" i="2"/>
  <c r="S275" i="2" l="1"/>
  <c r="T274" i="2"/>
  <c r="T275" i="2" l="1"/>
  <c r="S276" i="2"/>
  <c r="S277" i="2" l="1"/>
  <c r="T276" i="2"/>
  <c r="S278" i="2" l="1"/>
  <c r="T277" i="2"/>
  <c r="T278" i="2" l="1"/>
  <c r="S279" i="2"/>
  <c r="T279" i="2" l="1"/>
  <c r="S280" i="2"/>
  <c r="T280" i="2" l="1"/>
  <c r="S281" i="2"/>
  <c r="T281" i="2" l="1"/>
  <c r="S282" i="2"/>
  <c r="T282" i="2" l="1"/>
  <c r="S283" i="2"/>
  <c r="S284" i="2" l="1"/>
  <c r="T283" i="2"/>
  <c r="S285" i="2" l="1"/>
  <c r="T284" i="2"/>
  <c r="S286" i="2" l="1"/>
  <c r="T285" i="2"/>
  <c r="S287" i="2" l="1"/>
  <c r="T286" i="2"/>
  <c r="S288" i="2" l="1"/>
  <c r="T287" i="2"/>
  <c r="S289" i="2" l="1"/>
  <c r="T288" i="2"/>
  <c r="T289" i="2" l="1"/>
  <c r="S290" i="2"/>
  <c r="S291" i="2" l="1"/>
  <c r="T290" i="2"/>
  <c r="T291" i="2" l="1"/>
  <c r="S292" i="2"/>
  <c r="T292" i="2" l="1"/>
  <c r="S293" i="2"/>
  <c r="T293" i="2" l="1"/>
  <c r="S294" i="2"/>
  <c r="T294" i="2" l="1"/>
  <c r="S295" i="2"/>
  <c r="S296" i="2" l="1"/>
  <c r="T295" i="2"/>
  <c r="T296" i="2" l="1"/>
  <c r="S297" i="2"/>
  <c r="T297" i="2" l="1"/>
  <c r="S298" i="2"/>
  <c r="T298" i="2" l="1"/>
  <c r="S299" i="2"/>
  <c r="S300" i="2" l="1"/>
  <c r="T299" i="2"/>
  <c r="S301" i="2" l="1"/>
  <c r="T300" i="2"/>
  <c r="S302" i="2" l="1"/>
  <c r="T301" i="2"/>
  <c r="T302" i="2" l="1"/>
  <c r="S303" i="2"/>
  <c r="S304" i="2" l="1"/>
  <c r="T303" i="2"/>
  <c r="S305" i="2" l="1"/>
  <c r="T304" i="2"/>
  <c r="S306" i="2" l="1"/>
  <c r="T305" i="2"/>
  <c r="T306" i="2" l="1"/>
  <c r="S307" i="2"/>
  <c r="T307" i="2" l="1"/>
  <c r="S308" i="2"/>
  <c r="T308" i="2" l="1"/>
  <c r="S309" i="2"/>
  <c r="T309" i="2" l="1"/>
  <c r="S310" i="2"/>
  <c r="T310" i="2" l="1"/>
  <c r="S311" i="2"/>
  <c r="S312" i="2" l="1"/>
  <c r="T311" i="2"/>
  <c r="T312" i="2" l="1"/>
  <c r="S313" i="2"/>
  <c r="T313" i="2" l="1"/>
  <c r="S314" i="2"/>
  <c r="T314" i="2" l="1"/>
  <c r="S315" i="2"/>
  <c r="S316" i="2" l="1"/>
  <c r="T315" i="2"/>
  <c r="S317" i="2" l="1"/>
  <c r="T316" i="2"/>
  <c r="S318" i="2" l="1"/>
  <c r="T317" i="2"/>
  <c r="S319" i="2" l="1"/>
  <c r="T318" i="2"/>
  <c r="T319" i="2" l="1"/>
  <c r="S320" i="2"/>
  <c r="S321" i="2" l="1"/>
  <c r="T320" i="2"/>
  <c r="S322" i="2" l="1"/>
  <c r="T321" i="2"/>
  <c r="S323" i="2" l="1"/>
  <c r="T322" i="2"/>
  <c r="T323" i="2" l="1"/>
  <c r="S324" i="2"/>
  <c r="S325" i="2" l="1"/>
  <c r="T324" i="2"/>
  <c r="T325" i="2" l="1"/>
  <c r="S326" i="2"/>
  <c r="T326" i="2" l="1"/>
  <c r="S327" i="2"/>
  <c r="T327" i="2" l="1"/>
  <c r="S328" i="2"/>
  <c r="T328" i="2" l="1"/>
  <c r="S329" i="2"/>
  <c r="T329" i="2" l="1"/>
  <c r="S330" i="2"/>
  <c r="S331" i="2" l="1"/>
  <c r="T330" i="2"/>
  <c r="T331" i="2" l="1"/>
  <c r="S332" i="2"/>
  <c r="T332" i="2" l="1"/>
  <c r="S333" i="2"/>
  <c r="T333" i="2" l="1"/>
  <c r="S334" i="2"/>
  <c r="T334" i="2" l="1"/>
  <c r="S335" i="2"/>
  <c r="T335" i="2" l="1"/>
  <c r="S336" i="2"/>
  <c r="T336" i="2" l="1"/>
  <c r="S337" i="2"/>
  <c r="T337" i="2" l="1"/>
  <c r="S338" i="2"/>
  <c r="S339" i="2" l="1"/>
  <c r="T338" i="2"/>
  <c r="T339" i="2" l="1"/>
  <c r="S340" i="2"/>
  <c r="T340" i="2" l="1"/>
  <c r="S341" i="2"/>
  <c r="S342" i="2" l="1"/>
  <c r="T341" i="2"/>
  <c r="T342" i="2" l="1"/>
  <c r="S343" i="2"/>
  <c r="T343" i="2" l="1"/>
  <c r="S344" i="2"/>
  <c r="S345" i="2" l="1"/>
  <c r="T344" i="2"/>
  <c r="T345" i="2" l="1"/>
  <c r="S346" i="2"/>
  <c r="T346" i="2" l="1"/>
  <c r="S347" i="2"/>
  <c r="T347" i="2" l="1"/>
  <c r="S348" i="2"/>
  <c r="S349" i="2" l="1"/>
  <c r="T348" i="2"/>
  <c r="T349" i="2" l="1"/>
  <c r="S350" i="2"/>
  <c r="T350" i="2" l="1"/>
  <c r="S351" i="2"/>
  <c r="T351" i="2" l="1"/>
  <c r="S352" i="2"/>
  <c r="T352" i="2" l="1"/>
  <c r="S353" i="2"/>
  <c r="S354" i="2" l="1"/>
  <c r="T353" i="2"/>
  <c r="S355" i="2" l="1"/>
  <c r="T354" i="2"/>
  <c r="T355" i="2" l="1"/>
  <c r="S356" i="2"/>
  <c r="T356" i="2" l="1"/>
  <c r="S357" i="2"/>
  <c r="T357" i="2" l="1"/>
  <c r="S358" i="2"/>
  <c r="T358" i="2" l="1"/>
  <c r="S359" i="2"/>
  <c r="T359" i="2" l="1"/>
  <c r="S360" i="2"/>
  <c r="S361" i="2" l="1"/>
  <c r="T360" i="2"/>
  <c r="T361" i="2" l="1"/>
  <c r="S362" i="2"/>
  <c r="S363" i="2" l="1"/>
  <c r="T362" i="2"/>
  <c r="T363" i="2" l="1"/>
  <c r="S364" i="2"/>
  <c r="T364" i="2" l="1"/>
  <c r="S365" i="2"/>
  <c r="T365" i="2" l="1"/>
  <c r="S366" i="2"/>
  <c r="T366" i="2" l="1"/>
  <c r="S367" i="2"/>
  <c r="T367" i="2" l="1"/>
  <c r="S368" i="2"/>
  <c r="S369" i="2" l="1"/>
  <c r="T368" i="2"/>
  <c r="T369" i="2" l="1"/>
  <c r="S370" i="2"/>
  <c r="S371" i="2" l="1"/>
  <c r="T370" i="2"/>
  <c r="T371" i="2" l="1"/>
  <c r="S372" i="2"/>
  <c r="T372" i="2" l="1"/>
  <c r="S373" i="2"/>
  <c r="T373" i="2" l="1"/>
  <c r="S374" i="2"/>
  <c r="T374" i="2" l="1"/>
  <c r="S375" i="2"/>
  <c r="T375" i="2" l="1"/>
  <c r="S376" i="2"/>
  <c r="S377" i="2" l="1"/>
  <c r="T376" i="2"/>
  <c r="T377" i="2" l="1"/>
  <c r="S378" i="2"/>
  <c r="S379" i="2" l="1"/>
  <c r="T378" i="2"/>
  <c r="T379" i="2" l="1"/>
  <c r="S380" i="2"/>
  <c r="T380" i="2" l="1"/>
  <c r="S381" i="2"/>
  <c r="T381" i="2" l="1"/>
  <c r="S382" i="2"/>
  <c r="S383" i="2" l="1"/>
  <c r="T382" i="2"/>
  <c r="T383" i="2" l="1"/>
  <c r="S384" i="2"/>
  <c r="S385" i="2" l="1"/>
  <c r="T384" i="2"/>
  <c r="T385" i="2" l="1"/>
  <c r="S386" i="2"/>
  <c r="S387" i="2" l="1"/>
  <c r="T386" i="2"/>
  <c r="S388" i="2" l="1"/>
  <c r="T387" i="2"/>
  <c r="T388" i="2" l="1"/>
  <c r="S389" i="2"/>
  <c r="T389" i="2" l="1"/>
  <c r="S390" i="2"/>
  <c r="S391" i="2" l="1"/>
  <c r="T390" i="2"/>
  <c r="T391" i="2" l="1"/>
  <c r="S392" i="2"/>
  <c r="T392" i="2" l="1"/>
  <c r="S393" i="2"/>
  <c r="T393" i="2" l="1"/>
  <c r="S394" i="2"/>
  <c r="S395" i="2" l="1"/>
  <c r="T394" i="2"/>
  <c r="S396" i="2" l="1"/>
  <c r="T395" i="2"/>
  <c r="T396" i="2" l="1"/>
  <c r="S397" i="2"/>
  <c r="T397" i="2" l="1"/>
  <c r="S398" i="2"/>
  <c r="S399" i="2" l="1"/>
  <c r="T398" i="2"/>
  <c r="T399" i="2" l="1"/>
  <c r="S400" i="2"/>
  <c r="T400" i="2" l="1"/>
  <c r="S401" i="2"/>
  <c r="T401" i="2" l="1"/>
  <c r="S402" i="2"/>
  <c r="S403" i="2" l="1"/>
  <c r="T402" i="2"/>
  <c r="S404" i="2" l="1"/>
  <c r="T403" i="2"/>
  <c r="T404" i="2" l="1"/>
  <c r="S405" i="2"/>
  <c r="T405" i="2" l="1"/>
  <c r="S406" i="2"/>
  <c r="T406" i="2" l="1"/>
  <c r="S407" i="2"/>
  <c r="T407" i="2" l="1"/>
  <c r="S408" i="2"/>
  <c r="T408" i="2" l="1"/>
  <c r="S409" i="2"/>
  <c r="T409" i="2" l="1"/>
  <c r="S410" i="2"/>
  <c r="S411" i="2" l="1"/>
  <c r="T410" i="2"/>
  <c r="S412" i="2" l="1"/>
  <c r="T411" i="2"/>
  <c r="T412" i="2" l="1"/>
  <c r="S413" i="2"/>
  <c r="T413" i="2" l="1"/>
  <c r="S414" i="2"/>
  <c r="T414" i="2" l="1"/>
  <c r="S415" i="2"/>
  <c r="T415" i="2" l="1"/>
  <c r="S416" i="2"/>
  <c r="T416" i="2" l="1"/>
  <c r="S417" i="2"/>
  <c r="T417" i="2" l="1"/>
  <c r="S418" i="2"/>
  <c r="S419" i="2" l="1"/>
  <c r="T418" i="2"/>
  <c r="S420" i="2" l="1"/>
  <c r="T419" i="2"/>
  <c r="T420" i="2" l="1"/>
  <c r="S421" i="2"/>
  <c r="T421" i="2" l="1"/>
  <c r="S422" i="2"/>
  <c r="S423" i="2" l="1"/>
  <c r="T422" i="2"/>
  <c r="T423" i="2" l="1"/>
  <c r="S424" i="2"/>
  <c r="T424" i="2" l="1"/>
  <c r="S425" i="2"/>
  <c r="T425" i="2" l="1"/>
  <c r="S426" i="2"/>
  <c r="S427" i="2" l="1"/>
  <c r="T426" i="2"/>
  <c r="S428" i="2" l="1"/>
  <c r="T427" i="2"/>
  <c r="T428" i="2" l="1"/>
  <c r="S429" i="2"/>
  <c r="T429" i="2" l="1"/>
  <c r="S430" i="2"/>
  <c r="T430" i="2" l="1"/>
  <c r="S431" i="2"/>
  <c r="T431" i="2" l="1"/>
  <c r="S432" i="2"/>
  <c r="T432" i="2" l="1"/>
  <c r="S433" i="2"/>
  <c r="S434" i="2" l="1"/>
  <c r="T433" i="2"/>
  <c r="S435" i="2" l="1"/>
  <c r="T434" i="2"/>
  <c r="S436" i="2" l="1"/>
  <c r="T435" i="2"/>
  <c r="T436" i="2" l="1"/>
  <c r="S437" i="2"/>
  <c r="T437" i="2" l="1"/>
  <c r="S438" i="2"/>
  <c r="T438" i="2" l="1"/>
  <c r="S439" i="2"/>
  <c r="T439" i="2" l="1"/>
  <c r="S440" i="2"/>
  <c r="T440" i="2" l="1"/>
  <c r="S441" i="2"/>
  <c r="S442" i="2" l="1"/>
  <c r="T441" i="2"/>
  <c r="S443" i="2" l="1"/>
  <c r="T442" i="2"/>
  <c r="S444" i="2" l="1"/>
  <c r="T443" i="2"/>
  <c r="T444" i="2" l="1"/>
  <c r="S445" i="2"/>
  <c r="T445" i="2" l="1"/>
  <c r="S446" i="2"/>
  <c r="T446" i="2" l="1"/>
  <c r="S447" i="2"/>
  <c r="T447" i="2" l="1"/>
  <c r="S448" i="2"/>
  <c r="S449" i="2" l="1"/>
  <c r="T448" i="2"/>
  <c r="T449" i="2" l="1"/>
  <c r="S450" i="2"/>
  <c r="S451" i="2" l="1"/>
  <c r="T450" i="2"/>
  <c r="S452" i="2" l="1"/>
  <c r="T451" i="2"/>
  <c r="T452" i="2" l="1"/>
  <c r="S453" i="2"/>
  <c r="T453" i="2" l="1"/>
  <c r="S454" i="2"/>
  <c r="S455" i="2" l="1"/>
  <c r="T454" i="2"/>
  <c r="T455" i="2" l="1"/>
  <c r="S456" i="2"/>
  <c r="T456" i="2" l="1"/>
  <c r="S457" i="2"/>
  <c r="T457" i="2" l="1"/>
  <c r="S458" i="2"/>
  <c r="S459" i="2" l="1"/>
  <c r="T458" i="2"/>
  <c r="S460" i="2" l="1"/>
  <c r="T459" i="2"/>
  <c r="T460" i="2" l="1"/>
  <c r="S461" i="2"/>
  <c r="T461" i="2" l="1"/>
  <c r="S462" i="2"/>
  <c r="T462" i="2" l="1"/>
  <c r="S463" i="2"/>
  <c r="T463" i="2" l="1"/>
  <c r="S464" i="2"/>
  <c r="T464" i="2" l="1"/>
  <c r="S465" i="2"/>
  <c r="T465" i="2" l="1"/>
  <c r="S466" i="2"/>
  <c r="S467" i="2" l="1"/>
  <c r="T466" i="2"/>
  <c r="S468" i="2" l="1"/>
  <c r="T467" i="2"/>
  <c r="T468" i="2" l="1"/>
  <c r="S469" i="2"/>
  <c r="T469" i="2" l="1"/>
  <c r="S470" i="2"/>
  <c r="T470" i="2" l="1"/>
  <c r="S471" i="2"/>
  <c r="T471" i="2" l="1"/>
  <c r="S472" i="2"/>
  <c r="T472" i="2" l="1"/>
  <c r="S473" i="2"/>
  <c r="T473" i="2" l="1"/>
  <c r="S474" i="2"/>
  <c r="S475" i="2" l="1"/>
  <c r="T474" i="2"/>
  <c r="S476" i="2" l="1"/>
  <c r="T475" i="2"/>
  <c r="T476" i="2" l="1"/>
  <c r="S477" i="2"/>
  <c r="T477" i="2" l="1"/>
  <c r="S478" i="2"/>
  <c r="T478" i="2" l="1"/>
  <c r="S479" i="2"/>
  <c r="T479" i="2" l="1"/>
  <c r="S480" i="2"/>
  <c r="T480" i="2" l="1"/>
  <c r="S481" i="2"/>
  <c r="T481" i="2" l="1"/>
  <c r="S482" i="2"/>
  <c r="S483" i="2" l="1"/>
  <c r="T482" i="2"/>
  <c r="S484" i="2" l="1"/>
  <c r="T483" i="2"/>
  <c r="T484" i="2" l="1"/>
  <c r="S485" i="2"/>
  <c r="S486" i="2" l="1"/>
  <c r="T485" i="2"/>
  <c r="T486" i="2" l="1"/>
  <c r="S487" i="2"/>
  <c r="T487" i="2" l="1"/>
  <c r="S488" i="2"/>
  <c r="T488" i="2" l="1"/>
  <c r="S489" i="2"/>
  <c r="S490" i="2" l="1"/>
  <c r="T489" i="2"/>
  <c r="S491" i="2" l="1"/>
  <c r="T490" i="2"/>
  <c r="S492" i="2" l="1"/>
  <c r="T491" i="2"/>
  <c r="T492" i="2" l="1"/>
  <c r="S493" i="2"/>
  <c r="S494" i="2" l="1"/>
  <c r="T493" i="2"/>
  <c r="T494" i="2" l="1"/>
  <c r="S495" i="2"/>
  <c r="T495" i="2" l="1"/>
  <c r="S496" i="2"/>
  <c r="S497" i="2" l="1"/>
  <c r="T496" i="2"/>
  <c r="T497" i="2" l="1"/>
  <c r="S498" i="2"/>
  <c r="S499" i="2" l="1"/>
  <c r="T498" i="2"/>
  <c r="S500" i="2" l="1"/>
  <c r="T499" i="2"/>
  <c r="T500" i="2" l="1"/>
  <c r="S501" i="2"/>
  <c r="S502" i="2" l="1"/>
  <c r="T501" i="2"/>
  <c r="T502" i="2" l="1"/>
  <c r="S503" i="2"/>
  <c r="T503" i="2" l="1"/>
  <c r="S504" i="2"/>
  <c r="T504" i="2" l="1"/>
  <c r="S505" i="2"/>
  <c r="T505" i="2" l="1"/>
  <c r="S506" i="2"/>
  <c r="S507" i="2" l="1"/>
  <c r="T506" i="2"/>
  <c r="S508" i="2" l="1"/>
  <c r="T507" i="2"/>
  <c r="T508" i="2" l="1"/>
  <c r="S509" i="2"/>
  <c r="S510" i="2" l="1"/>
  <c r="T509" i="2"/>
  <c r="S511" i="2" l="1"/>
  <c r="T510" i="2"/>
  <c r="T511" i="2" l="1"/>
  <c r="S512" i="2"/>
  <c r="T512" i="2" l="1"/>
  <c r="S513" i="2"/>
  <c r="T513" i="2" l="1"/>
  <c r="S514" i="2"/>
  <c r="S515" i="2" l="1"/>
  <c r="T514" i="2"/>
  <c r="S516" i="2" l="1"/>
  <c r="T515" i="2"/>
  <c r="T516" i="2" l="1"/>
  <c r="S517" i="2"/>
  <c r="S518" i="2" l="1"/>
  <c r="T517" i="2"/>
  <c r="T518" i="2" l="1"/>
  <c r="S519" i="2"/>
  <c r="T519" i="2" l="1"/>
  <c r="S520" i="2"/>
  <c r="T520" i="2" l="1"/>
  <c r="S521" i="2"/>
  <c r="S522" i="2" l="1"/>
  <c r="T521" i="2"/>
  <c r="S523" i="2" l="1"/>
  <c r="T522" i="2"/>
  <c r="S524" i="2" l="1"/>
  <c r="T523" i="2"/>
  <c r="T524" i="2" l="1"/>
  <c r="S525" i="2"/>
  <c r="S526" i="2" l="1"/>
  <c r="T525" i="2"/>
  <c r="T526" i="2" l="1"/>
  <c r="S527" i="2"/>
  <c r="T527" i="2" l="1"/>
  <c r="S528" i="2"/>
  <c r="T528" i="2" l="1"/>
  <c r="S529" i="2"/>
  <c r="T529" i="2" l="1"/>
  <c r="S530" i="2"/>
  <c r="S531" i="2" l="1"/>
  <c r="T530" i="2"/>
  <c r="S532" i="2" l="1"/>
  <c r="T531" i="2"/>
  <c r="T532" i="2" l="1"/>
  <c r="S533" i="2"/>
  <c r="S534" i="2" l="1"/>
  <c r="T533" i="2"/>
  <c r="T534" i="2" l="1"/>
  <c r="S535" i="2"/>
  <c r="T535" i="2" l="1"/>
  <c r="S536" i="2"/>
  <c r="T536" i="2" l="1"/>
  <c r="S537" i="2"/>
  <c r="T537" i="2" l="1"/>
  <c r="S538" i="2"/>
  <c r="S539" i="2" l="1"/>
  <c r="T538" i="2"/>
  <c r="S540" i="2" l="1"/>
  <c r="T539" i="2"/>
  <c r="S541" i="2" l="1"/>
  <c r="T540" i="2"/>
  <c r="S542" i="2" l="1"/>
  <c r="T541" i="2"/>
  <c r="T542" i="2" l="1"/>
  <c r="S543" i="2"/>
  <c r="T543" i="2" l="1"/>
  <c r="S544" i="2"/>
  <c r="T544" i="2" l="1"/>
  <c r="S545" i="2"/>
  <c r="T545" i="2" l="1"/>
  <c r="S546" i="2"/>
  <c r="S547" i="2" l="1"/>
  <c r="T546" i="2"/>
  <c r="S548" i="2" l="1"/>
  <c r="T547" i="2"/>
  <c r="S549" i="2" l="1"/>
  <c r="T548" i="2"/>
  <c r="S550" i="2" l="1"/>
  <c r="T549" i="2"/>
  <c r="T550" i="2" l="1"/>
  <c r="S551" i="2"/>
  <c r="S552" i="2" l="1"/>
  <c r="T551" i="2"/>
  <c r="T552" i="2" l="1"/>
  <c r="S553" i="2"/>
  <c r="S554" i="2" l="1"/>
  <c r="T553" i="2"/>
  <c r="S555" i="2" l="1"/>
  <c r="T554" i="2"/>
  <c r="S556" i="2" l="1"/>
  <c r="T555" i="2"/>
  <c r="T556" i="2" l="1"/>
  <c r="S557" i="2"/>
  <c r="S558" i="2" l="1"/>
  <c r="T557" i="2"/>
  <c r="T558" i="2" l="1"/>
  <c r="S559" i="2"/>
  <c r="S560" i="2" l="1"/>
  <c r="T559" i="2"/>
  <c r="T560" i="2" l="1"/>
  <c r="S561" i="2"/>
  <c r="S562" i="2" l="1"/>
  <c r="T561" i="2"/>
  <c r="S563" i="2" l="1"/>
  <c r="T562" i="2"/>
  <c r="T563" i="2" l="1"/>
  <c r="S564" i="2"/>
  <c r="T564" i="2" l="1"/>
  <c r="S565" i="2"/>
  <c r="S566" i="2" l="1"/>
  <c r="T565" i="2"/>
  <c r="S567" i="2" l="1"/>
  <c r="T566" i="2"/>
  <c r="S568" i="2" l="1"/>
  <c r="T567" i="2"/>
  <c r="T568" i="2" l="1"/>
  <c r="S569" i="2"/>
  <c r="S570" i="2" l="1"/>
  <c r="T569" i="2"/>
  <c r="S571" i="2" l="1"/>
  <c r="T570" i="2"/>
  <c r="T571" i="2" l="1"/>
  <c r="S572" i="2"/>
  <c r="T572" i="2" l="1"/>
  <c r="S573" i="2"/>
  <c r="S574" i="2" l="1"/>
  <c r="T573" i="2"/>
  <c r="T574" i="2" l="1"/>
  <c r="S575" i="2"/>
  <c r="S576" i="2" l="1"/>
  <c r="T575" i="2"/>
  <c r="T576" i="2" l="1"/>
  <c r="S577" i="2"/>
  <c r="S578" i="2" l="1"/>
  <c r="T577" i="2"/>
  <c r="S579" i="2" l="1"/>
  <c r="T578" i="2"/>
  <c r="S580" i="2" l="1"/>
  <c r="T579" i="2"/>
  <c r="S581" i="2" l="1"/>
  <c r="T580" i="2"/>
  <c r="T581" i="2" l="1"/>
  <c r="S582" i="2"/>
  <c r="T582" i="2" l="1"/>
  <c r="S583" i="2"/>
  <c r="S584" i="2" l="1"/>
  <c r="T583" i="2"/>
  <c r="T584" i="2" l="1"/>
  <c r="S585" i="2"/>
  <c r="S586" i="2" l="1"/>
  <c r="T585" i="2"/>
  <c r="S587" i="2" l="1"/>
  <c r="T586" i="2"/>
  <c r="T587" i="2" l="1"/>
  <c r="S588" i="2"/>
  <c r="S589" i="2" l="1"/>
  <c r="T588" i="2"/>
  <c r="T589" i="2" l="1"/>
  <c r="S590" i="2"/>
  <c r="S591" i="2" l="1"/>
  <c r="T590" i="2"/>
  <c r="S592" i="2" l="1"/>
  <c r="T591" i="2"/>
  <c r="S593" i="2" l="1"/>
  <c r="T592" i="2"/>
  <c r="S594" i="2" l="1"/>
  <c r="T593" i="2"/>
  <c r="S595" i="2" l="1"/>
  <c r="T594" i="2"/>
  <c r="T595" i="2" l="1"/>
  <c r="S596" i="2"/>
  <c r="T596" i="2" l="1"/>
  <c r="S597" i="2"/>
  <c r="T597" i="2" l="1"/>
  <c r="S598" i="2"/>
  <c r="T598" i="2" l="1"/>
  <c r="S599" i="2"/>
  <c r="S600" i="2" l="1"/>
  <c r="T599" i="2"/>
  <c r="T600" i="2" l="1"/>
  <c r="S601" i="2"/>
  <c r="T601" i="2" l="1"/>
  <c r="S602" i="2"/>
  <c r="S603" i="2" l="1"/>
  <c r="T602" i="2"/>
  <c r="T603" i="2" l="1"/>
  <c r="S604" i="2"/>
  <c r="T604" i="2" l="1"/>
  <c r="S605" i="2"/>
  <c r="T605" i="2" l="1"/>
  <c r="S606" i="2"/>
  <c r="T606" i="2" l="1"/>
  <c r="S607" i="2"/>
  <c r="S608" i="2" l="1"/>
  <c r="T607" i="2"/>
  <c r="T608" i="2" l="1"/>
  <c r="S609" i="2"/>
  <c r="S610" i="2" l="1"/>
  <c r="T609" i="2"/>
  <c r="S611" i="2" l="1"/>
  <c r="T610" i="2"/>
  <c r="S612" i="2" l="1"/>
  <c r="T611" i="2"/>
  <c r="S613" i="2" l="1"/>
  <c r="T612" i="2"/>
  <c r="T613" i="2" l="1"/>
  <c r="S614" i="2"/>
  <c r="T614" i="2" l="1"/>
  <c r="S615" i="2"/>
  <c r="S616" i="2" l="1"/>
  <c r="T615" i="2"/>
  <c r="T616" i="2" l="1"/>
  <c r="S617" i="2"/>
  <c r="T617" i="2" l="1"/>
  <c r="S618" i="2"/>
  <c r="S619" i="2" l="1"/>
  <c r="T618" i="2"/>
  <c r="T619" i="2" l="1"/>
  <c r="S620" i="2"/>
  <c r="S621" i="2" l="1"/>
  <c r="T620" i="2"/>
  <c r="T621" i="2" l="1"/>
  <c r="S622" i="2"/>
  <c r="S623" i="2" l="1"/>
  <c r="T622" i="2"/>
  <c r="S624" i="2" l="1"/>
  <c r="T623" i="2"/>
  <c r="T624" i="2" l="1"/>
  <c r="S625" i="2"/>
  <c r="S626" i="2" l="1"/>
  <c r="T625" i="2"/>
  <c r="S627" i="2" l="1"/>
  <c r="T626" i="2"/>
  <c r="T627" i="2" l="1"/>
  <c r="S628" i="2"/>
  <c r="T628" i="2" l="1"/>
  <c r="S629" i="2"/>
  <c r="T629" i="2" l="1"/>
  <c r="S630" i="2"/>
  <c r="S631" i="2" l="1"/>
  <c r="T630" i="2"/>
  <c r="S632" i="2" l="1"/>
  <c r="T631" i="2"/>
  <c r="T632" i="2" l="1"/>
  <c r="S633" i="2"/>
  <c r="S634" i="2" l="1"/>
  <c r="T633" i="2"/>
  <c r="S635" i="2" l="1"/>
  <c r="T634" i="2"/>
  <c r="T635" i="2" l="1"/>
  <c r="S636" i="2"/>
  <c r="T636" i="2" l="1"/>
  <c r="S637" i="2"/>
  <c r="T637" i="2" l="1"/>
  <c r="S638" i="2"/>
  <c r="T638" i="2" l="1"/>
  <c r="S639" i="2"/>
  <c r="S640" i="2" l="1"/>
  <c r="T639" i="2"/>
  <c r="T640" i="2" l="1"/>
  <c r="S641" i="2"/>
  <c r="T641" i="2" l="1"/>
  <c r="S642" i="2"/>
  <c r="T642" i="2" l="1"/>
  <c r="S643" i="2"/>
  <c r="S644" i="2" l="1"/>
  <c r="T643" i="2"/>
  <c r="T644" i="2" l="1"/>
  <c r="S645" i="2"/>
  <c r="T645" i="2" l="1"/>
  <c r="S646" i="2"/>
  <c r="T646" i="2" l="1"/>
  <c r="S647" i="2"/>
  <c r="S648" i="2" l="1"/>
  <c r="T647" i="2"/>
  <c r="T648" i="2" l="1"/>
  <c r="S649" i="2"/>
  <c r="T649" i="2" l="1"/>
  <c r="S650" i="2"/>
  <c r="S651" i="2" l="1"/>
  <c r="T650" i="2"/>
  <c r="T651" i="2" l="1"/>
  <c r="S652" i="2"/>
  <c r="T652" i="2" l="1"/>
  <c r="S653" i="2"/>
  <c r="T653" i="2" l="1"/>
  <c r="S654" i="2"/>
  <c r="S655" i="2" l="1"/>
  <c r="T654" i="2"/>
  <c r="S656" i="2" l="1"/>
  <c r="T655" i="2"/>
  <c r="T656" i="2" l="1"/>
  <c r="S657" i="2"/>
  <c r="T657" i="2" l="1"/>
  <c r="S658" i="2"/>
  <c r="S659" i="2" l="1"/>
  <c r="T658" i="2"/>
  <c r="T659" i="2" l="1"/>
  <c r="S660" i="2"/>
  <c r="S661" i="2" l="1"/>
  <c r="T660" i="2"/>
  <c r="S662" i="2" l="1"/>
  <c r="T661" i="2"/>
  <c r="S663" i="2" l="1"/>
  <c r="T662" i="2"/>
  <c r="S664" i="2" l="1"/>
  <c r="T663" i="2"/>
  <c r="T664" i="2" l="1"/>
  <c r="S665" i="2"/>
  <c r="S666" i="2" l="1"/>
  <c r="T665" i="2"/>
  <c r="S667" i="2" l="1"/>
  <c r="T666" i="2"/>
  <c r="T667" i="2" l="1"/>
  <c r="S668" i="2"/>
  <c r="T668" i="2" l="1"/>
  <c r="S669" i="2"/>
  <c r="T669" i="2" l="1"/>
  <c r="S670" i="2"/>
  <c r="T670" i="2" l="1"/>
  <c r="S671" i="2"/>
  <c r="S672" i="2" l="1"/>
  <c r="T671" i="2"/>
  <c r="T672" i="2" l="1"/>
  <c r="S673" i="2"/>
  <c r="S674" i="2" l="1"/>
  <c r="T673" i="2"/>
  <c r="S675" i="2" l="1"/>
  <c r="T674" i="2"/>
  <c r="T675" i="2" l="1"/>
  <c r="S676" i="2"/>
  <c r="T676" i="2" l="1"/>
  <c r="S677" i="2"/>
  <c r="T677" i="2" l="1"/>
  <c r="S678" i="2"/>
  <c r="T678" i="2" l="1"/>
  <c r="S679" i="2"/>
  <c r="S680" i="2" l="1"/>
  <c r="T679" i="2"/>
  <c r="T680" i="2" l="1"/>
  <c r="S681" i="2"/>
  <c r="S682" i="2" l="1"/>
  <c r="T681" i="2"/>
  <c r="S683" i="2" l="1"/>
  <c r="T682" i="2"/>
  <c r="T683" i="2" l="1"/>
  <c r="S684" i="2"/>
  <c r="T684" i="2" l="1"/>
  <c r="S685" i="2"/>
  <c r="T685" i="2" l="1"/>
  <c r="S686" i="2"/>
  <c r="T686" i="2" l="1"/>
  <c r="S687" i="2"/>
  <c r="S688" i="2" l="1"/>
  <c r="T687" i="2"/>
  <c r="T688" i="2" l="1"/>
  <c r="S689" i="2"/>
  <c r="S690" i="2" l="1"/>
  <c r="T689" i="2"/>
  <c r="T690" i="2" l="1"/>
  <c r="S691" i="2"/>
  <c r="S692" i="2" l="1"/>
  <c r="T691" i="2"/>
  <c r="S693" i="2" l="1"/>
  <c r="T692" i="2"/>
  <c r="S694" i="2" l="1"/>
  <c r="T693" i="2"/>
  <c r="T694" i="2" l="1"/>
  <c r="S695" i="2"/>
  <c r="S696" i="2" l="1"/>
  <c r="T695" i="2"/>
  <c r="T696" i="2" l="1"/>
  <c r="S697" i="2"/>
  <c r="T697" i="2" l="1"/>
  <c r="S698" i="2"/>
  <c r="S699" i="2" l="1"/>
  <c r="T698" i="2"/>
  <c r="S700" i="2" l="1"/>
  <c r="T699" i="2"/>
  <c r="S701" i="2" l="1"/>
  <c r="T700" i="2"/>
  <c r="S702" i="2" l="1"/>
  <c r="T701" i="2"/>
  <c r="T702" i="2" l="1"/>
  <c r="S703" i="2"/>
  <c r="S704" i="2" l="1"/>
  <c r="T703" i="2"/>
  <c r="S705" i="2" l="1"/>
  <c r="T704" i="2"/>
  <c r="S706" i="2" l="1"/>
  <c r="T705" i="2"/>
  <c r="S707" i="2" l="1"/>
  <c r="T706" i="2"/>
  <c r="T707" i="2" l="1"/>
  <c r="S708" i="2"/>
  <c r="T708" i="2" l="1"/>
  <c r="S709" i="2"/>
  <c r="S710" i="2" l="1"/>
  <c r="T709" i="2"/>
  <c r="S711" i="2" l="1"/>
  <c r="T710" i="2"/>
  <c r="S712" i="2" l="1"/>
  <c r="T711" i="2"/>
  <c r="S713" i="2" l="1"/>
  <c r="T712" i="2"/>
  <c r="S714" i="2" l="1"/>
  <c r="T713" i="2"/>
  <c r="S715" i="2" l="1"/>
  <c r="T714" i="2"/>
  <c r="T715" i="2" l="1"/>
  <c r="S716" i="2"/>
  <c r="T716" i="2" l="1"/>
  <c r="S717" i="2"/>
  <c r="T717" i="2" l="1"/>
  <c r="S718" i="2"/>
  <c r="S719" i="2" l="1"/>
  <c r="T718" i="2"/>
  <c r="S720" i="2" l="1"/>
  <c r="T719" i="2"/>
  <c r="S721" i="2" l="1"/>
  <c r="T720" i="2"/>
  <c r="S722" i="2" l="1"/>
  <c r="T721" i="2"/>
  <c r="S723" i="2" l="1"/>
  <c r="T722" i="2"/>
  <c r="T723" i="2" l="1"/>
  <c r="S724" i="2"/>
  <c r="T724" i="2" l="1"/>
  <c r="S725" i="2"/>
  <c r="T725" i="2" l="1"/>
  <c r="S726" i="2"/>
  <c r="S727" i="2" l="1"/>
  <c r="T726" i="2"/>
  <c r="S728" i="2" l="1"/>
  <c r="T727" i="2"/>
  <c r="S729" i="2" l="1"/>
  <c r="T728" i="2"/>
  <c r="S730" i="2" l="1"/>
  <c r="T729" i="2"/>
  <c r="S731" i="2" l="1"/>
  <c r="T730" i="2"/>
  <c r="T731" i="2" l="1"/>
  <c r="S732" i="2"/>
  <c r="T732" i="2" l="1"/>
  <c r="S733" i="2"/>
  <c r="T733" i="2" l="1"/>
  <c r="S734" i="2"/>
  <c r="T734" i="2" l="1"/>
  <c r="S735" i="2"/>
  <c r="S736" i="2" l="1"/>
  <c r="T735" i="2"/>
  <c r="T736" i="2" l="1"/>
  <c r="S737" i="2"/>
  <c r="T737" i="2" l="1"/>
  <c r="S738" i="2"/>
  <c r="T738" i="2" l="1"/>
  <c r="S739" i="2"/>
  <c r="T739" i="2" l="1"/>
  <c r="S740" i="2"/>
  <c r="T740" i="2" l="1"/>
  <c r="S741" i="2"/>
  <c r="T741" i="2" l="1"/>
  <c r="S742" i="2"/>
  <c r="T742" i="2" l="1"/>
  <c r="S743" i="2"/>
  <c r="S744" i="2" l="1"/>
  <c r="T743" i="2"/>
  <c r="T744" i="2" l="1"/>
  <c r="S745" i="2"/>
  <c r="T745" i="2" l="1"/>
  <c r="S746" i="2"/>
  <c r="T746" i="2" l="1"/>
  <c r="S747" i="2"/>
  <c r="S748" i="2" l="1"/>
  <c r="T747" i="2"/>
  <c r="S749" i="2" l="1"/>
  <c r="T748" i="2"/>
  <c r="T749" i="2" l="1"/>
  <c r="S750" i="2"/>
  <c r="T750" i="2" l="1"/>
  <c r="S751" i="2"/>
  <c r="T751" i="2" l="1"/>
  <c r="S752" i="2"/>
  <c r="S753" i="2" l="1"/>
  <c r="T752" i="2"/>
  <c r="S754" i="2" l="1"/>
  <c r="T753" i="2"/>
  <c r="T754" i="2" l="1"/>
  <c r="S755" i="2"/>
  <c r="S756" i="2" l="1"/>
  <c r="T755" i="2"/>
  <c r="S757" i="2" l="1"/>
  <c r="T756" i="2"/>
  <c r="T757" i="2" l="1"/>
  <c r="S758" i="2"/>
  <c r="T758" i="2" l="1"/>
  <c r="S759" i="2"/>
  <c r="T759" i="2" l="1"/>
  <c r="S760" i="2"/>
  <c r="S761" i="2" l="1"/>
  <c r="T760" i="2"/>
  <c r="T761" i="2" l="1"/>
  <c r="S762" i="2"/>
  <c r="T762" i="2" l="1"/>
  <c r="S763" i="2"/>
  <c r="S764" i="2" l="1"/>
  <c r="T763" i="2"/>
  <c r="S765" i="2" l="1"/>
  <c r="T764" i="2"/>
  <c r="T765" i="2" l="1"/>
  <c r="S766" i="2"/>
  <c r="T766" i="2" l="1"/>
  <c r="S767" i="2"/>
  <c r="T767" i="2" l="1"/>
  <c r="S768" i="2"/>
  <c r="T768" i="2" l="1"/>
  <c r="S769" i="2"/>
  <c r="S770" i="2" l="1"/>
  <c r="T769" i="2"/>
  <c r="T770" i="2" l="1"/>
  <c r="S771" i="2"/>
  <c r="S772" i="2" l="1"/>
  <c r="T771" i="2"/>
  <c r="S773" i="2" l="1"/>
  <c r="T772" i="2"/>
  <c r="T773" i="2" l="1"/>
  <c r="S774" i="2"/>
  <c r="T774" i="2" l="1"/>
  <c r="S775" i="2"/>
  <c r="T775" i="2" l="1"/>
  <c r="S776" i="2"/>
  <c r="S777" i="2" l="1"/>
  <c r="T776" i="2"/>
  <c r="T777" i="2" l="1"/>
  <c r="S778" i="2"/>
  <c r="T778" i="2" l="1"/>
  <c r="S779" i="2"/>
  <c r="T779" i="2" l="1"/>
  <c r="S780" i="2"/>
  <c r="T780" i="2" l="1"/>
  <c r="S781" i="2"/>
  <c r="T781" i="2" l="1"/>
  <c r="S782" i="2"/>
  <c r="T782" i="2" l="1"/>
  <c r="S783" i="2"/>
  <c r="S784" i="2" l="1"/>
  <c r="T783" i="2"/>
  <c r="T784" i="2" l="1"/>
  <c r="S785" i="2"/>
  <c r="T785" i="2" l="1"/>
  <c r="S786" i="2"/>
  <c r="T786" i="2" l="1"/>
  <c r="S787" i="2"/>
  <c r="T787" i="2" l="1"/>
  <c r="S788" i="2"/>
  <c r="T788" i="2" l="1"/>
  <c r="S789" i="2"/>
  <c r="T789" i="2" l="1"/>
  <c r="S790" i="2"/>
  <c r="T790" i="2" l="1"/>
  <c r="S791" i="2"/>
  <c r="S792" i="2" l="1"/>
  <c r="T791" i="2"/>
  <c r="S793" i="2" l="1"/>
  <c r="T792" i="2"/>
  <c r="T793" i="2" l="1"/>
  <c r="S794" i="2"/>
  <c r="T794" i="2" l="1"/>
  <c r="S795" i="2"/>
  <c r="T795" i="2" l="1"/>
  <c r="S796" i="2"/>
  <c r="T796" i="2" l="1"/>
  <c r="S797" i="2"/>
  <c r="T797" i="2" l="1"/>
  <c r="S798" i="2"/>
  <c r="T798" i="2" l="1"/>
  <c r="S799" i="2"/>
  <c r="S800" i="2" l="1"/>
  <c r="T799" i="2"/>
  <c r="S801" i="2" l="1"/>
  <c r="T800" i="2"/>
  <c r="S802" i="2" l="1"/>
  <c r="T801" i="2"/>
  <c r="S803" i="2" l="1"/>
  <c r="T802" i="2"/>
  <c r="T803" i="2" l="1"/>
  <c r="S804" i="2"/>
  <c r="T804" i="2" l="1"/>
  <c r="S805" i="2"/>
  <c r="T805" i="2" l="1"/>
  <c r="S806" i="2"/>
  <c r="S807" i="2" l="1"/>
  <c r="T806" i="2"/>
  <c r="T807" i="2" l="1"/>
  <c r="S808" i="2"/>
  <c r="T808" i="2" l="1"/>
  <c r="S809" i="2"/>
  <c r="T809" i="2" l="1"/>
  <c r="S810" i="2"/>
  <c r="T810" i="2" l="1"/>
  <c r="S811" i="2"/>
  <c r="T811" i="2" l="1"/>
  <c r="S812" i="2"/>
  <c r="S813" i="2" l="1"/>
  <c r="T812" i="2"/>
  <c r="T813" i="2" l="1"/>
  <c r="S814" i="2"/>
  <c r="T814" i="2" l="1"/>
  <c r="S815" i="2"/>
  <c r="T815" i="2" l="1"/>
  <c r="S816" i="2"/>
  <c r="S817" i="2" l="1"/>
  <c r="T816" i="2"/>
  <c r="T817" i="2" l="1"/>
  <c r="S818" i="2"/>
  <c r="T818" i="2" l="1"/>
  <c r="S819" i="2"/>
  <c r="S820" i="2" l="1"/>
  <c r="T819" i="2"/>
  <c r="T820" i="2" l="1"/>
  <c r="S821" i="2"/>
  <c r="T821" i="2" l="1"/>
  <c r="S822" i="2"/>
  <c r="T822" i="2" l="1"/>
  <c r="S823" i="2"/>
  <c r="S824" i="2" l="1"/>
  <c r="T823" i="2"/>
  <c r="S825" i="2" l="1"/>
  <c r="T824" i="2"/>
  <c r="T825" i="2" l="1"/>
  <c r="S826" i="2"/>
  <c r="S827" i="2" l="1"/>
  <c r="T826" i="2"/>
  <c r="S828" i="2" l="1"/>
  <c r="T827" i="2"/>
  <c r="T828" i="2" l="1"/>
  <c r="S829" i="2"/>
  <c r="T829" i="2" l="1"/>
  <c r="S830" i="2"/>
  <c r="T830" i="2" l="1"/>
  <c r="S831" i="2"/>
  <c r="S832" i="2" l="1"/>
  <c r="T831" i="2"/>
  <c r="S833" i="2" l="1"/>
  <c r="T832" i="2"/>
  <c r="T833" i="2" l="1"/>
  <c r="S834" i="2"/>
  <c r="S835" i="2" l="1"/>
  <c r="T834" i="2"/>
  <c r="T835" i="2" l="1"/>
  <c r="S836" i="2"/>
  <c r="S837" i="2" l="1"/>
  <c r="T836" i="2"/>
  <c r="T837" i="2" l="1"/>
  <c r="S838" i="2"/>
  <c r="T838" i="2" l="1"/>
  <c r="S839" i="2"/>
  <c r="T839" i="2" l="1"/>
  <c r="S840" i="2"/>
  <c r="S841" i="2" l="1"/>
  <c r="T840" i="2"/>
  <c r="S842" i="2" l="1"/>
  <c r="T841" i="2"/>
  <c r="T842" i="2" l="1"/>
  <c r="S843" i="2"/>
  <c r="T843" i="2" l="1"/>
  <c r="S844" i="2"/>
  <c r="S845" i="2" l="1"/>
  <c r="T844" i="2"/>
  <c r="T845" i="2" l="1"/>
  <c r="S846" i="2"/>
  <c r="T846" i="2" l="1"/>
  <c r="S847" i="2"/>
  <c r="S848" i="2" l="1"/>
  <c r="T847" i="2"/>
  <c r="S849" i="2" l="1"/>
  <c r="T848" i="2"/>
  <c r="S850" i="2" l="1"/>
  <c r="T849" i="2"/>
  <c r="S851" i="2" l="1"/>
  <c r="T850" i="2"/>
  <c r="S852" i="2" l="1"/>
  <c r="T851" i="2"/>
  <c r="T852" i="2" l="1"/>
  <c r="S853" i="2"/>
  <c r="T853" i="2" l="1"/>
  <c r="S854" i="2"/>
  <c r="T854" i="2" l="1"/>
  <c r="S855" i="2"/>
  <c r="T855" i="2" l="1"/>
  <c r="S856" i="2"/>
  <c r="S857" i="2" l="1"/>
  <c r="T856" i="2"/>
  <c r="T857" i="2" l="1"/>
  <c r="S858" i="2"/>
  <c r="S859" i="2" l="1"/>
  <c r="T858" i="2"/>
  <c r="S860" i="2" l="1"/>
  <c r="T859" i="2"/>
  <c r="T860" i="2" l="1"/>
  <c r="S861" i="2"/>
  <c r="T861" i="2" l="1"/>
  <c r="S862" i="2"/>
  <c r="T862" i="2" l="1"/>
  <c r="S863" i="2"/>
  <c r="T863" i="2" l="1"/>
  <c r="S864" i="2"/>
  <c r="T864" i="2" l="1"/>
  <c r="S865" i="2"/>
  <c r="S866" i="2" l="1"/>
  <c r="T865" i="2"/>
  <c r="S867" i="2" l="1"/>
  <c r="T866" i="2"/>
  <c r="S868" i="2" l="1"/>
  <c r="T867" i="2"/>
  <c r="S869" i="2" l="1"/>
  <c r="T868" i="2"/>
  <c r="T869" i="2" l="1"/>
  <c r="S870" i="2"/>
  <c r="T870" i="2" l="1"/>
  <c r="S871" i="2"/>
  <c r="S872" i="2" l="1"/>
  <c r="T871" i="2"/>
  <c r="S873" i="2" l="1"/>
  <c r="T872" i="2"/>
  <c r="T873" i="2" l="1"/>
  <c r="S874" i="2"/>
  <c r="S875" i="2" l="1"/>
  <c r="T874" i="2"/>
  <c r="S876" i="2" l="1"/>
  <c r="T875" i="2"/>
  <c r="T876" i="2" l="1"/>
  <c r="S877" i="2"/>
  <c r="T877" i="2" l="1"/>
  <c r="S878" i="2"/>
  <c r="S879" i="2" l="1"/>
  <c r="T878" i="2"/>
  <c r="S880" i="2" l="1"/>
  <c r="T879" i="2"/>
  <c r="S881" i="2" l="1"/>
  <c r="T880" i="2"/>
  <c r="T881" i="2" l="1"/>
  <c r="S882" i="2"/>
  <c r="S883" i="2" l="1"/>
  <c r="T883" i="2" s="1"/>
  <c r="T882" i="2"/>
</calcChain>
</file>

<file path=xl/sharedStrings.xml><?xml version="1.0" encoding="utf-8"?>
<sst xmlns="http://schemas.openxmlformats.org/spreadsheetml/2006/main" count="28" uniqueCount="19">
  <si>
    <t>Beta</t>
  </si>
  <si>
    <t>Eta</t>
  </si>
  <si>
    <t>Unconditional Reliability</t>
  </si>
  <si>
    <t>Current Reliability</t>
  </si>
  <si>
    <t>Conditional Reliability</t>
  </si>
  <si>
    <t>Conditional Probability of Failure</t>
  </si>
  <si>
    <t>Asset ID</t>
  </si>
  <si>
    <t>TTF</t>
  </si>
  <si>
    <t>Median Rank</t>
  </si>
  <si>
    <t>Index</t>
  </si>
  <si>
    <t>LN of TTF (X)</t>
  </si>
  <si>
    <t>Linear Median Rank (Y)</t>
  </si>
  <si>
    <t>Intercept</t>
  </si>
  <si>
    <t>Slope</t>
  </si>
  <si>
    <t>Weibull Data for CDF Chart</t>
  </si>
  <si>
    <t>PMP-101</t>
  </si>
  <si>
    <t>Future Runtime (Days)</t>
  </si>
  <si>
    <t>In Service Time (Days)</t>
  </si>
  <si>
    <t>Eta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</si>
</sst>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%"/>
  </numFmts>
  <fonts count="4" x14ac:knownFonts="1">
    <font>
      <sz val="10"/>
      <name val="Arial"/>
    </font>
    <font>
      <sz val="10"/>
      <name val="Arial"/>
    </font>
    <font>
      <sz val="12"/>
      <color indexed="8"/>
      <name val="Tahoma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" fontId="0" fillId="0" borderId="0" xfId="0" applyNumberFormat="1"/>
    <xf numFmtId="164" fontId="0" fillId="0" borderId="0" xfId="0" applyNumberFormat="1"/>
    <xf numFmtId="164" fontId="3" fillId="0" borderId="1" xfId="1" applyNumberFormat="1" applyFont="1" applyBorder="1"/>
    <xf numFmtId="164" fontId="0" fillId="0" borderId="1" xfId="1" applyNumberFormat="1" applyFont="1" applyBorder="1"/>
    <xf numFmtId="0" fontId="0" fillId="2" borderId="1" xfId="0" applyFill="1" applyBorder="1"/>
    <xf numFmtId="0" fontId="3" fillId="2" borderId="1" xfId="0" applyFont="1" applyFill="1" applyBorder="1"/>
    <xf numFmtId="0" fontId="0" fillId="3" borderId="1" xfId="0" applyFill="1" applyBorder="1"/>
    <xf numFmtId="0" fontId="3" fillId="0" borderId="0" xfId="0" applyFont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Cumulative Distribution Function</a:t>
            </a:r>
          </a:p>
        </c:rich>
      </c:tx>
      <c:layout>
        <c:manualLayout>
          <c:xMode val="edge"/>
          <c:yMode val="edge"/>
          <c:x val="0.29315355107238811"/>
          <c:y val="8.976940382452194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4094118360049"/>
          <c:y val="0.172357242605266"/>
          <c:w val="0.71042464802653893"/>
          <c:h val="0.65172582360116205"/>
        </c:manualLayout>
      </c:layout>
      <c:scatterChart>
        <c:scatterStyle val="smoothMarker"/>
        <c:varyColors val="0"/>
        <c:ser>
          <c:idx val="1"/>
          <c:order val="0"/>
          <c:tx>
            <c:v>Median Rank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'Weibull Calculations'!$B$2:$B$10</c:f>
              <c:numCache>
                <c:formatCode>General</c:formatCode>
                <c:ptCount val="9"/>
                <c:pt idx="0">
                  <c:v>2</c:v>
                </c:pt>
                <c:pt idx="1">
                  <c:v>170</c:v>
                </c:pt>
                <c:pt idx="2">
                  <c:v>190</c:v>
                </c:pt>
                <c:pt idx="3">
                  <c:v>220</c:v>
                </c:pt>
                <c:pt idx="4">
                  <c:v>230</c:v>
                </c:pt>
                <c:pt idx="5">
                  <c:v>3</c:v>
                </c:pt>
                <c:pt idx="6">
                  <c:v>340</c:v>
                </c:pt>
                <c:pt idx="7">
                  <c:v>350</c:v>
                </c:pt>
                <c:pt idx="8">
                  <c:v>410</c:v>
                </c:pt>
              </c:numCache>
            </c:numRef>
          </c:xVal>
          <c:yVal>
            <c:numRef>
              <c:f>'Weibull Calculations'!$D$2:$D$10</c:f>
              <c:numCache>
                <c:formatCode>General</c:formatCode>
                <c:ptCount val="9"/>
                <c:pt idx="0">
                  <c:v>7.4468085106382975E-2</c:v>
                </c:pt>
                <c:pt idx="1">
                  <c:v>0.18085106382978722</c:v>
                </c:pt>
                <c:pt idx="2">
                  <c:v>0.28723404255319152</c:v>
                </c:pt>
                <c:pt idx="3">
                  <c:v>0.39361702127659576</c:v>
                </c:pt>
                <c:pt idx="4">
                  <c:v>0.5</c:v>
                </c:pt>
                <c:pt idx="5">
                  <c:v>0.6063829787234043</c:v>
                </c:pt>
                <c:pt idx="6">
                  <c:v>0.71276595744680848</c:v>
                </c:pt>
                <c:pt idx="7">
                  <c:v>0.81914893617021278</c:v>
                </c:pt>
                <c:pt idx="8">
                  <c:v>0.92553191489361686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4E9-497B-B086-1F196B8246A3}"/>
            </c:ext>
          </c:extLst>
        </c:ser>
        <c:ser>
          <c:idx val="0"/>
          <c:order val="1"/>
          <c:tx>
            <c:v>Series 1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xVal>
            <c:numRef>
              <c:f>'Weibull Calculations'!$S$2:$S$883</c:f>
              <c:numCache>
                <c:formatCode>General</c:formatCode>
                <c:ptCount val="88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</c:numCache>
            </c:numRef>
          </c:xVal>
          <c:yVal>
            <c:numRef>
              <c:f>'Weibull Calculations'!$T$2:$T$883</c:f>
              <c:numCache>
                <c:formatCode>General</c:formatCode>
                <c:ptCount val="882"/>
                <c:pt idx="0">
                  <c:v>0.15308403381769373</c:v>
                </c:pt>
                <c:pt idx="1">
                  <c:v>0.18293126011456332</c:v>
                </c:pt>
                <c:pt idx="2">
                  <c:v>0.20268948343895471</c:v>
                </c:pt>
                <c:pt idx="3">
                  <c:v>0.21781002310094599</c:v>
                </c:pt>
                <c:pt idx="4">
                  <c:v>0.23019382984463205</c:v>
                </c:pt>
                <c:pt idx="5">
                  <c:v>0.24074872874170911</c:v>
                </c:pt>
                <c:pt idx="6">
                  <c:v>0.24998507422686858</c:v>
                </c:pt>
                <c:pt idx="7">
                  <c:v>0.25822065209864481</c:v>
                </c:pt>
                <c:pt idx="8">
                  <c:v>0.2656678280774844</c:v>
                </c:pt>
                <c:pt idx="9">
                  <c:v>0.2724760894364896</c:v>
                </c:pt>
                <c:pt idx="10">
                  <c:v>0.27875494733029005</c:v>
                </c:pt>
                <c:pt idx="11">
                  <c:v>0.28458720765835105</c:v>
                </c:pt>
                <c:pt idx="12">
                  <c:v>0.2900371162240854</c:v>
                </c:pt>
                <c:pt idx="13">
                  <c:v>0.29515559483513004</c:v>
                </c:pt>
                <c:pt idx="14">
                  <c:v>0.29998373812210638</c:v>
                </c:pt>
                <c:pt idx="15">
                  <c:v>0.30455522467175261</c:v>
                </c:pt>
                <c:pt idx="16">
                  <c:v>0.3088980254104331</c:v>
                </c:pt>
                <c:pt idx="17">
                  <c:v>0.31303564278103374</c:v>
                </c:pt>
                <c:pt idx="18">
                  <c:v>0.31698802812919241</c:v>
                </c:pt>
                <c:pt idx="19">
                  <c:v>0.32077227316785689</c:v>
                </c:pt>
                <c:pt idx="20">
                  <c:v>0.32440313951759631</c:v>
                </c:pt>
                <c:pt idx="21">
                  <c:v>0.32789347004236086</c:v>
                </c:pt>
                <c:pt idx="22">
                  <c:v>0.33125451246821924</c:v>
                </c:pt>
                <c:pt idx="23">
                  <c:v>0.33449617694073525</c:v>
                </c:pt>
                <c:pt idx="24">
                  <c:v>0.33762724316099085</c:v>
                </c:pt>
                <c:pt idx="25">
                  <c:v>0.34065552856707332</c:v>
                </c:pt>
                <c:pt idx="26">
                  <c:v>0.34358802608426864</c:v>
                </c:pt>
                <c:pt idx="27">
                  <c:v>0.34643101785921859</c:v>
                </c:pt>
                <c:pt idx="28">
                  <c:v>0.34919016986259199</c:v>
                </c:pt>
                <c:pt idx="29">
                  <c:v>0.35187061111902557</c:v>
                </c:pt>
                <c:pt idx="30">
                  <c:v>0.3544770004852823</c:v>
                </c:pt>
                <c:pt idx="31">
                  <c:v>0.35701358326725524</c:v>
                </c:pt>
                <c:pt idx="32">
                  <c:v>0.35948423948740421</c:v>
                </c:pt>
                <c:pt idx="33">
                  <c:v>0.36189252524669513</c:v>
                </c:pt>
                <c:pt idx="34">
                  <c:v>0.36424170834067349</c:v>
                </c:pt>
                <c:pt idx="35">
                  <c:v>0.36653479906733683</c:v>
                </c:pt>
                <c:pt idx="36">
                  <c:v>0.36877457698992344</c:v>
                </c:pt>
                <c:pt idx="37">
                  <c:v>0.370963614279474</c:v>
                </c:pt>
                <c:pt idx="38">
                  <c:v>0.37310429615176149</c:v>
                </c:pt>
                <c:pt idx="39">
                  <c:v>0.37519883882467775</c:v>
                </c:pt>
                <c:pt idx="40">
                  <c:v>0.3772493053507</c:v>
                </c:pt>
                <c:pt idx="41">
                  <c:v>0.3792576196210104</c:v>
                </c:pt>
                <c:pt idx="42">
                  <c:v>0.38122557879044516</c:v>
                </c:pt>
                <c:pt idx="43">
                  <c:v>0.3831548643335364</c:v>
                </c:pt>
                <c:pt idx="44">
                  <c:v>0.38504705190982069</c:v>
                </c:pt>
                <c:pt idx="45">
                  <c:v>0.38690362018998631</c:v>
                </c:pt>
                <c:pt idx="46">
                  <c:v>0.38872595877229704</c:v>
                </c:pt>
                <c:pt idx="47">
                  <c:v>0.39051537530021596</c:v>
                </c:pt>
                <c:pt idx="48">
                  <c:v>0.39227310187662517</c:v>
                </c:pt>
                <c:pt idx="49">
                  <c:v>0.39400030085694471</c:v>
                </c:pt>
                <c:pt idx="50">
                  <c:v>0.39569807009238611</c:v>
                </c:pt>
                <c:pt idx="51">
                  <c:v>0.39736744768518295</c:v>
                </c:pt>
                <c:pt idx="52">
                  <c:v>0.39900941630963749</c:v>
                </c:pt>
                <c:pt idx="53">
                  <c:v>0.40062490714599208</c:v>
                </c:pt>
                <c:pt idx="54">
                  <c:v>0.40221480346827204</c:v>
                </c:pt>
                <c:pt idx="55">
                  <c:v>0.40377994392221428</c:v>
                </c:pt>
                <c:pt idx="56">
                  <c:v>0.40532112552505362</c:v>
                </c:pt>
                <c:pt idx="57">
                  <c:v>0.40683910641518628</c:v>
                </c:pt>
                <c:pt idx="58">
                  <c:v>0.40833460837647673</c:v>
                </c:pt>
                <c:pt idx="59">
                  <c:v>0.4098083191591485</c:v>
                </c:pt>
                <c:pt idx="60">
                  <c:v>0.41126089461673404</c:v>
                </c:pt>
                <c:pt idx="61">
                  <c:v>0.41269296067641104</c:v>
                </c:pt>
                <c:pt idx="62">
                  <c:v>0.41410511515816717</c:v>
                </c:pt>
                <c:pt idx="63">
                  <c:v>0.41549792945658481</c:v>
                </c:pt>
                <c:pt idx="64">
                  <c:v>0.41687195009758443</c:v>
                </c:pt>
                <c:pt idx="65">
                  <c:v>0.41822770018118721</c:v>
                </c:pt>
                <c:pt idx="66">
                  <c:v>0.4195656807202256</c:v>
                </c:pt>
                <c:pt idx="67">
                  <c:v>0.42088637188393357</c:v>
                </c:pt>
                <c:pt idx="68">
                  <c:v>0.42219023415446133</c:v>
                </c:pt>
                <c:pt idx="69">
                  <c:v>0.42347770940357377</c:v>
                </c:pt>
                <c:pt idx="70">
                  <c:v>0.42474922189609121</c:v>
                </c:pt>
                <c:pt idx="71">
                  <c:v>0.42600517922601189</c:v>
                </c:pt>
                <c:pt idx="72">
                  <c:v>0.42724597319069185</c:v>
                </c:pt>
                <c:pt idx="73">
                  <c:v>0.42847198060796954</c:v>
                </c:pt>
                <c:pt idx="74">
                  <c:v>0.42968356408067088</c:v>
                </c:pt>
                <c:pt idx="75">
                  <c:v>0.43088107271253356</c:v>
                </c:pt>
                <c:pt idx="76">
                  <c:v>0.43206484277923041</c:v>
                </c:pt>
                <c:pt idx="77">
                  <c:v>0.43323519835785035</c:v>
                </c:pt>
                <c:pt idx="78">
                  <c:v>0.43439245191790177</c:v>
                </c:pt>
                <c:pt idx="79">
                  <c:v>0.43553690487664487</c:v>
                </c:pt>
                <c:pt idx="80">
                  <c:v>0.43666884812132145</c:v>
                </c:pt>
                <c:pt idx="81">
                  <c:v>0.43778856250063297</c:v>
                </c:pt>
                <c:pt idx="82">
                  <c:v>0.43889631928763112</c:v>
                </c:pt>
                <c:pt idx="83">
                  <c:v>0.43999238061600338</c:v>
                </c:pt>
                <c:pt idx="84">
                  <c:v>0.44107699989157723</c:v>
                </c:pt>
                <c:pt idx="85">
                  <c:v>0.44215042218072631</c:v>
                </c:pt>
                <c:pt idx="86">
                  <c:v>0.44321288457722224</c:v>
                </c:pt>
                <c:pt idx="87">
                  <c:v>0.44426461654896354</c:v>
                </c:pt>
                <c:pt idx="88">
                  <c:v>0.44530584026589792</c:v>
                </c:pt>
                <c:pt idx="89">
                  <c:v>0.44633677091035545</c:v>
                </c:pt>
                <c:pt idx="90">
                  <c:v>0.44735761697092191</c:v>
                </c:pt>
                <c:pt idx="91">
                  <c:v>0.44836858052089079</c:v>
                </c:pt>
                <c:pt idx="92">
                  <c:v>0.44936985748226577</c:v>
                </c:pt>
                <c:pt idx="93">
                  <c:v>0.45036163787620509</c:v>
                </c:pt>
                <c:pt idx="94">
                  <c:v>0.4513441060607421</c:v>
                </c:pt>
                <c:pt idx="95">
                  <c:v>0.45231744095655346</c:v>
                </c:pt>
                <c:pt idx="96">
                  <c:v>0.45328181626149366</c:v>
                </c:pt>
                <c:pt idx="97">
                  <c:v>0.45423740065456347</c:v>
                </c:pt>
                <c:pt idx="98">
                  <c:v>0.45518435798993451</c:v>
                </c:pt>
                <c:pt idx="99">
                  <c:v>0.45612284748160947</c:v>
                </c:pt>
                <c:pt idx="100">
                  <c:v>0.45705302387925784</c:v>
                </c:pt>
                <c:pt idx="101">
                  <c:v>0.45797503763573222</c:v>
                </c:pt>
                <c:pt idx="102">
                  <c:v>0.45888903506673484</c:v>
                </c:pt>
                <c:pt idx="103">
                  <c:v>0.45979515850307462</c:v>
                </c:pt>
                <c:pt idx="104">
                  <c:v>0.46069354643592569</c:v>
                </c:pt>
                <c:pt idx="105">
                  <c:v>0.46158433365547313</c:v>
                </c:pt>
                <c:pt idx="106">
                  <c:v>0.46246765138330431</c:v>
                </c:pt>
                <c:pt idx="107">
                  <c:v>0.46334362739888413</c:v>
                </c:pt>
                <c:pt idx="108">
                  <c:v>0.46421238616043126</c:v>
                </c:pt>
                <c:pt idx="109">
                  <c:v>0.46507404892049009</c:v>
                </c:pt>
                <c:pt idx="110">
                  <c:v>0.46592873383647859</c:v>
                </c:pt>
                <c:pt idx="111">
                  <c:v>0.46677655607647178</c:v>
                </c:pt>
                <c:pt idx="112">
                  <c:v>0.46761762792046901</c:v>
                </c:pt>
                <c:pt idx="113">
                  <c:v>0.46845205885737162</c:v>
                </c:pt>
                <c:pt idx="114">
                  <c:v>0.46927995567789338</c:v>
                </c:pt>
                <c:pt idx="115">
                  <c:v>0.47010142256360388</c:v>
                </c:pt>
                <c:pt idx="116">
                  <c:v>0.47091656117230002</c:v>
                </c:pt>
                <c:pt idx="117">
                  <c:v>0.47172547071988469</c:v>
                </c:pt>
                <c:pt idx="118">
                  <c:v>0.47252824805892668</c:v>
                </c:pt>
                <c:pt idx="119">
                  <c:v>0.47332498775405851</c:v>
                </c:pt>
                <c:pt idx="120">
                  <c:v>0.47411578215437</c:v>
                </c:pt>
                <c:pt idx="121">
                  <c:v>0.47490072146293538</c:v>
                </c:pt>
                <c:pt idx="122">
                  <c:v>0.47567989380361392</c:v>
                </c:pt>
                <c:pt idx="123">
                  <c:v>0.47645338528525066</c:v>
                </c:pt>
                <c:pt idx="124">
                  <c:v>0.47722128006339759</c:v>
                </c:pt>
                <c:pt idx="125">
                  <c:v>0.47798366039967077</c:v>
                </c:pt>
                <c:pt idx="126">
                  <c:v>0.47874060671885255</c:v>
                </c:pt>
                <c:pt idx="127">
                  <c:v>0.47949219766384038</c:v>
                </c:pt>
                <c:pt idx="128">
                  <c:v>0.48023851014853902</c:v>
                </c:pt>
                <c:pt idx="129">
                  <c:v>0.48097961940879064</c:v>
                </c:pt>
                <c:pt idx="130">
                  <c:v>0.48171559905142725</c:v>
                </c:pt>
                <c:pt idx="131">
                  <c:v>0.48244652110152952</c:v>
                </c:pt>
                <c:pt idx="132">
                  <c:v>0.48317245604797221</c:v>
                </c:pt>
                <c:pt idx="133">
                  <c:v>0.48389347288732737</c:v>
                </c:pt>
                <c:pt idx="134">
                  <c:v>0.48460963916619831</c:v>
                </c:pt>
                <c:pt idx="135">
                  <c:v>0.48532102102205232</c:v>
                </c:pt>
                <c:pt idx="136">
                  <c:v>0.48602768322261297</c:v>
                </c:pt>
                <c:pt idx="137">
                  <c:v>0.4867296892038766</c:v>
                </c:pt>
                <c:pt idx="138">
                  <c:v>0.48742710110680715</c:v>
                </c:pt>
                <c:pt idx="139">
                  <c:v>0.48811997981276645</c:v>
                </c:pt>
                <c:pt idx="140">
                  <c:v>0.48880838497773199</c:v>
                </c:pt>
                <c:pt idx="141">
                  <c:v>0.48949237506535098</c:v>
                </c:pt>
                <c:pt idx="142">
                  <c:v>0.490172007378879</c:v>
                </c:pt>
                <c:pt idx="143">
                  <c:v>0.49084733809204845</c:v>
                </c:pt>
                <c:pt idx="144">
                  <c:v>0.49151842227890841</c:v>
                </c:pt>
                <c:pt idx="145">
                  <c:v>0.4921853139426785</c:v>
                </c:pt>
                <c:pt idx="146">
                  <c:v>0.49284806604365583</c:v>
                </c:pt>
                <c:pt idx="147">
                  <c:v>0.49350673052621086</c:v>
                </c:pt>
                <c:pt idx="148">
                  <c:v>0.49416135834490887</c:v>
                </c:pt>
                <c:pt idx="149">
                  <c:v>0.4948119994897911</c:v>
                </c:pt>
                <c:pt idx="150">
                  <c:v>0.49545870301084749</c:v>
                </c:pt>
                <c:pt idx="151">
                  <c:v>0.49610151704171224</c:v>
                </c:pt>
                <c:pt idx="152">
                  <c:v>0.49674048882261163</c:v>
                </c:pt>
                <c:pt idx="153">
                  <c:v>0.49737566472259248</c:v>
                </c:pt>
                <c:pt idx="154">
                  <c:v>0.49800709026105866</c:v>
                </c:pt>
                <c:pt idx="155">
                  <c:v>0.49863481012864064</c:v>
                </c:pt>
                <c:pt idx="156">
                  <c:v>0.49925886820742321</c:v>
                </c:pt>
                <c:pt idx="157">
                  <c:v>0.49987930759055643</c:v>
                </c:pt>
                <c:pt idx="158">
                  <c:v>0.50049617060126916</c:v>
                </c:pt>
                <c:pt idx="159">
                  <c:v>0.50110949881131006</c:v>
                </c:pt>
                <c:pt idx="160">
                  <c:v>0.50171933305883587</c:v>
                </c:pt>
                <c:pt idx="161">
                  <c:v>0.50232571346576571</c:v>
                </c:pt>
                <c:pt idx="162">
                  <c:v>0.50292867945462161</c:v>
                </c:pt>
                <c:pt idx="163">
                  <c:v>0.50352826976487375</c:v>
                </c:pt>
                <c:pt idx="164">
                  <c:v>0.5041245224688069</c:v>
                </c:pt>
                <c:pt idx="165">
                  <c:v>0.50471747498692554</c:v>
                </c:pt>
                <c:pt idx="166">
                  <c:v>0.50530716410291343</c:v>
                </c:pt>
                <c:pt idx="167">
                  <c:v>0.50589362597816345</c:v>
                </c:pt>
                <c:pt idx="168">
                  <c:v>0.50647689616589242</c:v>
                </c:pt>
                <c:pt idx="169">
                  <c:v>0.50705700962485456</c:v>
                </c:pt>
                <c:pt idx="170">
                  <c:v>0.50763400073266818</c:v>
                </c:pt>
                <c:pt idx="171">
                  <c:v>0.50820790329876786</c:v>
                </c:pt>
                <c:pt idx="172">
                  <c:v>0.50877875057699529</c:v>
                </c:pt>
                <c:pt idx="173">
                  <c:v>0.50934657527784111</c:v>
                </c:pt>
                <c:pt idx="174">
                  <c:v>0.50991140958034786</c:v>
                </c:pt>
                <c:pt idx="175">
                  <c:v>0.51047328514368773</c:v>
                </c:pt>
                <c:pt idx="176">
                  <c:v>0.51103223311842316</c:v>
                </c:pt>
                <c:pt idx="177">
                  <c:v>0.51158828415746282</c:v>
                </c:pt>
                <c:pt idx="178">
                  <c:v>0.51214146842672137</c:v>
                </c:pt>
                <c:pt idx="179">
                  <c:v>0.51269181561549426</c:v>
                </c:pt>
                <c:pt idx="180">
                  <c:v>0.51323935494655415</c:v>
                </c:pt>
                <c:pt idx="181">
                  <c:v>0.51378411518598111</c:v>
                </c:pt>
                <c:pt idx="182">
                  <c:v>0.51432612465273164</c:v>
                </c:pt>
                <c:pt idx="183">
                  <c:v>0.51486541122795848</c:v>
                </c:pt>
                <c:pt idx="184">
                  <c:v>0.51540200236408495</c:v>
                </c:pt>
                <c:pt idx="185">
                  <c:v>0.51593592509364605</c:v>
                </c:pt>
                <c:pt idx="186">
                  <c:v>0.51646720603789897</c:v>
                </c:pt>
                <c:pt idx="187">
                  <c:v>0.51699587141521386</c:v>
                </c:pt>
                <c:pt idx="188">
                  <c:v>0.51752194704924936</c:v>
                </c:pt>
                <c:pt idx="189">
                  <c:v>0.51804545837692118</c:v>
                </c:pt>
                <c:pt idx="190">
                  <c:v>0.5185664304561679</c:v>
                </c:pt>
                <c:pt idx="191">
                  <c:v>0.51908488797352303</c:v>
                </c:pt>
                <c:pt idx="192">
                  <c:v>0.51960085525149535</c:v>
                </c:pt>
                <c:pt idx="193">
                  <c:v>0.52011435625576818</c:v>
                </c:pt>
                <c:pt idx="194">
                  <c:v>0.52062541460221812</c:v>
                </c:pt>
                <c:pt idx="195">
                  <c:v>0.52113405356376163</c:v>
                </c:pt>
                <c:pt idx="196">
                  <c:v>0.52164029607703388</c:v>
                </c:pt>
                <c:pt idx="197">
                  <c:v>0.52214416474890446</c:v>
                </c:pt>
                <c:pt idx="198">
                  <c:v>0.52264568186283522</c:v>
                </c:pt>
                <c:pt idx="199">
                  <c:v>0.52314486938508353</c:v>
                </c:pt>
                <c:pt idx="200">
                  <c:v>0.52364174897075788</c:v>
                </c:pt>
                <c:pt idx="201">
                  <c:v>0.52413634196972769</c:v>
                </c:pt>
                <c:pt idx="202">
                  <c:v>0.52462866943239239</c:v>
                </c:pt>
                <c:pt idx="203">
                  <c:v>0.52511875211531522</c:v>
                </c:pt>
                <c:pt idx="204">
                  <c:v>0.52560661048672208</c:v>
                </c:pt>
                <c:pt idx="205">
                  <c:v>0.52609226473187309</c:v>
                </c:pt>
                <c:pt idx="206">
                  <c:v>0.52657573475830866</c:v>
                </c:pt>
                <c:pt idx="207">
                  <c:v>0.52705704020097288</c:v>
                </c:pt>
                <c:pt idx="208">
                  <c:v>0.5275362004272186</c:v>
                </c:pt>
                <c:pt idx="209">
                  <c:v>0.52801323454169879</c:v>
                </c:pt>
                <c:pt idx="210">
                  <c:v>0.52848816139114363</c:v>
                </c:pt>
                <c:pt idx="211">
                  <c:v>0.52896099956903009</c:v>
                </c:pt>
                <c:pt idx="212">
                  <c:v>0.52943176742014586</c:v>
                </c:pt>
                <c:pt idx="213">
                  <c:v>0.52990048304504933</c:v>
                </c:pt>
                <c:pt idx="214">
                  <c:v>0.53036716430442965</c:v>
                </c:pt>
                <c:pt idx="215">
                  <c:v>0.53083182882336954</c:v>
                </c:pt>
                <c:pt idx="216">
                  <c:v>0.5312944939955131</c:v>
                </c:pt>
                <c:pt idx="217">
                  <c:v>0.53175517698714025</c:v>
                </c:pt>
                <c:pt idx="218">
                  <c:v>0.53221389474115322</c:v>
                </c:pt>
                <c:pt idx="219">
                  <c:v>0.53267066398097374</c:v>
                </c:pt>
                <c:pt idx="220">
                  <c:v>0.53312550121435553</c:v>
                </c:pt>
                <c:pt idx="221">
                  <c:v>0.5335784227371142</c:v>
                </c:pt>
                <c:pt idx="222">
                  <c:v>0.53402944463677593</c:v>
                </c:pt>
                <c:pt idx="223">
                  <c:v>0.53447858279614713</c:v>
                </c:pt>
                <c:pt idx="224">
                  <c:v>0.53492585289680861</c:v>
                </c:pt>
                <c:pt idx="225">
                  <c:v>0.5353712704225333</c:v>
                </c:pt>
                <c:pt idx="226">
                  <c:v>0.53581485066263301</c:v>
                </c:pt>
                <c:pt idx="227">
                  <c:v>0.53625660871523229</c:v>
                </c:pt>
                <c:pt idx="228">
                  <c:v>0.53669655949047512</c:v>
                </c:pt>
                <c:pt idx="229">
                  <c:v>0.53713471771366317</c:v>
                </c:pt>
                <c:pt idx="230">
                  <c:v>0.53757109792832836</c:v>
                </c:pt>
                <c:pt idx="231">
                  <c:v>0.53800571449924195</c:v>
                </c:pt>
                <c:pt idx="232">
                  <c:v>0.53843858161536029</c:v>
                </c:pt>
                <c:pt idx="233">
                  <c:v>0.53886971329271083</c:v>
                </c:pt>
                <c:pt idx="234">
                  <c:v>0.53929912337721819</c:v>
                </c:pt>
                <c:pt idx="235">
                  <c:v>0.53972682554747187</c:v>
                </c:pt>
                <c:pt idx="236">
                  <c:v>0.54015283331743913</c:v>
                </c:pt>
                <c:pt idx="237">
                  <c:v>0.54057716003912026</c:v>
                </c:pt>
                <c:pt idx="238">
                  <c:v>0.54099981890515281</c:v>
                </c:pt>
                <c:pt idx="239">
                  <c:v>0.54142082295136107</c:v>
                </c:pt>
                <c:pt idx="240">
                  <c:v>0.54184018505925646</c:v>
                </c:pt>
                <c:pt idx="241">
                  <c:v>0.54225791795848588</c:v>
                </c:pt>
                <c:pt idx="242">
                  <c:v>0.54267403422923355</c:v>
                </c:pt>
                <c:pt idx="243">
                  <c:v>0.54308854630457315</c:v>
                </c:pt>
                <c:pt idx="244">
                  <c:v>0.54350146647277486</c:v>
                </c:pt>
                <c:pt idx="245">
                  <c:v>0.54391280687956733</c:v>
                </c:pt>
                <c:pt idx="246">
                  <c:v>0.5443225795303539</c:v>
                </c:pt>
                <c:pt idx="247">
                  <c:v>0.54473079629238663</c:v>
                </c:pt>
                <c:pt idx="248">
                  <c:v>0.54513746889689862</c:v>
                </c:pt>
                <c:pt idx="249">
                  <c:v>0.54554260894119355</c:v>
                </c:pt>
                <c:pt idx="250">
                  <c:v>0.5459462278906968</c:v>
                </c:pt>
                <c:pt idx="251">
                  <c:v>0.54634833708096542</c:v>
                </c:pt>
                <c:pt idx="252">
                  <c:v>0.54674894771966098</c:v>
                </c:pt>
                <c:pt idx="253">
                  <c:v>0.54714807088848416</c:v>
                </c:pt>
                <c:pt idx="254">
                  <c:v>0.54754571754507353</c:v>
                </c:pt>
                <c:pt idx="255">
                  <c:v>0.54794189852486674</c:v>
                </c:pt>
                <c:pt idx="256">
                  <c:v>0.5483366245429292</c:v>
                </c:pt>
                <c:pt idx="257">
                  <c:v>0.5487299061957458</c:v>
                </c:pt>
                <c:pt idx="258">
                  <c:v>0.54912175396298102</c:v>
                </c:pt>
                <c:pt idx="259">
                  <c:v>0.54951217820920606</c:v>
                </c:pt>
                <c:pt idx="260">
                  <c:v>0.54990118918559294</c:v>
                </c:pt>
                <c:pt idx="261">
                  <c:v>0.55028879703157862</c:v>
                </c:pt>
                <c:pt idx="262">
                  <c:v>0.55067501177649758</c:v>
                </c:pt>
                <c:pt idx="263">
                  <c:v>0.55105984334118507</c:v>
                </c:pt>
                <c:pt idx="264">
                  <c:v>0.55144330153955068</c:v>
                </c:pt>
                <c:pt idx="265">
                  <c:v>0.55182539608012382</c:v>
                </c:pt>
                <c:pt idx="266">
                  <c:v>0.55220613656757034</c:v>
                </c:pt>
                <c:pt idx="267">
                  <c:v>0.55258553250418285</c:v>
                </c:pt>
                <c:pt idx="268">
                  <c:v>0.55296359329134337</c:v>
                </c:pt>
                <c:pt idx="269">
                  <c:v>0.55334032823096058</c:v>
                </c:pt>
                <c:pt idx="270">
                  <c:v>0.55371574652688027</c:v>
                </c:pt>
                <c:pt idx="271">
                  <c:v>0.5540898572862718</c:v>
                </c:pt>
                <c:pt idx="272">
                  <c:v>0.55446266952098977</c:v>
                </c:pt>
                <c:pt idx="273">
                  <c:v>0.55483419214891116</c:v>
                </c:pt>
                <c:pt idx="274">
                  <c:v>0.5552044339952491</c:v>
                </c:pt>
                <c:pt idx="275">
                  <c:v>0.55557340379384457</c:v>
                </c:pt>
                <c:pt idx="276">
                  <c:v>0.55594111018843351</c:v>
                </c:pt>
                <c:pt idx="277">
                  <c:v>0.5563075617338944</c:v>
                </c:pt>
                <c:pt idx="278">
                  <c:v>0.55667276689747203</c:v>
                </c:pt>
                <c:pt idx="279">
                  <c:v>0.55703673405998133</c:v>
                </c:pt>
                <c:pt idx="280">
                  <c:v>0.55739947151699021</c:v>
                </c:pt>
                <c:pt idx="281">
                  <c:v>0.55776098747998204</c:v>
                </c:pt>
                <c:pt idx="282">
                  <c:v>0.55812129007749833</c:v>
                </c:pt>
                <c:pt idx="283">
                  <c:v>0.55848038735626171</c:v>
                </c:pt>
                <c:pt idx="284">
                  <c:v>0.55883828728228013</c:v>
                </c:pt>
                <c:pt idx="285">
                  <c:v>0.55919499774193215</c:v>
                </c:pt>
                <c:pt idx="286">
                  <c:v>0.55955052654303461</c:v>
                </c:pt>
                <c:pt idx="287">
                  <c:v>0.55990488141589112</c:v>
                </c:pt>
                <c:pt idx="288">
                  <c:v>0.56025807001432393</c:v>
                </c:pt>
                <c:pt idx="289">
                  <c:v>0.56061009991668853</c:v>
                </c:pt>
                <c:pt idx="290">
                  <c:v>0.56096097862687133</c:v>
                </c:pt>
                <c:pt idx="291">
                  <c:v>0.56131071357526974</c:v>
                </c:pt>
                <c:pt idx="292">
                  <c:v>0.5616593121197585</c:v>
                </c:pt>
                <c:pt idx="293">
                  <c:v>0.56200678154663708</c:v>
                </c:pt>
                <c:pt idx="294">
                  <c:v>0.5623531290715641</c:v>
                </c:pt>
                <c:pt idx="295">
                  <c:v>0.56269836184047528</c:v>
                </c:pt>
                <c:pt idx="296">
                  <c:v>0.56304248693048597</c:v>
                </c:pt>
                <c:pt idx="297">
                  <c:v>0.56338551135078019</c:v>
                </c:pt>
                <c:pt idx="298">
                  <c:v>0.56372744204348502</c:v>
                </c:pt>
                <c:pt idx="299">
                  <c:v>0.56406828588452984</c:v>
                </c:pt>
                <c:pt idx="300">
                  <c:v>0.56440804968449299</c:v>
                </c:pt>
                <c:pt idx="301">
                  <c:v>0.56474674018943438</c:v>
                </c:pt>
                <c:pt idx="302">
                  <c:v>0.56508436408171425</c:v>
                </c:pt>
                <c:pt idx="303">
                  <c:v>0.56542092798080079</c:v>
                </c:pt>
                <c:pt idx="304">
                  <c:v>0.56575643844406176</c:v>
                </c:pt>
                <c:pt idx="305">
                  <c:v>0.56609090196754708</c:v>
                </c:pt>
                <c:pt idx="306">
                  <c:v>0.56642432498675666</c:v>
                </c:pt>
                <c:pt idx="307">
                  <c:v>0.56675671387739657</c:v>
                </c:pt>
                <c:pt idx="308">
                  <c:v>0.56708807495612512</c:v>
                </c:pt>
                <c:pt idx="309">
                  <c:v>0.56741841448128405</c:v>
                </c:pt>
                <c:pt idx="310">
                  <c:v>0.56774773865362171</c:v>
                </c:pt>
                <c:pt idx="311">
                  <c:v>0.56807605361700286</c:v>
                </c:pt>
                <c:pt idx="312">
                  <c:v>0.56840336545910808</c:v>
                </c:pt>
                <c:pt idx="313">
                  <c:v>0.56872968021212289</c:v>
                </c:pt>
                <c:pt idx="314">
                  <c:v>0.56905500385341534</c:v>
                </c:pt>
                <c:pt idx="315">
                  <c:v>0.56937934230620413</c:v>
                </c:pt>
                <c:pt idx="316">
                  <c:v>0.56970270144021562</c:v>
                </c:pt>
                <c:pt idx="317">
                  <c:v>0.57002508707233224</c:v>
                </c:pt>
                <c:pt idx="318">
                  <c:v>0.57034650496722894</c:v>
                </c:pt>
                <c:pt idx="319">
                  <c:v>0.57066696083800261</c:v>
                </c:pt>
                <c:pt idx="320">
                  <c:v>0.57098646034678935</c:v>
                </c:pt>
                <c:pt idx="321">
                  <c:v>0.57130500910537463</c:v>
                </c:pt>
                <c:pt idx="322">
                  <c:v>0.57162261267579306</c:v>
                </c:pt>
                <c:pt idx="323">
                  <c:v>0.57193927657091947</c:v>
                </c:pt>
                <c:pt idx="324">
                  <c:v>0.57225500625505155</c:v>
                </c:pt>
                <c:pt idx="325">
                  <c:v>0.57256980714448336</c:v>
                </c:pt>
                <c:pt idx="326">
                  <c:v>0.5728836846080706</c:v>
                </c:pt>
                <c:pt idx="327">
                  <c:v>0.57319664396778747</c:v>
                </c:pt>
                <c:pt idx="328">
                  <c:v>0.57350869049927533</c:v>
                </c:pt>
                <c:pt idx="329">
                  <c:v>0.5738198294323833</c:v>
                </c:pt>
                <c:pt idx="330">
                  <c:v>0.57413006595170113</c:v>
                </c:pt>
                <c:pt idx="331">
                  <c:v>0.57443940519708403</c:v>
                </c:pt>
                <c:pt idx="332">
                  <c:v>0.57474785226416991</c:v>
                </c:pt>
                <c:pt idx="333">
                  <c:v>0.5750554122048892</c:v>
                </c:pt>
                <c:pt idx="334">
                  <c:v>0.57536209002796734</c:v>
                </c:pt>
                <c:pt idx="335">
                  <c:v>0.5756678906994207</c:v>
                </c:pt>
                <c:pt idx="336">
                  <c:v>0.57597281914304266</c:v>
                </c:pt>
                <c:pt idx="337">
                  <c:v>0.57627688024088719</c:v>
                </c:pt>
                <c:pt idx="338">
                  <c:v>0.57658007883374118</c:v>
                </c:pt>
                <c:pt idx="339">
                  <c:v>0.57688241972159304</c:v>
                </c:pt>
                <c:pt idx="340">
                  <c:v>0.577183907664093</c:v>
                </c:pt>
                <c:pt idx="341">
                  <c:v>0.5774845473810073</c:v>
                </c:pt>
                <c:pt idx="342">
                  <c:v>0.57778434355266683</c:v>
                </c:pt>
                <c:pt idx="343">
                  <c:v>0.57808330082040738</c:v>
                </c:pt>
                <c:pt idx="344">
                  <c:v>0.57838142378700663</c:v>
                </c:pt>
                <c:pt idx="345">
                  <c:v>0.57867871701711193</c:v>
                </c:pt>
                <c:pt idx="346">
                  <c:v>0.57897518503766476</c:v>
                </c:pt>
                <c:pt idx="347">
                  <c:v>0.57927083233831778</c:v>
                </c:pt>
                <c:pt idx="348">
                  <c:v>0.57956566337184556</c:v>
                </c:pt>
                <c:pt idx="349">
                  <c:v>0.57985968255455234</c:v>
                </c:pt>
                <c:pt idx="350">
                  <c:v>0.58015289426667005</c:v>
                </c:pt>
                <c:pt idx="351">
                  <c:v>0.58044530285275553</c:v>
                </c:pt>
                <c:pt idx="352">
                  <c:v>0.58073691262207794</c:v>
                </c:pt>
                <c:pt idx="353">
                  <c:v>0.58102772784900381</c:v>
                </c:pt>
                <c:pt idx="354">
                  <c:v>0.5813177527733755</c:v>
                </c:pt>
                <c:pt idx="355">
                  <c:v>0.58160699160088536</c:v>
                </c:pt>
                <c:pt idx="356">
                  <c:v>0.58189544850344399</c:v>
                </c:pt>
                <c:pt idx="357">
                  <c:v>0.58218312761954305</c:v>
                </c:pt>
                <c:pt idx="358">
                  <c:v>0.58247003305461564</c:v>
                </c:pt>
                <c:pt idx="359">
                  <c:v>0.5827561688813887</c:v>
                </c:pt>
                <c:pt idx="360">
                  <c:v>0.58304153914023304</c:v>
                </c:pt>
                <c:pt idx="361">
                  <c:v>0.58332614783950754</c:v>
                </c:pt>
                <c:pt idx="362">
                  <c:v>0.58360999895589805</c:v>
                </c:pt>
                <c:pt idx="363">
                  <c:v>0.58389309643475484</c:v>
                </c:pt>
                <c:pt idx="364">
                  <c:v>0.58417544419042133</c:v>
                </c:pt>
                <c:pt idx="365">
                  <c:v>0.5844570461065618</c:v>
                </c:pt>
                <c:pt idx="366">
                  <c:v>0.58473790603648312</c:v>
                </c:pt>
                <c:pt idx="367">
                  <c:v>0.58501802780345313</c:v>
                </c:pt>
                <c:pt idx="368">
                  <c:v>0.58529741520101375</c:v>
                </c:pt>
                <c:pt idx="369">
                  <c:v>0.58557607199329098</c:v>
                </c:pt>
                <c:pt idx="370">
                  <c:v>0.58585400191530135</c:v>
                </c:pt>
                <c:pt idx="371">
                  <c:v>0.58613120867325152</c:v>
                </c:pt>
                <c:pt idx="372">
                  <c:v>0.58640769594483844</c:v>
                </c:pt>
                <c:pt idx="373">
                  <c:v>0.58668346737954069</c:v>
                </c:pt>
                <c:pt idx="374">
                  <c:v>0.58695852659891135</c:v>
                </c:pt>
                <c:pt idx="375">
                  <c:v>0.58723287719686179</c:v>
                </c:pt>
                <c:pt idx="376">
                  <c:v>0.58750652273994552</c:v>
                </c:pt>
                <c:pt idx="377">
                  <c:v>0.58777946676763759</c:v>
                </c:pt>
                <c:pt idx="378">
                  <c:v>0.58805171279260882</c:v>
                </c:pt>
                <c:pt idx="379">
                  <c:v>0.5883232643009989</c:v>
                </c:pt>
                <c:pt idx="380">
                  <c:v>0.58859412475268424</c:v>
                </c:pt>
                <c:pt idx="381">
                  <c:v>0.58886429758154302</c:v>
                </c:pt>
                <c:pt idx="382">
                  <c:v>0.58913378619571766</c:v>
                </c:pt>
                <c:pt idx="383">
                  <c:v>0.5894025939778722</c:v>
                </c:pt>
                <c:pt idx="384">
                  <c:v>0.58967072428544787</c:v>
                </c:pt>
                <c:pt idx="385">
                  <c:v>0.58993818045091573</c:v>
                </c:pt>
                <c:pt idx="386">
                  <c:v>0.59020496578202419</c:v>
                </c:pt>
                <c:pt idx="387">
                  <c:v>0.59047108356204592</c:v>
                </c:pt>
                <c:pt idx="388">
                  <c:v>0.59073653705001972</c:v>
                </c:pt>
                <c:pt idx="389">
                  <c:v>0.59100132948099049</c:v>
                </c:pt>
                <c:pt idx="390">
                  <c:v>0.59126546406624558</c:v>
                </c:pt>
                <c:pt idx="391">
                  <c:v>0.59152894399354894</c:v>
                </c:pt>
                <c:pt idx="392">
                  <c:v>0.59179177242737169</c:v>
                </c:pt>
                <c:pt idx="393">
                  <c:v>0.59205395250912041</c:v>
                </c:pt>
                <c:pt idx="394">
                  <c:v>0.59231548735736117</c:v>
                </c:pt>
                <c:pt idx="395">
                  <c:v>0.59257638006804436</c:v>
                </c:pt>
                <c:pt idx="396">
                  <c:v>0.59283663371472162</c:v>
                </c:pt>
                <c:pt idx="397">
                  <c:v>0.5930962513487652</c:v>
                </c:pt>
                <c:pt idx="398">
                  <c:v>0.59335523599958095</c:v>
                </c:pt>
                <c:pt idx="399">
                  <c:v>0.59361359067482056</c:v>
                </c:pt>
                <c:pt idx="400">
                  <c:v>0.59387131836059137</c:v>
                </c:pt>
                <c:pt idx="401">
                  <c:v>0.59412842202166227</c:v>
                </c:pt>
                <c:pt idx="402">
                  <c:v>0.59438490460166804</c:v>
                </c:pt>
                <c:pt idx="403">
                  <c:v>0.5946407690233122</c:v>
                </c:pt>
                <c:pt idx="404">
                  <c:v>0.59489601818856463</c:v>
                </c:pt>
                <c:pt idx="405">
                  <c:v>0.59515065497886044</c:v>
                </c:pt>
                <c:pt idx="406">
                  <c:v>0.59540468225529264</c:v>
                </c:pt>
                <c:pt idx="407">
                  <c:v>0.59565810285880683</c:v>
                </c:pt>
                <c:pt idx="408">
                  <c:v>0.595910919610389</c:v>
                </c:pt>
                <c:pt idx="409">
                  <c:v>0.59616313531125509</c:v>
                </c:pt>
                <c:pt idx="410">
                  <c:v>0.59641475274303501</c:v>
                </c:pt>
                <c:pt idx="411">
                  <c:v>0.59666577466795745</c:v>
                </c:pt>
                <c:pt idx="412">
                  <c:v>0.59691620382903054</c:v>
                </c:pt>
                <c:pt idx="413">
                  <c:v>0.5971660429502208</c:v>
                </c:pt>
                <c:pt idx="414">
                  <c:v>0.59741529473663069</c:v>
                </c:pt>
                <c:pt idx="415">
                  <c:v>0.59766396187467286</c:v>
                </c:pt>
                <c:pt idx="416">
                  <c:v>0.59791204703224377</c:v>
                </c:pt>
                <c:pt idx="417">
                  <c:v>0.59815955285889488</c:v>
                </c:pt>
                <c:pt idx="418">
                  <c:v>0.5984064819860001</c:v>
                </c:pt>
                <c:pt idx="419">
                  <c:v>0.59865283702692473</c:v>
                </c:pt>
                <c:pt idx="420">
                  <c:v>0.59889862057718923</c:v>
                </c:pt>
                <c:pt idx="421">
                  <c:v>0.59914383521463299</c:v>
                </c:pt>
                <c:pt idx="422">
                  <c:v>0.5993884834995753</c:v>
                </c:pt>
                <c:pt idx="423">
                  <c:v>0.59963256797497499</c:v>
                </c:pt>
                <c:pt idx="424">
                  <c:v>0.59987609116658858</c:v>
                </c:pt>
                <c:pt idx="425">
                  <c:v>0.60011905558312506</c:v>
                </c:pt>
                <c:pt idx="426">
                  <c:v>0.60036146371640076</c:v>
                </c:pt>
                <c:pt idx="427">
                  <c:v>0.6006033180414917</c:v>
                </c:pt>
                <c:pt idx="428">
                  <c:v>0.60084462101688374</c:v>
                </c:pt>
                <c:pt idx="429">
                  <c:v>0.60108537508462223</c:v>
                </c:pt>
                <c:pt idx="430">
                  <c:v>0.60132558267045844</c:v>
                </c:pt>
                <c:pt idx="431">
                  <c:v>0.60156524618399532</c:v>
                </c:pt>
                <c:pt idx="432">
                  <c:v>0.6018043680188323</c:v>
                </c:pt>
                <c:pt idx="433">
                  <c:v>0.6020429505527064</c:v>
                </c:pt>
                <c:pt idx="434">
                  <c:v>0.60228099614763386</c:v>
                </c:pt>
                <c:pt idx="435">
                  <c:v>0.60251850715004929</c:v>
                </c:pt>
                <c:pt idx="436">
                  <c:v>0.60275548589094274</c:v>
                </c:pt>
                <c:pt idx="437">
                  <c:v>0.60299193468599643</c:v>
                </c:pt>
                <c:pt idx="438">
                  <c:v>0.60322785583571892</c:v>
                </c:pt>
                <c:pt idx="439">
                  <c:v>0.60346325162557901</c:v>
                </c:pt>
                <c:pt idx="440">
                  <c:v>0.60369812432613623</c:v>
                </c:pt>
                <c:pt idx="441">
                  <c:v>0.60393247619317214</c:v>
                </c:pt>
                <c:pt idx="442">
                  <c:v>0.60416630946781869</c:v>
                </c:pt>
                <c:pt idx="443">
                  <c:v>0.60439962637668554</c:v>
                </c:pt>
                <c:pt idx="444">
                  <c:v>0.604632429131986</c:v>
                </c:pt>
                <c:pt idx="445">
                  <c:v>0.60486471993166258</c:v>
                </c:pt>
                <c:pt idx="446">
                  <c:v>0.60509650095950873</c:v>
                </c:pt>
                <c:pt idx="447">
                  <c:v>0.60532777438529206</c:v>
                </c:pt>
                <c:pt idx="448">
                  <c:v>0.60555854236487439</c:v>
                </c:pt>
                <c:pt idx="449">
                  <c:v>0.60578880704033122</c:v>
                </c:pt>
                <c:pt idx="450">
                  <c:v>0.6060185705400698</c:v>
                </c:pt>
                <c:pt idx="451">
                  <c:v>0.60624783497894597</c:v>
                </c:pt>
                <c:pt idx="452">
                  <c:v>0.60647660245837953</c:v>
                </c:pt>
                <c:pt idx="453">
                  <c:v>0.60670487506646842</c:v>
                </c:pt>
                <c:pt idx="454">
                  <c:v>0.60693265487810244</c:v>
                </c:pt>
                <c:pt idx="455">
                  <c:v>0.60715994395507433</c:v>
                </c:pt>
                <c:pt idx="456">
                  <c:v>0.60738674434619089</c:v>
                </c:pt>
                <c:pt idx="457">
                  <c:v>0.60761305808738253</c:v>
                </c:pt>
                <c:pt idx="458">
                  <c:v>0.60783888720181123</c:v>
                </c:pt>
                <c:pt idx="459">
                  <c:v>0.60806423369997842</c:v>
                </c:pt>
                <c:pt idx="460">
                  <c:v>0.60828909957983024</c:v>
                </c:pt>
                <c:pt idx="461">
                  <c:v>0.60851348682686335</c:v>
                </c:pt>
                <c:pt idx="462">
                  <c:v>0.60873739741422817</c:v>
                </c:pt>
                <c:pt idx="463">
                  <c:v>0.60896083330283202</c:v>
                </c:pt>
                <c:pt idx="464">
                  <c:v>0.60918379644144038</c:v>
                </c:pt>
                <c:pt idx="465">
                  <c:v>0.60940628876677816</c:v>
                </c:pt>
                <c:pt idx="466">
                  <c:v>0.60962831220362923</c:v>
                </c:pt>
                <c:pt idx="467">
                  <c:v>0.60984986866493407</c:v>
                </c:pt>
                <c:pt idx="468">
                  <c:v>0.61007096005188877</c:v>
                </c:pt>
                <c:pt idx="469">
                  <c:v>0.61029158825404051</c:v>
                </c:pt>
                <c:pt idx="470">
                  <c:v>0.61051175514938305</c:v>
                </c:pt>
                <c:pt idx="471">
                  <c:v>0.61073146260445255</c:v>
                </c:pt>
                <c:pt idx="472">
                  <c:v>0.61095071247441957</c:v>
                </c:pt>
                <c:pt idx="473">
                  <c:v>0.61116950660318259</c:v>
                </c:pt>
                <c:pt idx="474">
                  <c:v>0.61138784682345992</c:v>
                </c:pt>
                <c:pt idx="475">
                  <c:v>0.61160573495687975</c:v>
                </c:pt>
                <c:pt idx="476">
                  <c:v>0.61182317281407017</c:v>
                </c:pt>
                <c:pt idx="477">
                  <c:v>0.61204016219474877</c:v>
                </c:pt>
                <c:pt idx="478">
                  <c:v>0.61225670488780981</c:v>
                </c:pt>
                <c:pt idx="479">
                  <c:v>0.61247280267141158</c:v>
                </c:pt>
                <c:pt idx="480">
                  <c:v>0.61268845731306287</c:v>
                </c:pt>
                <c:pt idx="481">
                  <c:v>0.61290367056970863</c:v>
                </c:pt>
                <c:pt idx="482">
                  <c:v>0.61311844418781347</c:v>
                </c:pt>
                <c:pt idx="483">
                  <c:v>0.61333277990344648</c:v>
                </c:pt>
                <c:pt idx="484">
                  <c:v>0.61354667944236319</c:v>
                </c:pt>
                <c:pt idx="485">
                  <c:v>0.61376014452008809</c:v>
                </c:pt>
                <c:pt idx="486">
                  <c:v>0.61397317684199559</c:v>
                </c:pt>
                <c:pt idx="487">
                  <c:v>0.61418577810339103</c:v>
                </c:pt>
                <c:pt idx="488">
                  <c:v>0.61439794998958919</c:v>
                </c:pt>
                <c:pt idx="489">
                  <c:v>0.61460969417599354</c:v>
                </c:pt>
                <c:pt idx="490">
                  <c:v>0.61482101232817521</c:v>
                </c:pt>
                <c:pt idx="491">
                  <c:v>0.61503190610194847</c:v>
                </c:pt>
                <c:pt idx="492">
                  <c:v>0.61524237714344843</c:v>
                </c:pt>
                <c:pt idx="493">
                  <c:v>0.61545242708920711</c:v>
                </c:pt>
                <c:pt idx="494">
                  <c:v>0.61566205756622705</c:v>
                </c:pt>
                <c:pt idx="495">
                  <c:v>0.61587127019205656</c:v>
                </c:pt>
                <c:pt idx="496">
                  <c:v>0.61608006657486336</c:v>
                </c:pt>
                <c:pt idx="497">
                  <c:v>0.61628844831350704</c:v>
                </c:pt>
                <c:pt idx="498">
                  <c:v>0.61649641699761049</c:v>
                </c:pt>
                <c:pt idx="499">
                  <c:v>0.61670397420763323</c:v>
                </c:pt>
                <c:pt idx="500">
                  <c:v>0.6169111215149401</c:v>
                </c:pt>
                <c:pt idx="501">
                  <c:v>0.61711786048187256</c:v>
                </c:pt>
                <c:pt idx="502">
                  <c:v>0.61732419266181715</c:v>
                </c:pt>
                <c:pt idx="503">
                  <c:v>0.61753011959927551</c:v>
                </c:pt>
                <c:pt idx="504">
                  <c:v>0.61773564282993054</c:v>
                </c:pt>
                <c:pt idx="505">
                  <c:v>0.61794076388071562</c:v>
                </c:pt>
                <c:pt idx="506">
                  <c:v>0.61814548426988025</c:v>
                </c:pt>
                <c:pt idx="507">
                  <c:v>0.61834980550705632</c:v>
                </c:pt>
                <c:pt idx="508">
                  <c:v>0.61855372909332362</c:v>
                </c:pt>
                <c:pt idx="509">
                  <c:v>0.61875725652127511</c:v>
                </c:pt>
                <c:pt idx="510">
                  <c:v>0.61896038927508068</c:v>
                </c:pt>
                <c:pt idx="511">
                  <c:v>0.61916312883055014</c:v>
                </c:pt>
                <c:pt idx="512">
                  <c:v>0.61936547665519792</c:v>
                </c:pt>
                <c:pt idx="513">
                  <c:v>0.61956743420830418</c:v>
                </c:pt>
                <c:pt idx="514">
                  <c:v>0.6197690029409767</c:v>
                </c:pt>
                <c:pt idx="515">
                  <c:v>0.61997018429621287</c:v>
                </c:pt>
                <c:pt idx="516">
                  <c:v>0.62017097970895951</c:v>
                </c:pt>
                <c:pt idx="517">
                  <c:v>0.62037139060617363</c:v>
                </c:pt>
                <c:pt idx="518">
                  <c:v>0.62057141840688135</c:v>
                </c:pt>
                <c:pt idx="519">
                  <c:v>0.62077106452223785</c:v>
                </c:pt>
                <c:pt idx="520">
                  <c:v>0.62097033035558458</c:v>
                </c:pt>
                <c:pt idx="521">
                  <c:v>0.62116921730250774</c:v>
                </c:pt>
                <c:pt idx="522">
                  <c:v>0.62136772675089635</c:v>
                </c:pt>
                <c:pt idx="523">
                  <c:v>0.6215658600809979</c:v>
                </c:pt>
                <c:pt idx="524">
                  <c:v>0.62176361866547514</c:v>
                </c:pt>
                <c:pt idx="525">
                  <c:v>0.62196100386946163</c:v>
                </c:pt>
                <c:pt idx="526">
                  <c:v>0.6221580170506178</c:v>
                </c:pt>
                <c:pt idx="527">
                  <c:v>0.62235465955918456</c:v>
                </c:pt>
                <c:pt idx="528">
                  <c:v>0.62255093273803841</c:v>
                </c:pt>
                <c:pt idx="529">
                  <c:v>0.62274683792274477</c:v>
                </c:pt>
                <c:pt idx="530">
                  <c:v>0.62294237644161154</c:v>
                </c:pt>
                <c:pt idx="531">
                  <c:v>0.62313754961574142</c:v>
                </c:pt>
                <c:pt idx="532">
                  <c:v>0.62333235875908466</c:v>
                </c:pt>
                <c:pt idx="533">
                  <c:v>0.62352680517849068</c:v>
                </c:pt>
                <c:pt idx="534">
                  <c:v>0.62372089017375931</c:v>
                </c:pt>
                <c:pt idx="535">
                  <c:v>0.62391461503769252</c:v>
                </c:pt>
                <c:pt idx="536">
                  <c:v>0.62410798105614296</c:v>
                </c:pt>
                <c:pt idx="537">
                  <c:v>0.6243009895080659</c:v>
                </c:pt>
                <c:pt idx="538">
                  <c:v>0.62449364166556776</c:v>
                </c:pt>
                <c:pt idx="539">
                  <c:v>0.6246859387939554</c:v>
                </c:pt>
                <c:pt idx="540">
                  <c:v>0.6248778821517843</c:v>
                </c:pt>
                <c:pt idx="541">
                  <c:v>0.6250694729909082</c:v>
                </c:pt>
                <c:pt idx="542">
                  <c:v>0.62526071255652471</c:v>
                </c:pt>
                <c:pt idx="543">
                  <c:v>0.62545160208722439</c:v>
                </c:pt>
                <c:pt idx="544">
                  <c:v>0.62564214281503694</c:v>
                </c:pt>
                <c:pt idx="545">
                  <c:v>0.6258323359654776</c:v>
                </c:pt>
                <c:pt idx="546">
                  <c:v>0.62602218275759403</c:v>
                </c:pt>
                <c:pt idx="547">
                  <c:v>0.62621168440401054</c:v>
                </c:pt>
                <c:pt idx="548">
                  <c:v>0.62640084211097491</c:v>
                </c:pt>
                <c:pt idx="549">
                  <c:v>0.62658965707840242</c:v>
                </c:pt>
                <c:pt idx="550">
                  <c:v>0.62677813049992026</c:v>
                </c:pt>
                <c:pt idx="551">
                  <c:v>0.62696626356291196</c:v>
                </c:pt>
                <c:pt idx="552">
                  <c:v>0.62715405744856123</c:v>
                </c:pt>
                <c:pt idx="553">
                  <c:v>0.62734151333189458</c:v>
                </c:pt>
                <c:pt idx="554">
                  <c:v>0.62752863238182477</c:v>
                </c:pt>
                <c:pt idx="555">
                  <c:v>0.62771541576119361</c:v>
                </c:pt>
                <c:pt idx="556">
                  <c:v>0.62790186462681352</c:v>
                </c:pt>
                <c:pt idx="557">
                  <c:v>0.62808798012950984</c:v>
                </c:pt>
                <c:pt idx="558">
                  <c:v>0.62827376341416175</c:v>
                </c:pt>
                <c:pt idx="559">
                  <c:v>0.62845921561974416</c:v>
                </c:pt>
                <c:pt idx="560">
                  <c:v>0.62864433787936791</c:v>
                </c:pt>
                <c:pt idx="561">
                  <c:v>0.62882913132032003</c:v>
                </c:pt>
                <c:pt idx="562">
                  <c:v>0.62901359706410398</c:v>
                </c:pt>
                <c:pt idx="563">
                  <c:v>0.62919773622647979</c:v>
                </c:pt>
                <c:pt idx="564">
                  <c:v>0.62938154991750284</c:v>
                </c:pt>
                <c:pt idx="565">
                  <c:v>0.62956503924156282</c:v>
                </c:pt>
                <c:pt idx="566">
                  <c:v>0.62974820529742259</c:v>
                </c:pt>
                <c:pt idx="567">
                  <c:v>0.62993104917825715</c:v>
                </c:pt>
                <c:pt idx="568">
                  <c:v>0.63011357197169038</c:v>
                </c:pt>
                <c:pt idx="569">
                  <c:v>0.63029577475983378</c:v>
                </c:pt>
                <c:pt idx="570">
                  <c:v>0.63047765861932381</c:v>
                </c:pt>
                <c:pt idx="571">
                  <c:v>0.63065922462135804</c:v>
                </c:pt>
                <c:pt idx="572">
                  <c:v>0.63084047383173281</c:v>
                </c:pt>
                <c:pt idx="573">
                  <c:v>0.6310214073108793</c:v>
                </c:pt>
                <c:pt idx="574">
                  <c:v>0.63120202611390008</c:v>
                </c:pt>
                <c:pt idx="575">
                  <c:v>0.63138233129060406</c:v>
                </c:pt>
                <c:pt idx="576">
                  <c:v>0.63156232388554279</c:v>
                </c:pt>
                <c:pt idx="577">
                  <c:v>0.63174200493804533</c:v>
                </c:pt>
                <c:pt idx="578">
                  <c:v>0.63192137548225347</c:v>
                </c:pt>
                <c:pt idx="579">
                  <c:v>0.63210043654715575</c:v>
                </c:pt>
                <c:pt idx="580">
                  <c:v>0.63227918915662273</c:v>
                </c:pt>
                <c:pt idx="581">
                  <c:v>0.63245763432944013</c:v>
                </c:pt>
                <c:pt idx="582">
                  <c:v>0.63263577307934304</c:v>
                </c:pt>
                <c:pt idx="583">
                  <c:v>0.63281360641504969</c:v>
                </c:pt>
                <c:pt idx="584">
                  <c:v>0.63299113534029394</c:v>
                </c:pt>
                <c:pt idx="585">
                  <c:v>0.63316836085385897</c:v>
                </c:pt>
                <c:pt idx="586">
                  <c:v>0.63334528394960943</c:v>
                </c:pt>
                <c:pt idx="587">
                  <c:v>0.63352190561652377</c:v>
                </c:pt>
                <c:pt idx="588">
                  <c:v>0.63369822683872723</c:v>
                </c:pt>
                <c:pt idx="589">
                  <c:v>0.63387424859552244</c:v>
                </c:pt>
                <c:pt idx="590">
                  <c:v>0.63404997186142198</c:v>
                </c:pt>
                <c:pt idx="591">
                  <c:v>0.63422539760617935</c:v>
                </c:pt>
                <c:pt idx="592">
                  <c:v>0.63440052679482017</c:v>
                </c:pt>
                <c:pt idx="593">
                  <c:v>0.6345753603876727</c:v>
                </c:pt>
                <c:pt idx="594">
                  <c:v>0.63474989934039905</c:v>
                </c:pt>
                <c:pt idx="595">
                  <c:v>0.6349241446040248</c:v>
                </c:pt>
                <c:pt idx="596">
                  <c:v>0.63509809712496945</c:v>
                </c:pt>
                <c:pt idx="597">
                  <c:v>0.63527175784507639</c:v>
                </c:pt>
                <c:pt idx="598">
                  <c:v>0.63544512770164197</c:v>
                </c:pt>
                <c:pt idx="599">
                  <c:v>0.6356182076274457</c:v>
                </c:pt>
                <c:pt idx="600">
                  <c:v>0.63579099855077836</c:v>
                </c:pt>
                <c:pt idx="601">
                  <c:v>0.63596350139547186</c:v>
                </c:pt>
                <c:pt idx="602">
                  <c:v>0.63613571708092675</c:v>
                </c:pt>
                <c:pt idx="603">
                  <c:v>0.63630764652214222</c:v>
                </c:pt>
                <c:pt idx="604">
                  <c:v>0.63647929062974273</c:v>
                </c:pt>
                <c:pt idx="605">
                  <c:v>0.63665065031000667</c:v>
                </c:pt>
                <c:pt idx="606">
                  <c:v>0.63682172646489421</c:v>
                </c:pt>
                <c:pt idx="607">
                  <c:v>0.63699251999207473</c:v>
                </c:pt>
                <c:pt idx="608">
                  <c:v>0.6371630317849537</c:v>
                </c:pt>
                <c:pt idx="609">
                  <c:v>0.63733326273270063</c:v>
                </c:pt>
                <c:pt idx="610">
                  <c:v>0.63750321372027519</c:v>
                </c:pt>
                <c:pt idx="611">
                  <c:v>0.6376728856284537</c:v>
                </c:pt>
                <c:pt idx="612">
                  <c:v>0.63784227933385651</c:v>
                </c:pt>
                <c:pt idx="613">
                  <c:v>0.63801139570897347</c:v>
                </c:pt>
                <c:pt idx="614">
                  <c:v>0.63818023562219006</c:v>
                </c:pt>
                <c:pt idx="615">
                  <c:v>0.63834879993781346</c:v>
                </c:pt>
                <c:pt idx="616">
                  <c:v>0.63851708951609809</c:v>
                </c:pt>
                <c:pt idx="617">
                  <c:v>0.63868510521327071</c:v>
                </c:pt>
                <c:pt idx="618">
                  <c:v>0.63885284788155605</c:v>
                </c:pt>
                <c:pt idx="619">
                  <c:v>0.63902031836920148</c:v>
                </c:pt>
                <c:pt idx="620">
                  <c:v>0.63918751752050218</c:v>
                </c:pt>
                <c:pt idx="621">
                  <c:v>0.6393544461758256</c:v>
                </c:pt>
                <c:pt idx="622">
                  <c:v>0.63952110517163585</c:v>
                </c:pt>
                <c:pt idx="623">
                  <c:v>0.63968749534051761</c:v>
                </c:pt>
                <c:pt idx="624">
                  <c:v>0.63985361751120118</c:v>
                </c:pt>
                <c:pt idx="625">
                  <c:v>0.64001947250858526</c:v>
                </c:pt>
                <c:pt idx="626">
                  <c:v>0.64018506115376106</c:v>
                </c:pt>
                <c:pt idx="627">
                  <c:v>0.64035038426403634</c:v>
                </c:pt>
                <c:pt idx="628">
                  <c:v>0.64051544265295757</c:v>
                </c:pt>
                <c:pt idx="629">
                  <c:v>0.64068023713033395</c:v>
                </c:pt>
                <c:pt idx="630">
                  <c:v>0.64084476850226035</c:v>
                </c:pt>
                <c:pt idx="631">
                  <c:v>0.64100903757113969</c:v>
                </c:pt>
                <c:pt idx="632">
                  <c:v>0.6411730451357055</c:v>
                </c:pt>
                <c:pt idx="633">
                  <c:v>0.6413367919910451</c:v>
                </c:pt>
                <c:pt idx="634">
                  <c:v>0.64150027892862072</c:v>
                </c:pt>
                <c:pt idx="635">
                  <c:v>0.6416635067362928</c:v>
                </c:pt>
                <c:pt idx="636">
                  <c:v>0.64182647619834088</c:v>
                </c:pt>
                <c:pt idx="637">
                  <c:v>0.64198918809548622</c:v>
                </c:pt>
                <c:pt idx="638">
                  <c:v>0.64215164320491236</c:v>
                </c:pt>
                <c:pt idx="639">
                  <c:v>0.64231384230028787</c:v>
                </c:pt>
                <c:pt idx="640">
                  <c:v>0.64247578615178658</c:v>
                </c:pt>
                <c:pt idx="641">
                  <c:v>0.64263747552610873</c:v>
                </c:pt>
                <c:pt idx="642">
                  <c:v>0.64279891118650245</c:v>
                </c:pt>
                <c:pt idx="643">
                  <c:v>0.64296009389278463</c:v>
                </c:pt>
                <c:pt idx="644">
                  <c:v>0.64312102440136032</c:v>
                </c:pt>
                <c:pt idx="645">
                  <c:v>0.64328170346524494</c:v>
                </c:pt>
                <c:pt idx="646">
                  <c:v>0.64344213183408339</c:v>
                </c:pt>
                <c:pt idx="647">
                  <c:v>0.64360231025417036</c:v>
                </c:pt>
                <c:pt idx="648">
                  <c:v>0.64376223946847089</c:v>
                </c:pt>
                <c:pt idx="649">
                  <c:v>0.64392192021663974</c:v>
                </c:pt>
                <c:pt idx="650">
                  <c:v>0.64408135323504112</c:v>
                </c:pt>
                <c:pt idx="651">
                  <c:v>0.64424053925676883</c:v>
                </c:pt>
                <c:pt idx="652">
                  <c:v>0.64439947901166461</c:v>
                </c:pt>
                <c:pt idx="653">
                  <c:v>0.64455817322633857</c:v>
                </c:pt>
                <c:pt idx="654">
                  <c:v>0.64471662262418783</c:v>
                </c:pt>
                <c:pt idx="655">
                  <c:v>0.64487482792541495</c:v>
                </c:pt>
                <c:pt idx="656">
                  <c:v>0.64503278984704804</c:v>
                </c:pt>
                <c:pt idx="657">
                  <c:v>0.64519050910295817</c:v>
                </c:pt>
                <c:pt idx="658">
                  <c:v>0.64534798640387891</c:v>
                </c:pt>
                <c:pt idx="659">
                  <c:v>0.64550522245742425</c:v>
                </c:pt>
                <c:pt idx="660">
                  <c:v>0.64566221796810686</c:v>
                </c:pt>
                <c:pt idx="661">
                  <c:v>0.64581897363735719</c:v>
                </c:pt>
                <c:pt idx="662">
                  <c:v>0.64597549016353972</c:v>
                </c:pt>
                <c:pt idx="663">
                  <c:v>0.64613176824197249</c:v>
                </c:pt>
                <c:pt idx="664">
                  <c:v>0.6462878085649445</c:v>
                </c:pt>
                <c:pt idx="665">
                  <c:v>0.64644361182173249</c:v>
                </c:pt>
                <c:pt idx="666">
                  <c:v>0.64659917869861971</c:v>
                </c:pt>
                <c:pt idx="667">
                  <c:v>0.64675450987891225</c:v>
                </c:pt>
                <c:pt idx="668">
                  <c:v>0.64690960604295711</c:v>
                </c:pt>
                <c:pt idx="669">
                  <c:v>0.64706446786815874</c:v>
                </c:pt>
                <c:pt idx="670">
                  <c:v>0.64721909602899619</c:v>
                </c:pt>
                <c:pt idx="671">
                  <c:v>0.64737349119704035</c:v>
                </c:pt>
                <c:pt idx="672">
                  <c:v>0.64752765404097024</c:v>
                </c:pt>
                <c:pt idx="673">
                  <c:v>0.64768158522659003</c:v>
                </c:pt>
                <c:pt idx="674">
                  <c:v>0.64783528541684543</c:v>
                </c:pt>
                <c:pt idx="675">
                  <c:v>0.64798875527183952</c:v>
                </c:pt>
                <c:pt idx="676">
                  <c:v>0.64814199544885009</c:v>
                </c:pt>
                <c:pt idx="677">
                  <c:v>0.64829500660234562</c:v>
                </c:pt>
                <c:pt idx="678">
                  <c:v>0.64844778938399994</c:v>
                </c:pt>
                <c:pt idx="679">
                  <c:v>0.6486003444427102</c:v>
                </c:pt>
                <c:pt idx="680">
                  <c:v>0.64875267242461132</c:v>
                </c:pt>
                <c:pt idx="681">
                  <c:v>0.64890477397309221</c:v>
                </c:pt>
                <c:pt idx="682">
                  <c:v>0.64905664972881105</c:v>
                </c:pt>
                <c:pt idx="683">
                  <c:v>0.64920830032971144</c:v>
                </c:pt>
                <c:pt idx="684">
                  <c:v>0.6493597264110369</c:v>
                </c:pt>
                <c:pt idx="685">
                  <c:v>0.64951092860534665</c:v>
                </c:pt>
                <c:pt idx="686">
                  <c:v>0.64966190754253095</c:v>
                </c:pt>
                <c:pt idx="687">
                  <c:v>0.64981266384982561</c:v>
                </c:pt>
                <c:pt idx="688">
                  <c:v>0.64996319815182735</c:v>
                </c:pt>
                <c:pt idx="689">
                  <c:v>0.65011351107050863</c:v>
                </c:pt>
                <c:pt idx="690">
                  <c:v>0.65026360322523202</c:v>
                </c:pt>
                <c:pt idx="691">
                  <c:v>0.65041347523276527</c:v>
                </c:pt>
                <c:pt idx="692">
                  <c:v>0.65056312770729563</c:v>
                </c:pt>
                <c:pt idx="693">
                  <c:v>0.65071256126044419</c:v>
                </c:pt>
                <c:pt idx="694">
                  <c:v>0.65086177650128063</c:v>
                </c:pt>
                <c:pt idx="695">
                  <c:v>0.65101077403633667</c:v>
                </c:pt>
                <c:pt idx="696">
                  <c:v>0.65115955446962115</c:v>
                </c:pt>
                <c:pt idx="697">
                  <c:v>0.65130811840263325</c:v>
                </c:pt>
                <c:pt idx="698">
                  <c:v>0.65145646643437716</c:v>
                </c:pt>
                <c:pt idx="699">
                  <c:v>0.65160459916137481</c:v>
                </c:pt>
                <c:pt idx="700">
                  <c:v>0.65175251717768079</c:v>
                </c:pt>
                <c:pt idx="701">
                  <c:v>0.65190022107489565</c:v>
                </c:pt>
                <c:pt idx="702">
                  <c:v>0.6520477114421791</c:v>
                </c:pt>
                <c:pt idx="703">
                  <c:v>0.65219498886626348</c:v>
                </c:pt>
                <c:pt idx="704">
                  <c:v>0.65234205393146771</c:v>
                </c:pt>
                <c:pt idx="705">
                  <c:v>0.65248890721970976</c:v>
                </c:pt>
                <c:pt idx="706">
                  <c:v>0.65263554931052048</c:v>
                </c:pt>
                <c:pt idx="707">
                  <c:v>0.65278198078105676</c:v>
                </c:pt>
                <c:pt idx="708">
                  <c:v>0.65292820220611358</c:v>
                </c:pt>
                <c:pt idx="709">
                  <c:v>0.65307421415813782</c:v>
                </c:pt>
                <c:pt idx="710">
                  <c:v>0.65322001720724088</c:v>
                </c:pt>
                <c:pt idx="711">
                  <c:v>0.65336561192121145</c:v>
                </c:pt>
                <c:pt idx="712">
                  <c:v>0.65351099886552788</c:v>
                </c:pt>
                <c:pt idx="713">
                  <c:v>0.65365617860337077</c:v>
                </c:pt>
                <c:pt idx="714">
                  <c:v>0.65380115169563613</c:v>
                </c:pt>
                <c:pt idx="715">
                  <c:v>0.65394591870094643</c:v>
                </c:pt>
                <c:pt idx="716">
                  <c:v>0.65409048017566451</c:v>
                </c:pt>
                <c:pt idx="717">
                  <c:v>0.65423483667390447</c:v>
                </c:pt>
                <c:pt idx="718">
                  <c:v>0.65437898874754463</c:v>
                </c:pt>
                <c:pt idx="719">
                  <c:v>0.65452293694623886</c:v>
                </c:pt>
                <c:pt idx="720">
                  <c:v>0.6546666818174296</c:v>
                </c:pt>
                <c:pt idx="721">
                  <c:v>0.65481022390635879</c:v>
                </c:pt>
                <c:pt idx="722">
                  <c:v>0.65495356375608005</c:v>
                </c:pt>
                <c:pt idx="723">
                  <c:v>0.65509670190747049</c:v>
                </c:pt>
                <c:pt idx="724">
                  <c:v>0.65523963889924208</c:v>
                </c:pt>
                <c:pt idx="725">
                  <c:v>0.65538237526795373</c:v>
                </c:pt>
                <c:pt idx="726">
                  <c:v>0.65552491154802239</c:v>
                </c:pt>
                <c:pt idx="727">
                  <c:v>0.65566724827173428</c:v>
                </c:pt>
                <c:pt idx="728">
                  <c:v>0.6558093859692572</c:v>
                </c:pt>
                <c:pt idx="729">
                  <c:v>0.6559513251686504</c:v>
                </c:pt>
                <c:pt idx="730">
                  <c:v>0.65609306639587683</c:v>
                </c:pt>
                <c:pt idx="731">
                  <c:v>0.65623461017481399</c:v>
                </c:pt>
                <c:pt idx="732">
                  <c:v>0.65637595702726503</c:v>
                </c:pt>
                <c:pt idx="733">
                  <c:v>0.65651710747296921</c:v>
                </c:pt>
                <c:pt idx="734">
                  <c:v>0.65665806202961385</c:v>
                </c:pt>
                <c:pt idx="735">
                  <c:v>0.65679882121284383</c:v>
                </c:pt>
                <c:pt idx="736">
                  <c:v>0.65693938553627351</c:v>
                </c:pt>
                <c:pt idx="737">
                  <c:v>0.65707975551149678</c:v>
                </c:pt>
                <c:pt idx="738">
                  <c:v>0.657219931648098</c:v>
                </c:pt>
                <c:pt idx="739">
                  <c:v>0.65735991445366215</c:v>
                </c:pt>
                <c:pt idx="740">
                  <c:v>0.6574997044337858</c:v>
                </c:pt>
                <c:pt idx="741">
                  <c:v>0.6576393020920871</c:v>
                </c:pt>
                <c:pt idx="742">
                  <c:v>0.65777870793021664</c:v>
                </c:pt>
                <c:pt idx="743">
                  <c:v>0.65791792244786673</c:v>
                </c:pt>
                <c:pt idx="744">
                  <c:v>0.65805694614278287</c:v>
                </c:pt>
                <c:pt idx="745">
                  <c:v>0.65819577951077313</c:v>
                </c:pt>
                <c:pt idx="746">
                  <c:v>0.65833442304571799</c:v>
                </c:pt>
                <c:pt idx="747">
                  <c:v>0.65847287723958137</c:v>
                </c:pt>
                <c:pt idx="748">
                  <c:v>0.65861114258241948</c:v>
                </c:pt>
                <c:pt idx="749">
                  <c:v>0.65874921956239096</c:v>
                </c:pt>
                <c:pt idx="750">
                  <c:v>0.6588871086657675</c:v>
                </c:pt>
                <c:pt idx="751">
                  <c:v>0.6590248103769426</c:v>
                </c:pt>
                <c:pt idx="752">
                  <c:v>0.65916232517844153</c:v>
                </c:pt>
                <c:pt idx="753">
                  <c:v>0.65929965355093134</c:v>
                </c:pt>
                <c:pt idx="754">
                  <c:v>0.65943679597322991</c:v>
                </c:pt>
                <c:pt idx="755">
                  <c:v>0.65957375292231579</c:v>
                </c:pt>
                <c:pt idx="756">
                  <c:v>0.65971052487333748</c:v>
                </c:pt>
                <c:pt idx="757">
                  <c:v>0.65984711229962267</c:v>
                </c:pt>
                <c:pt idx="758">
                  <c:v>0.6599835156726882</c:v>
                </c:pt>
                <c:pt idx="759">
                  <c:v>0.66011973546224856</c:v>
                </c:pt>
                <c:pt idx="760">
                  <c:v>0.66025577213622522</c:v>
                </c:pt>
                <c:pt idx="761">
                  <c:v>0.66039162616075653</c:v>
                </c:pt>
                <c:pt idx="762">
                  <c:v>0.66052729800020549</c:v>
                </c:pt>
                <c:pt idx="763">
                  <c:v>0.66066278811717005</c:v>
                </c:pt>
                <c:pt idx="764">
                  <c:v>0.66079809697249126</c:v>
                </c:pt>
                <c:pt idx="765">
                  <c:v>0.66093322502526253</c:v>
                </c:pt>
                <c:pt idx="766">
                  <c:v>0.66106817273283836</c:v>
                </c:pt>
                <c:pt idx="767">
                  <c:v>0.66120294055084328</c:v>
                </c:pt>
                <c:pt idx="768">
                  <c:v>0.66133752893318043</c:v>
                </c:pt>
                <c:pt idx="769">
                  <c:v>0.6614719383320401</c:v>
                </c:pt>
                <c:pt idx="770">
                  <c:v>0.66160616919790904</c:v>
                </c:pt>
                <c:pt idx="771">
                  <c:v>0.66174022197957816</c:v>
                </c:pt>
                <c:pt idx="772">
                  <c:v>0.66187409712415157</c:v>
                </c:pt>
                <c:pt idx="773">
                  <c:v>0.66200779507705509</c:v>
                </c:pt>
                <c:pt idx="774">
                  <c:v>0.6621413162820442</c:v>
                </c:pt>
                <c:pt idx="775">
                  <c:v>0.66227466118121303</c:v>
                </c:pt>
                <c:pt idx="776">
                  <c:v>0.66240783021500216</c:v>
                </c:pt>
                <c:pt idx="777">
                  <c:v>0.66254082382220725</c:v>
                </c:pt>
                <c:pt idx="778">
                  <c:v>0.66267364243998683</c:v>
                </c:pt>
                <c:pt idx="779">
                  <c:v>0.66280628650387086</c:v>
                </c:pt>
                <c:pt idx="780">
                  <c:v>0.66293875644776878</c:v>
                </c:pt>
                <c:pt idx="781">
                  <c:v>0.66307105270397715</c:v>
                </c:pt>
                <c:pt idx="782">
                  <c:v>0.66320317570318832</c:v>
                </c:pt>
                <c:pt idx="783">
                  <c:v>0.66333512587449772</c:v>
                </c:pt>
                <c:pt idx="784">
                  <c:v>0.66346690364541228</c:v>
                </c:pt>
                <c:pt idx="785">
                  <c:v>0.66359850944185794</c:v>
                </c:pt>
                <c:pt idx="786">
                  <c:v>0.66372994368818761</c:v>
                </c:pt>
                <c:pt idx="787">
                  <c:v>0.66386120680718907</c:v>
                </c:pt>
                <c:pt idx="788">
                  <c:v>0.6639922992200924</c:v>
                </c:pt>
                <c:pt idx="789">
                  <c:v>0.66412322134657753</c:v>
                </c:pt>
                <c:pt idx="790">
                  <c:v>0.66425397360478278</c:v>
                </c:pt>
                <c:pt idx="791">
                  <c:v>0.66438455641131089</c:v>
                </c:pt>
                <c:pt idx="792">
                  <c:v>0.66451497018123806</c:v>
                </c:pt>
                <c:pt idx="793">
                  <c:v>0.66464521532812038</c:v>
                </c:pt>
                <c:pt idx="794">
                  <c:v>0.664775292264002</c:v>
                </c:pt>
                <c:pt idx="795">
                  <c:v>0.66490520139942166</c:v>
                </c:pt>
                <c:pt idx="796">
                  <c:v>0.66503494314342104</c:v>
                </c:pt>
                <c:pt idx="797">
                  <c:v>0.66516451790355124</c:v>
                </c:pt>
                <c:pt idx="798">
                  <c:v>0.66529392608588034</c:v>
                </c:pt>
                <c:pt idx="799">
                  <c:v>0.66542316809500091</c:v>
                </c:pt>
                <c:pt idx="800">
                  <c:v>0.66555224433403626</c:v>
                </c:pt>
                <c:pt idx="801">
                  <c:v>0.66568115520464888</c:v>
                </c:pt>
                <c:pt idx="802">
                  <c:v>0.66580990110704641</c:v>
                </c:pt>
                <c:pt idx="803">
                  <c:v>0.66593848243998899</c:v>
                </c:pt>
                <c:pt idx="804">
                  <c:v>0.66606689960079657</c:v>
                </c:pt>
                <c:pt idx="805">
                  <c:v>0.66619515298535537</c:v>
                </c:pt>
                <c:pt idx="806">
                  <c:v>0.6663232429881254</c:v>
                </c:pt>
                <c:pt idx="807">
                  <c:v>0.66645117000214649</c:v>
                </c:pt>
                <c:pt idx="808">
                  <c:v>0.66657893441904581</c:v>
                </c:pt>
                <c:pt idx="809">
                  <c:v>0.66670653662904455</c:v>
                </c:pt>
                <c:pt idx="810">
                  <c:v>0.66683397702096436</c:v>
                </c:pt>
                <c:pt idx="811">
                  <c:v>0.66696125598223399</c:v>
                </c:pt>
                <c:pt idx="812">
                  <c:v>0.66708837389889686</c:v>
                </c:pt>
                <c:pt idx="813">
                  <c:v>0.66721533115561649</c:v>
                </c:pt>
                <c:pt idx="814">
                  <c:v>0.6673421281356835</c:v>
                </c:pt>
                <c:pt idx="815">
                  <c:v>0.66746876522102261</c:v>
                </c:pt>
                <c:pt idx="816">
                  <c:v>0.66759524279219862</c:v>
                </c:pt>
                <c:pt idx="817">
                  <c:v>0.66772156122842308</c:v>
                </c:pt>
                <c:pt idx="818">
                  <c:v>0.66784772090756039</c:v>
                </c:pt>
                <c:pt idx="819">
                  <c:v>0.66797372220613505</c:v>
                </c:pt>
                <c:pt idx="820">
                  <c:v>0.66809956549933691</c:v>
                </c:pt>
                <c:pt idx="821">
                  <c:v>0.66822525116102804</c:v>
                </c:pt>
                <c:pt idx="822">
                  <c:v>0.66835077956374933</c:v>
                </c:pt>
                <c:pt idx="823">
                  <c:v>0.66847615107872604</c:v>
                </c:pt>
                <c:pt idx="824">
                  <c:v>0.6686013660758745</c:v>
                </c:pt>
                <c:pt idx="825">
                  <c:v>0.66872642492380774</c:v>
                </c:pt>
                <c:pt idx="826">
                  <c:v>0.66885132798984248</c:v>
                </c:pt>
                <c:pt idx="827">
                  <c:v>0.6689760756400045</c:v>
                </c:pt>
                <c:pt idx="828">
                  <c:v>0.6691006682390348</c:v>
                </c:pt>
                <c:pt idx="829">
                  <c:v>0.66922510615039577</c:v>
                </c:pt>
                <c:pt idx="830">
                  <c:v>0.66934938973627722</c:v>
                </c:pt>
                <c:pt idx="831">
                  <c:v>0.66947351935760246</c:v>
                </c:pt>
                <c:pt idx="832">
                  <c:v>0.66959749537403335</c:v>
                </c:pt>
                <c:pt idx="833">
                  <c:v>0.6697213181439774</c:v>
                </c:pt>
                <c:pt idx="834">
                  <c:v>0.66984498802459291</c:v>
                </c:pt>
                <c:pt idx="835">
                  <c:v>0.66996850537179498</c:v>
                </c:pt>
                <c:pt idx="836">
                  <c:v>0.67009187054026098</c:v>
                </c:pt>
                <c:pt idx="837">
                  <c:v>0.67021508388343676</c:v>
                </c:pt>
                <c:pt idx="838">
                  <c:v>0.670338145753542</c:v>
                </c:pt>
                <c:pt idx="839">
                  <c:v>0.67046105650157628</c:v>
                </c:pt>
                <c:pt idx="840">
                  <c:v>0.67058381647732412</c:v>
                </c:pt>
                <c:pt idx="841">
                  <c:v>0.67070642602936115</c:v>
                </c:pt>
                <c:pt idx="842">
                  <c:v>0.6708288855050597</c:v>
                </c:pt>
                <c:pt idx="843">
                  <c:v>0.67095119525059355</c:v>
                </c:pt>
                <c:pt idx="844">
                  <c:v>0.6710733556109445</c:v>
                </c:pt>
                <c:pt idx="845">
                  <c:v>0.67119536692990744</c:v>
                </c:pt>
                <c:pt idx="846">
                  <c:v>0.67131722955009532</c:v>
                </c:pt>
                <c:pt idx="847">
                  <c:v>0.67143894381294544</c:v>
                </c:pt>
                <c:pt idx="848">
                  <c:v>0.67156051005872408</c:v>
                </c:pt>
                <c:pt idx="849">
                  <c:v>0.67168192862653231</c:v>
                </c:pt>
                <c:pt idx="850">
                  <c:v>0.67180319985431103</c:v>
                </c:pt>
                <c:pt idx="851">
                  <c:v>0.67192432407884672</c:v>
                </c:pt>
                <c:pt idx="852">
                  <c:v>0.67204530163577636</c:v>
                </c:pt>
                <c:pt idx="853">
                  <c:v>0.67216613285959226</c:v>
                </c:pt>
                <c:pt idx="854">
                  <c:v>0.67228681808364821</c:v>
                </c:pt>
                <c:pt idx="855">
                  <c:v>0.67240735764016413</c:v>
                </c:pt>
                <c:pt idx="856">
                  <c:v>0.67252775186023084</c:v>
                </c:pt>
                <c:pt idx="857">
                  <c:v>0.67264800107381628</c:v>
                </c:pt>
                <c:pt idx="858">
                  <c:v>0.67276810560976918</c:v>
                </c:pt>
                <c:pt idx="859">
                  <c:v>0.67288806579582539</c:v>
                </c:pt>
                <c:pt idx="860">
                  <c:v>0.67300788195861205</c:v>
                </c:pt>
                <c:pt idx="861">
                  <c:v>0.67312755442365313</c:v>
                </c:pt>
                <c:pt idx="862">
                  <c:v>0.67324708351537421</c:v>
                </c:pt>
                <c:pt idx="863">
                  <c:v>0.67336646955710722</c:v>
                </c:pt>
                <c:pt idx="864">
                  <c:v>0.67348571287109582</c:v>
                </c:pt>
                <c:pt idx="865">
                  <c:v>0.67360481377849957</c:v>
                </c:pt>
                <c:pt idx="866">
                  <c:v>0.67372377259939986</c:v>
                </c:pt>
                <c:pt idx="867">
                  <c:v>0.67384258965280353</c:v>
                </c:pt>
                <c:pt idx="868">
                  <c:v>0.6739612652566489</c:v>
                </c:pt>
                <c:pt idx="869">
                  <c:v>0.6740797997278094</c:v>
                </c:pt>
                <c:pt idx="870">
                  <c:v>0.67419819338209919</c:v>
                </c:pt>
                <c:pt idx="871">
                  <c:v>0.67431644653427747</c:v>
                </c:pt>
                <c:pt idx="872">
                  <c:v>0.6744345594980532</c:v>
                </c:pt>
                <c:pt idx="873">
                  <c:v>0.67455253258608983</c:v>
                </c:pt>
                <c:pt idx="874">
                  <c:v>0.67467036611001019</c:v>
                </c:pt>
                <c:pt idx="875">
                  <c:v>0.67478806038040084</c:v>
                </c:pt>
                <c:pt idx="876">
                  <c:v>0.67490561570681651</c:v>
                </c:pt>
                <c:pt idx="877">
                  <c:v>0.67502303239778527</c:v>
                </c:pt>
                <c:pt idx="878">
                  <c:v>0.67514031076081216</c:v>
                </c:pt>
                <c:pt idx="879">
                  <c:v>0.67525745110238466</c:v>
                </c:pt>
                <c:pt idx="880">
                  <c:v>0.67537445372797689</c:v>
                </c:pt>
                <c:pt idx="881">
                  <c:v>0.6754913189420535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4E9-497B-B086-1F196B824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037023"/>
        <c:axId val="1"/>
      </c:scatterChart>
      <c:valAx>
        <c:axId val="14370370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Time</a:t>
                </a:r>
              </a:p>
            </c:rich>
          </c:tx>
          <c:layout>
            <c:manualLayout>
              <c:xMode val="edge"/>
              <c:yMode val="edge"/>
              <c:x val="0.47873879078724624"/>
              <c:y val="0.919238470191226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Probability of Failure</a:t>
                </a:r>
              </a:p>
            </c:rich>
          </c:tx>
          <c:layout>
            <c:manualLayout>
              <c:xMode val="edge"/>
              <c:yMode val="edge"/>
              <c:x val="2.4823494696299058E-2"/>
              <c:y val="0.36446362954630668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7037023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11</xdr:row>
      <xdr:rowOff>28575</xdr:rowOff>
    </xdr:from>
    <xdr:to>
      <xdr:col>9</xdr:col>
      <xdr:colOff>0</xdr:colOff>
      <xdr:row>43</xdr:row>
      <xdr:rowOff>142875</xdr:rowOff>
    </xdr:to>
    <xdr:graphicFrame macro="">
      <xdr:nvGraphicFramePr>
        <xdr:cNvPr id="1043" name="Chart 3">
          <a:extLst>
            <a:ext uri="{FF2B5EF4-FFF2-40B4-BE49-F238E27FC236}">
              <a16:creationId xmlns:a16="http://schemas.microsoft.com/office/drawing/2014/main" id="{2B373161-9F31-7EA0-02FA-8DA45A66A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83"/>
  <sheetViews>
    <sheetView tabSelected="1" zoomScale="140" zoomScaleNormal="140" workbookViewId="0">
      <selection activeCell="J7" sqref="J7"/>
    </sheetView>
  </sheetViews>
  <sheetFormatPr defaultRowHeight="12.75" x14ac:dyDescent="0.2"/>
  <cols>
    <col min="2" max="2" width="9.7109375" customWidth="1"/>
    <col min="4" max="4" width="16.140625" customWidth="1"/>
    <col min="5" max="5" width="14.7109375" customWidth="1"/>
    <col min="6" max="6" width="26.140625" customWidth="1"/>
    <col min="7" max="7" width="4.28515625" customWidth="1"/>
    <col min="8" max="8" width="11.28515625" customWidth="1"/>
    <col min="9" max="9" width="13" customWidth="1"/>
    <col min="10" max="10" width="21" customWidth="1"/>
    <col min="18" max="18" width="29" customWidth="1"/>
    <col min="20" max="20" width="16.140625" customWidth="1"/>
  </cols>
  <sheetData>
    <row r="1" spans="1:20" x14ac:dyDescent="0.2">
      <c r="A1" s="2" t="s">
        <v>6</v>
      </c>
      <c r="B1" s="2" t="s">
        <v>7</v>
      </c>
      <c r="C1" s="2" t="s">
        <v>9</v>
      </c>
      <c r="D1" s="2" t="s">
        <v>8</v>
      </c>
      <c r="E1" s="2" t="s">
        <v>10</v>
      </c>
      <c r="F1" s="2" t="s">
        <v>11</v>
      </c>
      <c r="H1" s="4" t="s">
        <v>12</v>
      </c>
      <c r="I1" s="3">
        <f>INTERCEPT(F2:F10,E2:E10)</f>
        <v>-1.7948413970993378</v>
      </c>
      <c r="S1" s="13" t="s">
        <v>14</v>
      </c>
      <c r="T1" s="13"/>
    </row>
    <row r="2" spans="1:20" x14ac:dyDescent="0.2">
      <c r="A2" s="3" t="s">
        <v>15</v>
      </c>
      <c r="B2" s="12">
        <v>2</v>
      </c>
      <c r="C2" s="3">
        <v>1</v>
      </c>
      <c r="D2" s="3">
        <f t="shared" ref="D2:D10" si="0">(C2 - 0.3)/(MAX(C:C)+0.4)</f>
        <v>7.4468085106382975E-2</v>
      </c>
      <c r="E2" s="3">
        <f t="shared" ref="E2:E10" si="1">LN(B2)</f>
        <v>0.69314718055994529</v>
      </c>
      <c r="F2" s="3">
        <f t="shared" ref="F2:F10" si="2">LN(-LN(1-D2))</f>
        <v>-2.5589408179429505</v>
      </c>
      <c r="H2" s="5" t="s">
        <v>13</v>
      </c>
      <c r="I2" s="3">
        <f>SLOPE(F2:F10,E2:E10)</f>
        <v>0.28206487066571145</v>
      </c>
      <c r="S2">
        <v>1</v>
      </c>
      <c r="T2">
        <f t="shared" ref="T2:T65" si="3">WEIBULL(S2,I$3,I$4,TRUE)</f>
        <v>0.15308403381769373</v>
      </c>
    </row>
    <row r="3" spans="1:20" x14ac:dyDescent="0.2">
      <c r="A3" s="3" t="s">
        <v>15</v>
      </c>
      <c r="B3" s="12">
        <v>170</v>
      </c>
      <c r="C3" s="3">
        <f t="shared" ref="C3:C10" si="4">C2+1</f>
        <v>2</v>
      </c>
      <c r="D3" s="3">
        <f t="shared" si="0"/>
        <v>0.18085106382978722</v>
      </c>
      <c r="E3" s="3">
        <f t="shared" si="1"/>
        <v>5.1357984370502621</v>
      </c>
      <c r="F3" s="3">
        <f t="shared" si="2"/>
        <v>-1.6119943753208965</v>
      </c>
      <c r="H3" s="5" t="s">
        <v>0</v>
      </c>
      <c r="I3" s="14">
        <f>I2</f>
        <v>0.28206487066571145</v>
      </c>
      <c r="J3" s="15" t="str">
        <f>IF(I3&lt;1, "Infant Mortality", IF(I3=1, "Random", IF(I3&gt;1, "Wear-Out")))</f>
        <v>Infant Mortality</v>
      </c>
      <c r="S3">
        <v>2</v>
      </c>
      <c r="T3">
        <f t="shared" si="3"/>
        <v>0.18293126011456332</v>
      </c>
    </row>
    <row r="4" spans="1:20" ht="13.5" customHeight="1" x14ac:dyDescent="0.2">
      <c r="A4" s="3" t="s">
        <v>15</v>
      </c>
      <c r="B4" s="12">
        <v>190</v>
      </c>
      <c r="C4" s="3">
        <f t="shared" si="4"/>
        <v>3</v>
      </c>
      <c r="D4" s="3">
        <f t="shared" si="0"/>
        <v>0.28723404255319152</v>
      </c>
      <c r="E4" s="3">
        <f t="shared" si="1"/>
        <v>5.2470240721604862</v>
      </c>
      <c r="F4" s="3">
        <f t="shared" si="2"/>
        <v>-1.082929421592228</v>
      </c>
      <c r="H4" s="5" t="s">
        <v>1</v>
      </c>
      <c r="I4" s="14">
        <f>1/(EXP(I1/I2))</f>
        <v>580.11248453121539</v>
      </c>
      <c r="J4" s="1"/>
      <c r="S4">
        <v>3</v>
      </c>
      <c r="T4">
        <f t="shared" si="3"/>
        <v>0.20268948343895471</v>
      </c>
    </row>
    <row r="5" spans="1:20" x14ac:dyDescent="0.2">
      <c r="A5" s="3" t="s">
        <v>15</v>
      </c>
      <c r="B5" s="12">
        <v>220</v>
      </c>
      <c r="C5" s="3">
        <f t="shared" si="4"/>
        <v>4</v>
      </c>
      <c r="D5" s="3">
        <f t="shared" si="0"/>
        <v>0.39361702127659576</v>
      </c>
      <c r="E5" s="3">
        <f t="shared" si="1"/>
        <v>5.393627546352362</v>
      </c>
      <c r="F5" s="3">
        <f t="shared" si="2"/>
        <v>-0.69266027024910526</v>
      </c>
      <c r="S5">
        <v>4</v>
      </c>
      <c r="T5">
        <f t="shared" si="3"/>
        <v>0.21781002310094599</v>
      </c>
    </row>
    <row r="6" spans="1:20" x14ac:dyDescent="0.2">
      <c r="A6" s="3" t="s">
        <v>15</v>
      </c>
      <c r="B6" s="12">
        <v>230</v>
      </c>
      <c r="C6" s="3">
        <f t="shared" si="4"/>
        <v>5</v>
      </c>
      <c r="D6" s="3">
        <f t="shared" si="0"/>
        <v>0.5</v>
      </c>
      <c r="E6" s="3">
        <f t="shared" si="1"/>
        <v>5.4380793089231956</v>
      </c>
      <c r="F6" s="3">
        <f t="shared" si="2"/>
        <v>-0.36651292058166435</v>
      </c>
      <c r="S6">
        <v>5</v>
      </c>
      <c r="T6">
        <f t="shared" si="3"/>
        <v>0.23019382984463205</v>
      </c>
    </row>
    <row r="7" spans="1:20" x14ac:dyDescent="0.2">
      <c r="A7" s="3" t="s">
        <v>15</v>
      </c>
      <c r="B7" s="12">
        <v>3</v>
      </c>
      <c r="C7" s="3">
        <f t="shared" si="4"/>
        <v>6</v>
      </c>
      <c r="D7" s="3">
        <f t="shared" si="0"/>
        <v>0.6063829787234043</v>
      </c>
      <c r="E7" s="3">
        <f t="shared" si="1"/>
        <v>1.0986122886681098</v>
      </c>
      <c r="F7" s="3">
        <f t="shared" si="2"/>
        <v>-7.0018179479401144E-2</v>
      </c>
      <c r="H7" s="6"/>
      <c r="S7">
        <v>6</v>
      </c>
      <c r="T7">
        <f t="shared" si="3"/>
        <v>0.24074872874170911</v>
      </c>
    </row>
    <row r="8" spans="1:20" x14ac:dyDescent="0.2">
      <c r="A8" s="3" t="s">
        <v>15</v>
      </c>
      <c r="B8" s="12">
        <v>340</v>
      </c>
      <c r="C8" s="3">
        <f t="shared" si="4"/>
        <v>7</v>
      </c>
      <c r="D8" s="3">
        <f t="shared" si="0"/>
        <v>0.71276595744680848</v>
      </c>
      <c r="E8" s="3">
        <f t="shared" si="1"/>
        <v>5.8289456176102075</v>
      </c>
      <c r="F8" s="3">
        <f t="shared" si="2"/>
        <v>0.22110781361814413</v>
      </c>
      <c r="S8">
        <v>7</v>
      </c>
      <c r="T8">
        <f t="shared" si="3"/>
        <v>0.24998507422686858</v>
      </c>
    </row>
    <row r="9" spans="1:20" x14ac:dyDescent="0.2">
      <c r="A9" s="3" t="s">
        <v>15</v>
      </c>
      <c r="B9" s="12">
        <v>350</v>
      </c>
      <c r="C9" s="3">
        <f t="shared" si="4"/>
        <v>8</v>
      </c>
      <c r="D9" s="3">
        <f t="shared" si="0"/>
        <v>0.81914893617021278</v>
      </c>
      <c r="E9" s="3">
        <f t="shared" si="1"/>
        <v>5.857933154483459</v>
      </c>
      <c r="F9" s="3">
        <f t="shared" si="2"/>
        <v>0.53654099406697475</v>
      </c>
      <c r="S9">
        <v>8</v>
      </c>
      <c r="T9">
        <f t="shared" si="3"/>
        <v>0.25822065209864481</v>
      </c>
    </row>
    <row r="10" spans="1:20" x14ac:dyDescent="0.2">
      <c r="A10" s="3" t="s">
        <v>15</v>
      </c>
      <c r="B10" s="12">
        <v>410</v>
      </c>
      <c r="C10" s="3">
        <f t="shared" si="4"/>
        <v>9</v>
      </c>
      <c r="D10" s="3">
        <f t="shared" si="0"/>
        <v>0.92553191489361686</v>
      </c>
      <c r="E10" s="3">
        <f t="shared" si="1"/>
        <v>6.0161571596983539</v>
      </c>
      <c r="F10" s="3">
        <f t="shared" si="2"/>
        <v>0.95450502845809082</v>
      </c>
      <c r="S10">
        <v>9</v>
      </c>
      <c r="T10">
        <f t="shared" si="3"/>
        <v>0.2656678280774844</v>
      </c>
    </row>
    <row r="11" spans="1:20" x14ac:dyDescent="0.2">
      <c r="S11">
        <v>10</v>
      </c>
      <c r="T11">
        <f t="shared" si="3"/>
        <v>0.2724760894364896</v>
      </c>
    </row>
    <row r="12" spans="1:20" x14ac:dyDescent="0.2">
      <c r="S12">
        <v>11</v>
      </c>
      <c r="T12">
        <f t="shared" si="3"/>
        <v>0.27875494733029005</v>
      </c>
    </row>
    <row r="13" spans="1:20" x14ac:dyDescent="0.2">
      <c r="S13">
        <v>12</v>
      </c>
      <c r="T13">
        <f t="shared" si="3"/>
        <v>0.28458720765835105</v>
      </c>
    </row>
    <row r="14" spans="1:20" x14ac:dyDescent="0.2">
      <c r="S14">
        <v>13</v>
      </c>
      <c r="T14">
        <f t="shared" si="3"/>
        <v>0.2900371162240854</v>
      </c>
    </row>
    <row r="15" spans="1:20" x14ac:dyDescent="0.2">
      <c r="S15">
        <v>14</v>
      </c>
      <c r="T15">
        <f t="shared" si="3"/>
        <v>0.29515559483513004</v>
      </c>
    </row>
    <row r="16" spans="1:20" x14ac:dyDescent="0.2">
      <c r="S16">
        <v>15</v>
      </c>
      <c r="T16">
        <f t="shared" si="3"/>
        <v>0.29998373812210638</v>
      </c>
    </row>
    <row r="17" spans="19:20" x14ac:dyDescent="0.2">
      <c r="S17">
        <v>16</v>
      </c>
      <c r="T17">
        <f t="shared" si="3"/>
        <v>0.30455522467175261</v>
      </c>
    </row>
    <row r="18" spans="19:20" x14ac:dyDescent="0.2">
      <c r="S18">
        <v>17</v>
      </c>
      <c r="T18">
        <f t="shared" si="3"/>
        <v>0.3088980254104331</v>
      </c>
    </row>
    <row r="19" spans="19:20" x14ac:dyDescent="0.2">
      <c r="S19">
        <v>18</v>
      </c>
      <c r="T19">
        <f t="shared" si="3"/>
        <v>0.31303564278103374</v>
      </c>
    </row>
    <row r="20" spans="19:20" x14ac:dyDescent="0.2">
      <c r="S20">
        <v>19</v>
      </c>
      <c r="T20">
        <f t="shared" si="3"/>
        <v>0.31698802812919241</v>
      </c>
    </row>
    <row r="21" spans="19:20" x14ac:dyDescent="0.2">
      <c r="S21">
        <v>20</v>
      </c>
      <c r="T21">
        <f t="shared" si="3"/>
        <v>0.32077227316785689</v>
      </c>
    </row>
    <row r="22" spans="19:20" x14ac:dyDescent="0.2">
      <c r="S22">
        <v>21</v>
      </c>
      <c r="T22">
        <f t="shared" si="3"/>
        <v>0.32440313951759631</v>
      </c>
    </row>
    <row r="23" spans="19:20" x14ac:dyDescent="0.2">
      <c r="S23">
        <v>22</v>
      </c>
      <c r="T23">
        <f t="shared" si="3"/>
        <v>0.32789347004236086</v>
      </c>
    </row>
    <row r="24" spans="19:20" x14ac:dyDescent="0.2">
      <c r="S24">
        <v>23</v>
      </c>
      <c r="T24">
        <f t="shared" si="3"/>
        <v>0.33125451246821924</v>
      </c>
    </row>
    <row r="25" spans="19:20" x14ac:dyDescent="0.2">
      <c r="S25">
        <v>24</v>
      </c>
      <c r="T25">
        <f t="shared" si="3"/>
        <v>0.33449617694073525</v>
      </c>
    </row>
    <row r="26" spans="19:20" x14ac:dyDescent="0.2">
      <c r="S26">
        <v>25</v>
      </c>
      <c r="T26">
        <f t="shared" si="3"/>
        <v>0.33762724316099085</v>
      </c>
    </row>
    <row r="27" spans="19:20" x14ac:dyDescent="0.2">
      <c r="S27">
        <v>26</v>
      </c>
      <c r="T27">
        <f t="shared" si="3"/>
        <v>0.34065552856707332</v>
      </c>
    </row>
    <row r="28" spans="19:20" x14ac:dyDescent="0.2">
      <c r="S28">
        <v>27</v>
      </c>
      <c r="T28">
        <f t="shared" si="3"/>
        <v>0.34358802608426864</v>
      </c>
    </row>
    <row r="29" spans="19:20" x14ac:dyDescent="0.2">
      <c r="S29">
        <v>28</v>
      </c>
      <c r="T29">
        <f t="shared" si="3"/>
        <v>0.34643101785921859</v>
      </c>
    </row>
    <row r="30" spans="19:20" x14ac:dyDescent="0.2">
      <c r="S30">
        <v>29</v>
      </c>
      <c r="T30">
        <f t="shared" si="3"/>
        <v>0.34919016986259199</v>
      </c>
    </row>
    <row r="31" spans="19:20" x14ac:dyDescent="0.2">
      <c r="S31">
        <v>30</v>
      </c>
      <c r="T31">
        <f t="shared" si="3"/>
        <v>0.35187061111902557</v>
      </c>
    </row>
    <row r="32" spans="19:20" x14ac:dyDescent="0.2">
      <c r="S32">
        <v>31</v>
      </c>
      <c r="T32">
        <f t="shared" si="3"/>
        <v>0.3544770004852823</v>
      </c>
    </row>
    <row r="33" spans="19:20" x14ac:dyDescent="0.2">
      <c r="S33">
        <v>32</v>
      </c>
      <c r="T33">
        <f t="shared" si="3"/>
        <v>0.35701358326725524</v>
      </c>
    </row>
    <row r="34" spans="19:20" x14ac:dyDescent="0.2">
      <c r="S34">
        <v>33</v>
      </c>
      <c r="T34">
        <f t="shared" si="3"/>
        <v>0.35948423948740421</v>
      </c>
    </row>
    <row r="35" spans="19:20" x14ac:dyDescent="0.2">
      <c r="S35">
        <v>34</v>
      </c>
      <c r="T35">
        <f t="shared" si="3"/>
        <v>0.36189252524669513</v>
      </c>
    </row>
    <row r="36" spans="19:20" x14ac:dyDescent="0.2">
      <c r="S36">
        <v>35</v>
      </c>
      <c r="T36">
        <f t="shared" si="3"/>
        <v>0.36424170834067349</v>
      </c>
    </row>
    <row r="37" spans="19:20" x14ac:dyDescent="0.2">
      <c r="S37">
        <v>36</v>
      </c>
      <c r="T37">
        <f t="shared" si="3"/>
        <v>0.36653479906733683</v>
      </c>
    </row>
    <row r="38" spans="19:20" x14ac:dyDescent="0.2">
      <c r="S38">
        <v>37</v>
      </c>
      <c r="T38">
        <f t="shared" si="3"/>
        <v>0.36877457698992344</v>
      </c>
    </row>
    <row r="39" spans="19:20" x14ac:dyDescent="0.2">
      <c r="S39">
        <v>38</v>
      </c>
      <c r="T39">
        <f t="shared" si="3"/>
        <v>0.370963614279474</v>
      </c>
    </row>
    <row r="40" spans="19:20" x14ac:dyDescent="0.2">
      <c r="S40">
        <v>39</v>
      </c>
      <c r="T40">
        <f t="shared" si="3"/>
        <v>0.37310429615176149</v>
      </c>
    </row>
    <row r="41" spans="19:20" x14ac:dyDescent="0.2">
      <c r="S41">
        <v>40</v>
      </c>
      <c r="T41">
        <f t="shared" si="3"/>
        <v>0.37519883882467775</v>
      </c>
    </row>
    <row r="42" spans="19:20" x14ac:dyDescent="0.2">
      <c r="S42">
        <v>41</v>
      </c>
      <c r="T42">
        <f t="shared" si="3"/>
        <v>0.3772493053507</v>
      </c>
    </row>
    <row r="43" spans="19:20" x14ac:dyDescent="0.2">
      <c r="S43">
        <v>42</v>
      </c>
      <c r="T43">
        <f t="shared" si="3"/>
        <v>0.3792576196210104</v>
      </c>
    </row>
    <row r="44" spans="19:20" x14ac:dyDescent="0.2">
      <c r="S44">
        <v>43</v>
      </c>
      <c r="T44">
        <f t="shared" si="3"/>
        <v>0.38122557879044516</v>
      </c>
    </row>
    <row r="45" spans="19:20" x14ac:dyDescent="0.2">
      <c r="S45">
        <v>44</v>
      </c>
      <c r="T45">
        <f t="shared" si="3"/>
        <v>0.3831548643335364</v>
      </c>
    </row>
    <row r="46" spans="19:20" x14ac:dyDescent="0.2">
      <c r="S46">
        <v>45</v>
      </c>
      <c r="T46">
        <f t="shared" si="3"/>
        <v>0.38504705190982069</v>
      </c>
    </row>
    <row r="47" spans="19:20" x14ac:dyDescent="0.2">
      <c r="S47">
        <v>46</v>
      </c>
      <c r="T47">
        <f t="shared" si="3"/>
        <v>0.38690362018998631</v>
      </c>
    </row>
    <row r="48" spans="19:20" x14ac:dyDescent="0.2">
      <c r="S48">
        <v>47</v>
      </c>
      <c r="T48">
        <f t="shared" si="3"/>
        <v>0.38872595877229704</v>
      </c>
    </row>
    <row r="49" spans="19:20" x14ac:dyDescent="0.2">
      <c r="S49">
        <v>48</v>
      </c>
      <c r="T49">
        <f t="shared" si="3"/>
        <v>0.39051537530021596</v>
      </c>
    </row>
    <row r="50" spans="19:20" x14ac:dyDescent="0.2">
      <c r="S50">
        <v>49</v>
      </c>
      <c r="T50">
        <f t="shared" si="3"/>
        <v>0.39227310187662517</v>
      </c>
    </row>
    <row r="51" spans="19:20" x14ac:dyDescent="0.2">
      <c r="S51">
        <v>50</v>
      </c>
      <c r="T51">
        <f t="shared" si="3"/>
        <v>0.39400030085694471</v>
      </c>
    </row>
    <row r="52" spans="19:20" x14ac:dyDescent="0.2">
      <c r="S52">
        <v>51</v>
      </c>
      <c r="T52">
        <f t="shared" si="3"/>
        <v>0.39569807009238611</v>
      </c>
    </row>
    <row r="53" spans="19:20" x14ac:dyDescent="0.2">
      <c r="S53">
        <v>52</v>
      </c>
      <c r="T53">
        <f t="shared" si="3"/>
        <v>0.39736744768518295</v>
      </c>
    </row>
    <row r="54" spans="19:20" x14ac:dyDescent="0.2">
      <c r="S54">
        <v>53</v>
      </c>
      <c r="T54">
        <f t="shared" si="3"/>
        <v>0.39900941630963749</v>
      </c>
    </row>
    <row r="55" spans="19:20" x14ac:dyDescent="0.2">
      <c r="S55">
        <v>54</v>
      </c>
      <c r="T55">
        <f t="shared" si="3"/>
        <v>0.40062490714599208</v>
      </c>
    </row>
    <row r="56" spans="19:20" x14ac:dyDescent="0.2">
      <c r="S56">
        <v>55</v>
      </c>
      <c r="T56">
        <f t="shared" si="3"/>
        <v>0.40221480346827204</v>
      </c>
    </row>
    <row r="57" spans="19:20" x14ac:dyDescent="0.2">
      <c r="S57">
        <v>56</v>
      </c>
      <c r="T57">
        <f t="shared" si="3"/>
        <v>0.40377994392221428</v>
      </c>
    </row>
    <row r="58" spans="19:20" x14ac:dyDescent="0.2">
      <c r="S58">
        <v>57</v>
      </c>
      <c r="T58">
        <f t="shared" si="3"/>
        <v>0.40532112552505362</v>
      </c>
    </row>
    <row r="59" spans="19:20" x14ac:dyDescent="0.2">
      <c r="S59">
        <v>58</v>
      </c>
      <c r="T59">
        <f t="shared" si="3"/>
        <v>0.40683910641518628</v>
      </c>
    </row>
    <row r="60" spans="19:20" x14ac:dyDescent="0.2">
      <c r="S60">
        <v>59</v>
      </c>
      <c r="T60">
        <f t="shared" si="3"/>
        <v>0.40833460837647673</v>
      </c>
    </row>
    <row r="61" spans="19:20" x14ac:dyDescent="0.2">
      <c r="S61">
        <v>60</v>
      </c>
      <c r="T61">
        <f t="shared" si="3"/>
        <v>0.4098083191591485</v>
      </c>
    </row>
    <row r="62" spans="19:20" x14ac:dyDescent="0.2">
      <c r="S62">
        <v>61</v>
      </c>
      <c r="T62">
        <f t="shared" si="3"/>
        <v>0.41126089461673404</v>
      </c>
    </row>
    <row r="63" spans="19:20" x14ac:dyDescent="0.2">
      <c r="S63">
        <v>62</v>
      </c>
      <c r="T63">
        <f t="shared" si="3"/>
        <v>0.41269296067641104</v>
      </c>
    </row>
    <row r="64" spans="19:20" x14ac:dyDescent="0.2">
      <c r="S64">
        <v>63</v>
      </c>
      <c r="T64">
        <f t="shared" si="3"/>
        <v>0.41410511515816717</v>
      </c>
    </row>
    <row r="65" spans="19:20" x14ac:dyDescent="0.2">
      <c r="S65">
        <v>64</v>
      </c>
      <c r="T65">
        <f t="shared" si="3"/>
        <v>0.41549792945658481</v>
      </c>
    </row>
    <row r="66" spans="19:20" x14ac:dyDescent="0.2">
      <c r="S66">
        <v>65</v>
      </c>
      <c r="T66">
        <f t="shared" ref="T66:T129" si="5">WEIBULL(S66,I$3,I$4,TRUE)</f>
        <v>0.41687195009758443</v>
      </c>
    </row>
    <row r="67" spans="19:20" x14ac:dyDescent="0.2">
      <c r="S67">
        <v>66</v>
      </c>
      <c r="T67">
        <f t="shared" si="5"/>
        <v>0.41822770018118721</v>
      </c>
    </row>
    <row r="68" spans="19:20" x14ac:dyDescent="0.2">
      <c r="S68">
        <v>67</v>
      </c>
      <c r="T68">
        <f t="shared" si="5"/>
        <v>0.4195656807202256</v>
      </c>
    </row>
    <row r="69" spans="19:20" x14ac:dyDescent="0.2">
      <c r="S69">
        <v>68</v>
      </c>
      <c r="T69">
        <f t="shared" si="5"/>
        <v>0.42088637188393357</v>
      </c>
    </row>
    <row r="70" spans="19:20" x14ac:dyDescent="0.2">
      <c r="S70">
        <v>69</v>
      </c>
      <c r="T70">
        <f t="shared" si="5"/>
        <v>0.42219023415446133</v>
      </c>
    </row>
    <row r="71" spans="19:20" x14ac:dyDescent="0.2">
      <c r="S71">
        <v>70</v>
      </c>
      <c r="T71">
        <f t="shared" si="5"/>
        <v>0.42347770940357377</v>
      </c>
    </row>
    <row r="72" spans="19:20" x14ac:dyDescent="0.2">
      <c r="S72">
        <v>71</v>
      </c>
      <c r="T72">
        <f t="shared" si="5"/>
        <v>0.42474922189609121</v>
      </c>
    </row>
    <row r="73" spans="19:20" x14ac:dyDescent="0.2">
      <c r="S73">
        <v>72</v>
      </c>
      <c r="T73">
        <f t="shared" si="5"/>
        <v>0.42600517922601189</v>
      </c>
    </row>
    <row r="74" spans="19:20" x14ac:dyDescent="0.2">
      <c r="S74">
        <v>73</v>
      </c>
      <c r="T74">
        <f t="shared" si="5"/>
        <v>0.42724597319069185</v>
      </c>
    </row>
    <row r="75" spans="19:20" x14ac:dyDescent="0.2">
      <c r="S75">
        <v>74</v>
      </c>
      <c r="T75">
        <f t="shared" si="5"/>
        <v>0.42847198060796954</v>
      </c>
    </row>
    <row r="76" spans="19:20" x14ac:dyDescent="0.2">
      <c r="S76">
        <v>75</v>
      </c>
      <c r="T76">
        <f t="shared" si="5"/>
        <v>0.42968356408067088</v>
      </c>
    </row>
    <row r="77" spans="19:20" x14ac:dyDescent="0.2">
      <c r="S77">
        <v>76</v>
      </c>
      <c r="T77">
        <f t="shared" si="5"/>
        <v>0.43088107271253356</v>
      </c>
    </row>
    <row r="78" spans="19:20" x14ac:dyDescent="0.2">
      <c r="S78">
        <v>77</v>
      </c>
      <c r="T78">
        <f t="shared" si="5"/>
        <v>0.43206484277923041</v>
      </c>
    </row>
    <row r="79" spans="19:20" x14ac:dyDescent="0.2">
      <c r="S79">
        <v>78</v>
      </c>
      <c r="T79">
        <f t="shared" si="5"/>
        <v>0.43323519835785035</v>
      </c>
    </row>
    <row r="80" spans="19:20" x14ac:dyDescent="0.2">
      <c r="S80">
        <v>79</v>
      </c>
      <c r="T80">
        <f t="shared" si="5"/>
        <v>0.43439245191790177</v>
      </c>
    </row>
    <row r="81" spans="19:20" x14ac:dyDescent="0.2">
      <c r="S81">
        <v>80</v>
      </c>
      <c r="T81">
        <f t="shared" si="5"/>
        <v>0.43553690487664487</v>
      </c>
    </row>
    <row r="82" spans="19:20" x14ac:dyDescent="0.2">
      <c r="S82">
        <v>81</v>
      </c>
      <c r="T82">
        <f t="shared" si="5"/>
        <v>0.43666884812132145</v>
      </c>
    </row>
    <row r="83" spans="19:20" x14ac:dyDescent="0.2">
      <c r="S83">
        <v>82</v>
      </c>
      <c r="T83">
        <f t="shared" si="5"/>
        <v>0.43778856250063297</v>
      </c>
    </row>
    <row r="84" spans="19:20" x14ac:dyDescent="0.2">
      <c r="S84">
        <v>83</v>
      </c>
      <c r="T84">
        <f t="shared" si="5"/>
        <v>0.43889631928763112</v>
      </c>
    </row>
    <row r="85" spans="19:20" x14ac:dyDescent="0.2">
      <c r="S85">
        <v>84</v>
      </c>
      <c r="T85">
        <f t="shared" si="5"/>
        <v>0.43999238061600338</v>
      </c>
    </row>
    <row r="86" spans="19:20" x14ac:dyDescent="0.2">
      <c r="S86">
        <v>85</v>
      </c>
      <c r="T86">
        <f t="shared" si="5"/>
        <v>0.44107699989157723</v>
      </c>
    </row>
    <row r="87" spans="19:20" x14ac:dyDescent="0.2">
      <c r="S87">
        <v>86</v>
      </c>
      <c r="T87">
        <f t="shared" si="5"/>
        <v>0.44215042218072631</v>
      </c>
    </row>
    <row r="88" spans="19:20" x14ac:dyDescent="0.2">
      <c r="S88">
        <v>87</v>
      </c>
      <c r="T88">
        <f t="shared" si="5"/>
        <v>0.44321288457722224</v>
      </c>
    </row>
    <row r="89" spans="19:20" x14ac:dyDescent="0.2">
      <c r="S89">
        <v>88</v>
      </c>
      <c r="T89">
        <f t="shared" si="5"/>
        <v>0.44426461654896354</v>
      </c>
    </row>
    <row r="90" spans="19:20" x14ac:dyDescent="0.2">
      <c r="S90">
        <v>89</v>
      </c>
      <c r="T90">
        <f t="shared" si="5"/>
        <v>0.44530584026589792</v>
      </c>
    </row>
    <row r="91" spans="19:20" x14ac:dyDescent="0.2">
      <c r="S91">
        <v>90</v>
      </c>
      <c r="T91">
        <f t="shared" si="5"/>
        <v>0.44633677091035545</v>
      </c>
    </row>
    <row r="92" spans="19:20" x14ac:dyDescent="0.2">
      <c r="S92">
        <v>91</v>
      </c>
      <c r="T92">
        <f t="shared" si="5"/>
        <v>0.44735761697092191</v>
      </c>
    </row>
    <row r="93" spans="19:20" x14ac:dyDescent="0.2">
      <c r="S93">
        <v>92</v>
      </c>
      <c r="T93">
        <f t="shared" si="5"/>
        <v>0.44836858052089079</v>
      </c>
    </row>
    <row r="94" spans="19:20" x14ac:dyDescent="0.2">
      <c r="S94">
        <v>93</v>
      </c>
      <c r="T94">
        <f t="shared" si="5"/>
        <v>0.44936985748226577</v>
      </c>
    </row>
    <row r="95" spans="19:20" x14ac:dyDescent="0.2">
      <c r="S95">
        <v>94</v>
      </c>
      <c r="T95">
        <f t="shared" si="5"/>
        <v>0.45036163787620509</v>
      </c>
    </row>
    <row r="96" spans="19:20" x14ac:dyDescent="0.2">
      <c r="S96">
        <v>95</v>
      </c>
      <c r="T96">
        <f t="shared" si="5"/>
        <v>0.4513441060607421</v>
      </c>
    </row>
    <row r="97" spans="19:20" x14ac:dyDescent="0.2">
      <c r="S97">
        <v>96</v>
      </c>
      <c r="T97">
        <f t="shared" si="5"/>
        <v>0.45231744095655346</v>
      </c>
    </row>
    <row r="98" spans="19:20" x14ac:dyDescent="0.2">
      <c r="S98">
        <v>97</v>
      </c>
      <c r="T98">
        <f t="shared" si="5"/>
        <v>0.45328181626149366</v>
      </c>
    </row>
    <row r="99" spans="19:20" x14ac:dyDescent="0.2">
      <c r="S99">
        <v>98</v>
      </c>
      <c r="T99">
        <f t="shared" si="5"/>
        <v>0.45423740065456347</v>
      </c>
    </row>
    <row r="100" spans="19:20" x14ac:dyDescent="0.2">
      <c r="S100">
        <v>99</v>
      </c>
      <c r="T100">
        <f t="shared" si="5"/>
        <v>0.45518435798993451</v>
      </c>
    </row>
    <row r="101" spans="19:20" x14ac:dyDescent="0.2">
      <c r="S101">
        <v>100</v>
      </c>
      <c r="T101">
        <f t="shared" si="5"/>
        <v>0.45612284748160947</v>
      </c>
    </row>
    <row r="102" spans="19:20" x14ac:dyDescent="0.2">
      <c r="S102">
        <v>101</v>
      </c>
      <c r="T102">
        <f t="shared" si="5"/>
        <v>0.45705302387925784</v>
      </c>
    </row>
    <row r="103" spans="19:20" x14ac:dyDescent="0.2">
      <c r="S103">
        <v>102</v>
      </c>
      <c r="T103">
        <f t="shared" si="5"/>
        <v>0.45797503763573222</v>
      </c>
    </row>
    <row r="104" spans="19:20" x14ac:dyDescent="0.2">
      <c r="S104">
        <v>103</v>
      </c>
      <c r="T104">
        <f t="shared" si="5"/>
        <v>0.45888903506673484</v>
      </c>
    </row>
    <row r="105" spans="19:20" x14ac:dyDescent="0.2">
      <c r="S105">
        <v>104</v>
      </c>
      <c r="T105">
        <f t="shared" si="5"/>
        <v>0.45979515850307462</v>
      </c>
    </row>
    <row r="106" spans="19:20" x14ac:dyDescent="0.2">
      <c r="S106">
        <v>105</v>
      </c>
      <c r="T106">
        <f t="shared" si="5"/>
        <v>0.46069354643592569</v>
      </c>
    </row>
    <row r="107" spans="19:20" x14ac:dyDescent="0.2">
      <c r="S107">
        <v>106</v>
      </c>
      <c r="T107">
        <f t="shared" si="5"/>
        <v>0.46158433365547313</v>
      </c>
    </row>
    <row r="108" spans="19:20" x14ac:dyDescent="0.2">
      <c r="S108">
        <v>107</v>
      </c>
      <c r="T108">
        <f t="shared" si="5"/>
        <v>0.46246765138330431</v>
      </c>
    </row>
    <row r="109" spans="19:20" x14ac:dyDescent="0.2">
      <c r="S109">
        <v>108</v>
      </c>
      <c r="T109">
        <f t="shared" si="5"/>
        <v>0.46334362739888413</v>
      </c>
    </row>
    <row r="110" spans="19:20" x14ac:dyDescent="0.2">
      <c r="S110">
        <v>109</v>
      </c>
      <c r="T110">
        <f t="shared" si="5"/>
        <v>0.46421238616043126</v>
      </c>
    </row>
    <row r="111" spans="19:20" x14ac:dyDescent="0.2">
      <c r="S111">
        <v>110</v>
      </c>
      <c r="T111">
        <f t="shared" si="5"/>
        <v>0.46507404892049009</v>
      </c>
    </row>
    <row r="112" spans="19:20" x14ac:dyDescent="0.2">
      <c r="S112">
        <v>111</v>
      </c>
      <c r="T112">
        <f t="shared" si="5"/>
        <v>0.46592873383647859</v>
      </c>
    </row>
    <row r="113" spans="19:20" x14ac:dyDescent="0.2">
      <c r="S113">
        <v>112</v>
      </c>
      <c r="T113">
        <f t="shared" si="5"/>
        <v>0.46677655607647178</v>
      </c>
    </row>
    <row r="114" spans="19:20" x14ac:dyDescent="0.2">
      <c r="S114">
        <v>113</v>
      </c>
      <c r="T114">
        <f t="shared" si="5"/>
        <v>0.46761762792046901</v>
      </c>
    </row>
    <row r="115" spans="19:20" x14ac:dyDescent="0.2">
      <c r="S115">
        <v>114</v>
      </c>
      <c r="T115">
        <f t="shared" si="5"/>
        <v>0.46845205885737162</v>
      </c>
    </row>
    <row r="116" spans="19:20" x14ac:dyDescent="0.2">
      <c r="S116">
        <v>115</v>
      </c>
      <c r="T116">
        <f t="shared" si="5"/>
        <v>0.46927995567789338</v>
      </c>
    </row>
    <row r="117" spans="19:20" x14ac:dyDescent="0.2">
      <c r="S117">
        <v>116</v>
      </c>
      <c r="T117">
        <f t="shared" si="5"/>
        <v>0.47010142256360388</v>
      </c>
    </row>
    <row r="118" spans="19:20" x14ac:dyDescent="0.2">
      <c r="S118">
        <v>117</v>
      </c>
      <c r="T118">
        <f t="shared" si="5"/>
        <v>0.47091656117230002</v>
      </c>
    </row>
    <row r="119" spans="19:20" x14ac:dyDescent="0.2">
      <c r="S119">
        <v>118</v>
      </c>
      <c r="T119">
        <f t="shared" si="5"/>
        <v>0.47172547071988469</v>
      </c>
    </row>
    <row r="120" spans="19:20" x14ac:dyDescent="0.2">
      <c r="S120">
        <v>119</v>
      </c>
      <c r="T120">
        <f t="shared" si="5"/>
        <v>0.47252824805892668</v>
      </c>
    </row>
    <row r="121" spans="19:20" x14ac:dyDescent="0.2">
      <c r="S121">
        <v>120</v>
      </c>
      <c r="T121">
        <f t="shared" si="5"/>
        <v>0.47332498775405851</v>
      </c>
    </row>
    <row r="122" spans="19:20" x14ac:dyDescent="0.2">
      <c r="S122">
        <v>121</v>
      </c>
      <c r="T122">
        <f t="shared" si="5"/>
        <v>0.47411578215437</v>
      </c>
    </row>
    <row r="123" spans="19:20" x14ac:dyDescent="0.2">
      <c r="S123">
        <v>122</v>
      </c>
      <c r="T123">
        <f t="shared" si="5"/>
        <v>0.47490072146293538</v>
      </c>
    </row>
    <row r="124" spans="19:20" x14ac:dyDescent="0.2">
      <c r="S124">
        <v>123</v>
      </c>
      <c r="T124">
        <f t="shared" si="5"/>
        <v>0.47567989380361392</v>
      </c>
    </row>
    <row r="125" spans="19:20" x14ac:dyDescent="0.2">
      <c r="S125">
        <v>124</v>
      </c>
      <c r="T125">
        <f t="shared" si="5"/>
        <v>0.47645338528525066</v>
      </c>
    </row>
    <row r="126" spans="19:20" x14ac:dyDescent="0.2">
      <c r="S126">
        <v>125</v>
      </c>
      <c r="T126">
        <f t="shared" si="5"/>
        <v>0.47722128006339759</v>
      </c>
    </row>
    <row r="127" spans="19:20" x14ac:dyDescent="0.2">
      <c r="S127">
        <v>126</v>
      </c>
      <c r="T127">
        <f t="shared" si="5"/>
        <v>0.47798366039967077</v>
      </c>
    </row>
    <row r="128" spans="19:20" x14ac:dyDescent="0.2">
      <c r="S128">
        <v>127</v>
      </c>
      <c r="T128">
        <f t="shared" si="5"/>
        <v>0.47874060671885255</v>
      </c>
    </row>
    <row r="129" spans="19:20" x14ac:dyDescent="0.2">
      <c r="S129">
        <v>128</v>
      </c>
      <c r="T129">
        <f t="shared" si="5"/>
        <v>0.47949219766384038</v>
      </c>
    </row>
    <row r="130" spans="19:20" x14ac:dyDescent="0.2">
      <c r="S130">
        <v>129</v>
      </c>
      <c r="T130">
        <f t="shared" ref="T130:T193" si="6">WEIBULL(S130,I$3,I$4,TRUE)</f>
        <v>0.48023851014853902</v>
      </c>
    </row>
    <row r="131" spans="19:20" x14ac:dyDescent="0.2">
      <c r="S131">
        <v>130</v>
      </c>
      <c r="T131">
        <f t="shared" si="6"/>
        <v>0.48097961940879064</v>
      </c>
    </row>
    <row r="132" spans="19:20" x14ac:dyDescent="0.2">
      <c r="S132">
        <v>131</v>
      </c>
      <c r="T132">
        <f t="shared" si="6"/>
        <v>0.48171559905142725</v>
      </c>
    </row>
    <row r="133" spans="19:20" x14ac:dyDescent="0.2">
      <c r="S133">
        <v>132</v>
      </c>
      <c r="T133">
        <f t="shared" si="6"/>
        <v>0.48244652110152952</v>
      </c>
    </row>
    <row r="134" spans="19:20" x14ac:dyDescent="0.2">
      <c r="S134">
        <v>133</v>
      </c>
      <c r="T134">
        <f t="shared" si="6"/>
        <v>0.48317245604797221</v>
      </c>
    </row>
    <row r="135" spans="19:20" x14ac:dyDescent="0.2">
      <c r="S135">
        <v>134</v>
      </c>
      <c r="T135">
        <f t="shared" si="6"/>
        <v>0.48389347288732737</v>
      </c>
    </row>
    <row r="136" spans="19:20" x14ac:dyDescent="0.2">
      <c r="S136">
        <v>135</v>
      </c>
      <c r="T136">
        <f t="shared" si="6"/>
        <v>0.48460963916619831</v>
      </c>
    </row>
    <row r="137" spans="19:20" x14ac:dyDescent="0.2">
      <c r="S137">
        <v>136</v>
      </c>
      <c r="T137">
        <f t="shared" si="6"/>
        <v>0.48532102102205232</v>
      </c>
    </row>
    <row r="138" spans="19:20" x14ac:dyDescent="0.2">
      <c r="S138">
        <v>137</v>
      </c>
      <c r="T138">
        <f t="shared" si="6"/>
        <v>0.48602768322261297</v>
      </c>
    </row>
    <row r="139" spans="19:20" x14ac:dyDescent="0.2">
      <c r="S139">
        <v>138</v>
      </c>
      <c r="T139">
        <f t="shared" si="6"/>
        <v>0.4867296892038766</v>
      </c>
    </row>
    <row r="140" spans="19:20" x14ac:dyDescent="0.2">
      <c r="S140">
        <v>139</v>
      </c>
      <c r="T140">
        <f t="shared" si="6"/>
        <v>0.48742710110680715</v>
      </c>
    </row>
    <row r="141" spans="19:20" x14ac:dyDescent="0.2">
      <c r="S141">
        <v>140</v>
      </c>
      <c r="T141">
        <f t="shared" si="6"/>
        <v>0.48811997981276645</v>
      </c>
    </row>
    <row r="142" spans="19:20" x14ac:dyDescent="0.2">
      <c r="S142">
        <v>141</v>
      </c>
      <c r="T142">
        <f t="shared" si="6"/>
        <v>0.48880838497773199</v>
      </c>
    </row>
    <row r="143" spans="19:20" x14ac:dyDescent="0.2">
      <c r="S143">
        <v>142</v>
      </c>
      <c r="T143">
        <f t="shared" si="6"/>
        <v>0.48949237506535098</v>
      </c>
    </row>
    <row r="144" spans="19:20" x14ac:dyDescent="0.2">
      <c r="S144">
        <v>143</v>
      </c>
      <c r="T144">
        <f t="shared" si="6"/>
        <v>0.490172007378879</v>
      </c>
    </row>
    <row r="145" spans="19:20" x14ac:dyDescent="0.2">
      <c r="S145">
        <v>144</v>
      </c>
      <c r="T145">
        <f t="shared" si="6"/>
        <v>0.49084733809204845</v>
      </c>
    </row>
    <row r="146" spans="19:20" x14ac:dyDescent="0.2">
      <c r="S146">
        <v>145</v>
      </c>
      <c r="T146">
        <f t="shared" si="6"/>
        <v>0.49151842227890841</v>
      </c>
    </row>
    <row r="147" spans="19:20" x14ac:dyDescent="0.2">
      <c r="S147">
        <v>146</v>
      </c>
      <c r="T147">
        <f t="shared" si="6"/>
        <v>0.4921853139426785</v>
      </c>
    </row>
    <row r="148" spans="19:20" x14ac:dyDescent="0.2">
      <c r="S148">
        <v>147</v>
      </c>
      <c r="T148">
        <f t="shared" si="6"/>
        <v>0.49284806604365583</v>
      </c>
    </row>
    <row r="149" spans="19:20" x14ac:dyDescent="0.2">
      <c r="S149">
        <v>148</v>
      </c>
      <c r="T149">
        <f t="shared" si="6"/>
        <v>0.49350673052621086</v>
      </c>
    </row>
    <row r="150" spans="19:20" x14ac:dyDescent="0.2">
      <c r="S150">
        <v>149</v>
      </c>
      <c r="T150">
        <f t="shared" si="6"/>
        <v>0.49416135834490887</v>
      </c>
    </row>
    <row r="151" spans="19:20" x14ac:dyDescent="0.2">
      <c r="S151">
        <v>150</v>
      </c>
      <c r="T151">
        <f t="shared" si="6"/>
        <v>0.4948119994897911</v>
      </c>
    </row>
    <row r="152" spans="19:20" x14ac:dyDescent="0.2">
      <c r="S152">
        <v>151</v>
      </c>
      <c r="T152">
        <f t="shared" si="6"/>
        <v>0.49545870301084749</v>
      </c>
    </row>
    <row r="153" spans="19:20" x14ac:dyDescent="0.2">
      <c r="S153">
        <v>152</v>
      </c>
      <c r="T153">
        <f t="shared" si="6"/>
        <v>0.49610151704171224</v>
      </c>
    </row>
    <row r="154" spans="19:20" x14ac:dyDescent="0.2">
      <c r="S154">
        <v>153</v>
      </c>
      <c r="T154">
        <f t="shared" si="6"/>
        <v>0.49674048882261163</v>
      </c>
    </row>
    <row r="155" spans="19:20" x14ac:dyDescent="0.2">
      <c r="S155">
        <v>154</v>
      </c>
      <c r="T155">
        <f t="shared" si="6"/>
        <v>0.49737566472259248</v>
      </c>
    </row>
    <row r="156" spans="19:20" x14ac:dyDescent="0.2">
      <c r="S156">
        <v>155</v>
      </c>
      <c r="T156">
        <f t="shared" si="6"/>
        <v>0.49800709026105866</v>
      </c>
    </row>
    <row r="157" spans="19:20" x14ac:dyDescent="0.2">
      <c r="S157">
        <v>156</v>
      </c>
      <c r="T157">
        <f t="shared" si="6"/>
        <v>0.49863481012864064</v>
      </c>
    </row>
    <row r="158" spans="19:20" x14ac:dyDescent="0.2">
      <c r="S158">
        <v>157</v>
      </c>
      <c r="T158">
        <f t="shared" si="6"/>
        <v>0.49925886820742321</v>
      </c>
    </row>
    <row r="159" spans="19:20" x14ac:dyDescent="0.2">
      <c r="S159">
        <v>158</v>
      </c>
      <c r="T159">
        <f t="shared" si="6"/>
        <v>0.49987930759055643</v>
      </c>
    </row>
    <row r="160" spans="19:20" x14ac:dyDescent="0.2">
      <c r="S160">
        <v>159</v>
      </c>
      <c r="T160">
        <f t="shared" si="6"/>
        <v>0.50049617060126916</v>
      </c>
    </row>
    <row r="161" spans="19:20" x14ac:dyDescent="0.2">
      <c r="S161">
        <v>160</v>
      </c>
      <c r="T161">
        <f t="shared" si="6"/>
        <v>0.50110949881131006</v>
      </c>
    </row>
    <row r="162" spans="19:20" x14ac:dyDescent="0.2">
      <c r="S162">
        <v>161</v>
      </c>
      <c r="T162">
        <f t="shared" si="6"/>
        <v>0.50171933305883587</v>
      </c>
    </row>
    <row r="163" spans="19:20" x14ac:dyDescent="0.2">
      <c r="S163">
        <v>162</v>
      </c>
      <c r="T163">
        <f t="shared" si="6"/>
        <v>0.50232571346576571</v>
      </c>
    </row>
    <row r="164" spans="19:20" x14ac:dyDescent="0.2">
      <c r="S164">
        <v>163</v>
      </c>
      <c r="T164">
        <f t="shared" si="6"/>
        <v>0.50292867945462161</v>
      </c>
    </row>
    <row r="165" spans="19:20" x14ac:dyDescent="0.2">
      <c r="S165">
        <v>164</v>
      </c>
      <c r="T165">
        <f t="shared" si="6"/>
        <v>0.50352826976487375</v>
      </c>
    </row>
    <row r="166" spans="19:20" x14ac:dyDescent="0.2">
      <c r="S166">
        <v>165</v>
      </c>
      <c r="T166">
        <f t="shared" si="6"/>
        <v>0.5041245224688069</v>
      </c>
    </row>
    <row r="167" spans="19:20" x14ac:dyDescent="0.2">
      <c r="S167">
        <v>166</v>
      </c>
      <c r="T167">
        <f t="shared" si="6"/>
        <v>0.50471747498692554</v>
      </c>
    </row>
    <row r="168" spans="19:20" x14ac:dyDescent="0.2">
      <c r="S168">
        <v>167</v>
      </c>
      <c r="T168">
        <f t="shared" si="6"/>
        <v>0.50530716410291343</v>
      </c>
    </row>
    <row r="169" spans="19:20" x14ac:dyDescent="0.2">
      <c r="S169">
        <v>168</v>
      </c>
      <c r="T169">
        <f t="shared" si="6"/>
        <v>0.50589362597816345</v>
      </c>
    </row>
    <row r="170" spans="19:20" x14ac:dyDescent="0.2">
      <c r="S170">
        <v>169</v>
      </c>
      <c r="T170">
        <f t="shared" si="6"/>
        <v>0.50647689616589242</v>
      </c>
    </row>
    <row r="171" spans="19:20" x14ac:dyDescent="0.2">
      <c r="S171">
        <v>170</v>
      </c>
      <c r="T171">
        <f t="shared" si="6"/>
        <v>0.50705700962485456</v>
      </c>
    </row>
    <row r="172" spans="19:20" x14ac:dyDescent="0.2">
      <c r="S172">
        <v>171</v>
      </c>
      <c r="T172">
        <f t="shared" si="6"/>
        <v>0.50763400073266818</v>
      </c>
    </row>
    <row r="173" spans="19:20" x14ac:dyDescent="0.2">
      <c r="S173">
        <v>172</v>
      </c>
      <c r="T173">
        <f t="shared" si="6"/>
        <v>0.50820790329876786</v>
      </c>
    </row>
    <row r="174" spans="19:20" x14ac:dyDescent="0.2">
      <c r="S174">
        <v>173</v>
      </c>
      <c r="T174">
        <f t="shared" si="6"/>
        <v>0.50877875057699529</v>
      </c>
    </row>
    <row r="175" spans="19:20" x14ac:dyDescent="0.2">
      <c r="S175">
        <v>174</v>
      </c>
      <c r="T175">
        <f t="shared" si="6"/>
        <v>0.50934657527784111</v>
      </c>
    </row>
    <row r="176" spans="19:20" x14ac:dyDescent="0.2">
      <c r="S176">
        <v>175</v>
      </c>
      <c r="T176">
        <f t="shared" si="6"/>
        <v>0.50991140958034786</v>
      </c>
    </row>
    <row r="177" spans="19:20" x14ac:dyDescent="0.2">
      <c r="S177">
        <v>176</v>
      </c>
      <c r="T177">
        <f t="shared" si="6"/>
        <v>0.51047328514368773</v>
      </c>
    </row>
    <row r="178" spans="19:20" x14ac:dyDescent="0.2">
      <c r="S178">
        <v>177</v>
      </c>
      <c r="T178">
        <f t="shared" si="6"/>
        <v>0.51103223311842316</v>
      </c>
    </row>
    <row r="179" spans="19:20" x14ac:dyDescent="0.2">
      <c r="S179">
        <v>178</v>
      </c>
      <c r="T179">
        <f t="shared" si="6"/>
        <v>0.51158828415746282</v>
      </c>
    </row>
    <row r="180" spans="19:20" x14ac:dyDescent="0.2">
      <c r="S180">
        <v>179</v>
      </c>
      <c r="T180">
        <f t="shared" si="6"/>
        <v>0.51214146842672137</v>
      </c>
    </row>
    <row r="181" spans="19:20" x14ac:dyDescent="0.2">
      <c r="S181">
        <v>180</v>
      </c>
      <c r="T181">
        <f t="shared" si="6"/>
        <v>0.51269181561549426</v>
      </c>
    </row>
    <row r="182" spans="19:20" x14ac:dyDescent="0.2">
      <c r="S182">
        <v>181</v>
      </c>
      <c r="T182">
        <f t="shared" si="6"/>
        <v>0.51323935494655415</v>
      </c>
    </row>
    <row r="183" spans="19:20" x14ac:dyDescent="0.2">
      <c r="S183">
        <v>182</v>
      </c>
      <c r="T183">
        <f t="shared" si="6"/>
        <v>0.51378411518598111</v>
      </c>
    </row>
    <row r="184" spans="19:20" x14ac:dyDescent="0.2">
      <c r="S184">
        <v>183</v>
      </c>
      <c r="T184">
        <f t="shared" si="6"/>
        <v>0.51432612465273164</v>
      </c>
    </row>
    <row r="185" spans="19:20" x14ac:dyDescent="0.2">
      <c r="S185">
        <v>184</v>
      </c>
      <c r="T185">
        <f t="shared" si="6"/>
        <v>0.51486541122795848</v>
      </c>
    </row>
    <row r="186" spans="19:20" x14ac:dyDescent="0.2">
      <c r="S186">
        <v>185</v>
      </c>
      <c r="T186">
        <f t="shared" si="6"/>
        <v>0.51540200236408495</v>
      </c>
    </row>
    <row r="187" spans="19:20" x14ac:dyDescent="0.2">
      <c r="S187">
        <v>186</v>
      </c>
      <c r="T187">
        <f t="shared" si="6"/>
        <v>0.51593592509364605</v>
      </c>
    </row>
    <row r="188" spans="19:20" x14ac:dyDescent="0.2">
      <c r="S188">
        <v>187</v>
      </c>
      <c r="T188">
        <f t="shared" si="6"/>
        <v>0.51646720603789897</v>
      </c>
    </row>
    <row r="189" spans="19:20" x14ac:dyDescent="0.2">
      <c r="S189">
        <v>188</v>
      </c>
      <c r="T189">
        <f t="shared" si="6"/>
        <v>0.51699587141521386</v>
      </c>
    </row>
    <row r="190" spans="19:20" x14ac:dyDescent="0.2">
      <c r="S190">
        <v>189</v>
      </c>
      <c r="T190">
        <f t="shared" si="6"/>
        <v>0.51752194704924936</v>
      </c>
    </row>
    <row r="191" spans="19:20" x14ac:dyDescent="0.2">
      <c r="S191">
        <v>190</v>
      </c>
      <c r="T191">
        <f t="shared" si="6"/>
        <v>0.51804545837692118</v>
      </c>
    </row>
    <row r="192" spans="19:20" x14ac:dyDescent="0.2">
      <c r="S192">
        <v>191</v>
      </c>
      <c r="T192">
        <f t="shared" si="6"/>
        <v>0.5185664304561679</v>
      </c>
    </row>
    <row r="193" spans="19:20" x14ac:dyDescent="0.2">
      <c r="S193">
        <v>192</v>
      </c>
      <c r="T193">
        <f t="shared" si="6"/>
        <v>0.51908488797352303</v>
      </c>
    </row>
    <row r="194" spans="19:20" x14ac:dyDescent="0.2">
      <c r="S194">
        <v>193</v>
      </c>
      <c r="T194">
        <f t="shared" ref="T194:T257" si="7">WEIBULL(S194,I$3,I$4,TRUE)</f>
        <v>0.51960085525149535</v>
      </c>
    </row>
    <row r="195" spans="19:20" x14ac:dyDescent="0.2">
      <c r="S195">
        <v>194</v>
      </c>
      <c r="T195">
        <f t="shared" si="7"/>
        <v>0.52011435625576818</v>
      </c>
    </row>
    <row r="196" spans="19:20" x14ac:dyDescent="0.2">
      <c r="S196">
        <v>195</v>
      </c>
      <c r="T196">
        <f t="shared" si="7"/>
        <v>0.52062541460221812</v>
      </c>
    </row>
    <row r="197" spans="19:20" x14ac:dyDescent="0.2">
      <c r="S197">
        <v>196</v>
      </c>
      <c r="T197">
        <f t="shared" si="7"/>
        <v>0.52113405356376163</v>
      </c>
    </row>
    <row r="198" spans="19:20" x14ac:dyDescent="0.2">
      <c r="S198">
        <v>197</v>
      </c>
      <c r="T198">
        <f t="shared" si="7"/>
        <v>0.52164029607703388</v>
      </c>
    </row>
    <row r="199" spans="19:20" x14ac:dyDescent="0.2">
      <c r="S199">
        <v>198</v>
      </c>
      <c r="T199">
        <f t="shared" si="7"/>
        <v>0.52214416474890446</v>
      </c>
    </row>
    <row r="200" spans="19:20" x14ac:dyDescent="0.2">
      <c r="S200">
        <v>199</v>
      </c>
      <c r="T200">
        <f t="shared" si="7"/>
        <v>0.52264568186283522</v>
      </c>
    </row>
    <row r="201" spans="19:20" x14ac:dyDescent="0.2">
      <c r="S201">
        <v>200</v>
      </c>
      <c r="T201">
        <f t="shared" si="7"/>
        <v>0.52314486938508353</v>
      </c>
    </row>
    <row r="202" spans="19:20" x14ac:dyDescent="0.2">
      <c r="S202">
        <f>S201+1</f>
        <v>201</v>
      </c>
      <c r="T202">
        <f t="shared" si="7"/>
        <v>0.52364174897075788</v>
      </c>
    </row>
    <row r="203" spans="19:20" x14ac:dyDescent="0.2">
      <c r="S203">
        <f>S202+1</f>
        <v>202</v>
      </c>
      <c r="T203">
        <f t="shared" si="7"/>
        <v>0.52413634196972769</v>
      </c>
    </row>
    <row r="204" spans="19:20" x14ac:dyDescent="0.2">
      <c r="S204">
        <f t="shared" ref="S204:S267" si="8">S203+1</f>
        <v>203</v>
      </c>
      <c r="T204">
        <f t="shared" si="7"/>
        <v>0.52462866943239239</v>
      </c>
    </row>
    <row r="205" spans="19:20" x14ac:dyDescent="0.2">
      <c r="S205">
        <f t="shared" si="8"/>
        <v>204</v>
      </c>
      <c r="T205">
        <f t="shared" si="7"/>
        <v>0.52511875211531522</v>
      </c>
    </row>
    <row r="206" spans="19:20" x14ac:dyDescent="0.2">
      <c r="S206">
        <f t="shared" si="8"/>
        <v>205</v>
      </c>
      <c r="T206">
        <f t="shared" si="7"/>
        <v>0.52560661048672208</v>
      </c>
    </row>
    <row r="207" spans="19:20" x14ac:dyDescent="0.2">
      <c r="S207">
        <f t="shared" si="8"/>
        <v>206</v>
      </c>
      <c r="T207">
        <f t="shared" si="7"/>
        <v>0.52609226473187309</v>
      </c>
    </row>
    <row r="208" spans="19:20" x14ac:dyDescent="0.2">
      <c r="S208">
        <f t="shared" si="8"/>
        <v>207</v>
      </c>
      <c r="T208">
        <f t="shared" si="7"/>
        <v>0.52657573475830866</v>
      </c>
    </row>
    <row r="209" spans="19:20" x14ac:dyDescent="0.2">
      <c r="S209">
        <f t="shared" si="8"/>
        <v>208</v>
      </c>
      <c r="T209">
        <f t="shared" si="7"/>
        <v>0.52705704020097288</v>
      </c>
    </row>
    <row r="210" spans="19:20" x14ac:dyDescent="0.2">
      <c r="S210">
        <f t="shared" si="8"/>
        <v>209</v>
      </c>
      <c r="T210">
        <f t="shared" si="7"/>
        <v>0.5275362004272186</v>
      </c>
    </row>
    <row r="211" spans="19:20" x14ac:dyDescent="0.2">
      <c r="S211">
        <f t="shared" si="8"/>
        <v>210</v>
      </c>
      <c r="T211">
        <f t="shared" si="7"/>
        <v>0.52801323454169879</v>
      </c>
    </row>
    <row r="212" spans="19:20" x14ac:dyDescent="0.2">
      <c r="S212">
        <f t="shared" si="8"/>
        <v>211</v>
      </c>
      <c r="T212">
        <f t="shared" si="7"/>
        <v>0.52848816139114363</v>
      </c>
    </row>
    <row r="213" spans="19:20" x14ac:dyDescent="0.2">
      <c r="S213">
        <f t="shared" si="8"/>
        <v>212</v>
      </c>
      <c r="T213">
        <f t="shared" si="7"/>
        <v>0.52896099956903009</v>
      </c>
    </row>
    <row r="214" spans="19:20" x14ac:dyDescent="0.2">
      <c r="S214">
        <f t="shared" si="8"/>
        <v>213</v>
      </c>
      <c r="T214">
        <f t="shared" si="7"/>
        <v>0.52943176742014586</v>
      </c>
    </row>
    <row r="215" spans="19:20" x14ac:dyDescent="0.2">
      <c r="S215">
        <f t="shared" si="8"/>
        <v>214</v>
      </c>
      <c r="T215">
        <f t="shared" si="7"/>
        <v>0.52990048304504933</v>
      </c>
    </row>
    <row r="216" spans="19:20" x14ac:dyDescent="0.2">
      <c r="S216">
        <f t="shared" si="8"/>
        <v>215</v>
      </c>
      <c r="T216">
        <f t="shared" si="7"/>
        <v>0.53036716430442965</v>
      </c>
    </row>
    <row r="217" spans="19:20" x14ac:dyDescent="0.2">
      <c r="S217">
        <f t="shared" si="8"/>
        <v>216</v>
      </c>
      <c r="T217">
        <f t="shared" si="7"/>
        <v>0.53083182882336954</v>
      </c>
    </row>
    <row r="218" spans="19:20" x14ac:dyDescent="0.2">
      <c r="S218">
        <f t="shared" si="8"/>
        <v>217</v>
      </c>
      <c r="T218">
        <f t="shared" si="7"/>
        <v>0.5312944939955131</v>
      </c>
    </row>
    <row r="219" spans="19:20" x14ac:dyDescent="0.2">
      <c r="S219">
        <f t="shared" si="8"/>
        <v>218</v>
      </c>
      <c r="T219">
        <f t="shared" si="7"/>
        <v>0.53175517698714025</v>
      </c>
    </row>
    <row r="220" spans="19:20" x14ac:dyDescent="0.2">
      <c r="S220">
        <f t="shared" si="8"/>
        <v>219</v>
      </c>
      <c r="T220">
        <f t="shared" si="7"/>
        <v>0.53221389474115322</v>
      </c>
    </row>
    <row r="221" spans="19:20" x14ac:dyDescent="0.2">
      <c r="S221">
        <f t="shared" si="8"/>
        <v>220</v>
      </c>
      <c r="T221">
        <f t="shared" si="7"/>
        <v>0.53267066398097374</v>
      </c>
    </row>
    <row r="222" spans="19:20" x14ac:dyDescent="0.2">
      <c r="S222">
        <f t="shared" si="8"/>
        <v>221</v>
      </c>
      <c r="T222">
        <f t="shared" si="7"/>
        <v>0.53312550121435553</v>
      </c>
    </row>
    <row r="223" spans="19:20" x14ac:dyDescent="0.2">
      <c r="S223">
        <f t="shared" si="8"/>
        <v>222</v>
      </c>
      <c r="T223">
        <f t="shared" si="7"/>
        <v>0.5335784227371142</v>
      </c>
    </row>
    <row r="224" spans="19:20" x14ac:dyDescent="0.2">
      <c r="S224">
        <f t="shared" si="8"/>
        <v>223</v>
      </c>
      <c r="T224">
        <f t="shared" si="7"/>
        <v>0.53402944463677593</v>
      </c>
    </row>
    <row r="225" spans="19:20" x14ac:dyDescent="0.2">
      <c r="S225">
        <f t="shared" si="8"/>
        <v>224</v>
      </c>
      <c r="T225">
        <f t="shared" si="7"/>
        <v>0.53447858279614713</v>
      </c>
    </row>
    <row r="226" spans="19:20" x14ac:dyDescent="0.2">
      <c r="S226">
        <f t="shared" si="8"/>
        <v>225</v>
      </c>
      <c r="T226">
        <f t="shared" si="7"/>
        <v>0.53492585289680861</v>
      </c>
    </row>
    <row r="227" spans="19:20" x14ac:dyDescent="0.2">
      <c r="S227">
        <f t="shared" si="8"/>
        <v>226</v>
      </c>
      <c r="T227">
        <f t="shared" si="7"/>
        <v>0.5353712704225333</v>
      </c>
    </row>
    <row r="228" spans="19:20" x14ac:dyDescent="0.2">
      <c r="S228">
        <f t="shared" si="8"/>
        <v>227</v>
      </c>
      <c r="T228">
        <f t="shared" si="7"/>
        <v>0.53581485066263301</v>
      </c>
    </row>
    <row r="229" spans="19:20" x14ac:dyDescent="0.2">
      <c r="S229">
        <f t="shared" si="8"/>
        <v>228</v>
      </c>
      <c r="T229">
        <f t="shared" si="7"/>
        <v>0.53625660871523229</v>
      </c>
    </row>
    <row r="230" spans="19:20" x14ac:dyDescent="0.2">
      <c r="S230">
        <f t="shared" si="8"/>
        <v>229</v>
      </c>
      <c r="T230">
        <f t="shared" si="7"/>
        <v>0.53669655949047512</v>
      </c>
    </row>
    <row r="231" spans="19:20" x14ac:dyDescent="0.2">
      <c r="S231">
        <f t="shared" si="8"/>
        <v>230</v>
      </c>
      <c r="T231">
        <f t="shared" si="7"/>
        <v>0.53713471771366317</v>
      </c>
    </row>
    <row r="232" spans="19:20" x14ac:dyDescent="0.2">
      <c r="S232">
        <f t="shared" si="8"/>
        <v>231</v>
      </c>
      <c r="T232">
        <f t="shared" si="7"/>
        <v>0.53757109792832836</v>
      </c>
    </row>
    <row r="233" spans="19:20" x14ac:dyDescent="0.2">
      <c r="S233">
        <f t="shared" si="8"/>
        <v>232</v>
      </c>
      <c r="T233">
        <f t="shared" si="7"/>
        <v>0.53800571449924195</v>
      </c>
    </row>
    <row r="234" spans="19:20" x14ac:dyDescent="0.2">
      <c r="S234">
        <f t="shared" si="8"/>
        <v>233</v>
      </c>
      <c r="T234">
        <f t="shared" si="7"/>
        <v>0.53843858161536029</v>
      </c>
    </row>
    <row r="235" spans="19:20" x14ac:dyDescent="0.2">
      <c r="S235">
        <f t="shared" si="8"/>
        <v>234</v>
      </c>
      <c r="T235">
        <f t="shared" si="7"/>
        <v>0.53886971329271083</v>
      </c>
    </row>
    <row r="236" spans="19:20" x14ac:dyDescent="0.2">
      <c r="S236">
        <f t="shared" si="8"/>
        <v>235</v>
      </c>
      <c r="T236">
        <f t="shared" si="7"/>
        <v>0.53929912337721819</v>
      </c>
    </row>
    <row r="237" spans="19:20" x14ac:dyDescent="0.2">
      <c r="S237">
        <f t="shared" si="8"/>
        <v>236</v>
      </c>
      <c r="T237">
        <f t="shared" si="7"/>
        <v>0.53972682554747187</v>
      </c>
    </row>
    <row r="238" spans="19:20" x14ac:dyDescent="0.2">
      <c r="S238">
        <f t="shared" si="8"/>
        <v>237</v>
      </c>
      <c r="T238">
        <f t="shared" si="7"/>
        <v>0.54015283331743913</v>
      </c>
    </row>
    <row r="239" spans="19:20" x14ac:dyDescent="0.2">
      <c r="S239">
        <f t="shared" si="8"/>
        <v>238</v>
      </c>
      <c r="T239">
        <f t="shared" si="7"/>
        <v>0.54057716003912026</v>
      </c>
    </row>
    <row r="240" spans="19:20" x14ac:dyDescent="0.2">
      <c r="S240">
        <f t="shared" si="8"/>
        <v>239</v>
      </c>
      <c r="T240">
        <f t="shared" si="7"/>
        <v>0.54099981890515281</v>
      </c>
    </row>
    <row r="241" spans="19:20" x14ac:dyDescent="0.2">
      <c r="S241">
        <f t="shared" si="8"/>
        <v>240</v>
      </c>
      <c r="T241">
        <f t="shared" si="7"/>
        <v>0.54142082295136107</v>
      </c>
    </row>
    <row r="242" spans="19:20" x14ac:dyDescent="0.2">
      <c r="S242">
        <f t="shared" si="8"/>
        <v>241</v>
      </c>
      <c r="T242">
        <f t="shared" si="7"/>
        <v>0.54184018505925646</v>
      </c>
    </row>
    <row r="243" spans="19:20" x14ac:dyDescent="0.2">
      <c r="S243">
        <f t="shared" si="8"/>
        <v>242</v>
      </c>
      <c r="T243">
        <f t="shared" si="7"/>
        <v>0.54225791795848588</v>
      </c>
    </row>
    <row r="244" spans="19:20" x14ac:dyDescent="0.2">
      <c r="S244">
        <f t="shared" si="8"/>
        <v>243</v>
      </c>
      <c r="T244">
        <f t="shared" si="7"/>
        <v>0.54267403422923355</v>
      </c>
    </row>
    <row r="245" spans="19:20" x14ac:dyDescent="0.2">
      <c r="S245">
        <f t="shared" si="8"/>
        <v>244</v>
      </c>
      <c r="T245">
        <f t="shared" si="7"/>
        <v>0.54308854630457315</v>
      </c>
    </row>
    <row r="246" spans="19:20" x14ac:dyDescent="0.2">
      <c r="S246">
        <f t="shared" si="8"/>
        <v>245</v>
      </c>
      <c r="T246">
        <f t="shared" si="7"/>
        <v>0.54350146647277486</v>
      </c>
    </row>
    <row r="247" spans="19:20" x14ac:dyDescent="0.2">
      <c r="S247">
        <f t="shared" si="8"/>
        <v>246</v>
      </c>
      <c r="T247">
        <f t="shared" si="7"/>
        <v>0.54391280687956733</v>
      </c>
    </row>
    <row r="248" spans="19:20" x14ac:dyDescent="0.2">
      <c r="S248">
        <f t="shared" si="8"/>
        <v>247</v>
      </c>
      <c r="T248">
        <f t="shared" si="7"/>
        <v>0.5443225795303539</v>
      </c>
    </row>
    <row r="249" spans="19:20" x14ac:dyDescent="0.2">
      <c r="S249">
        <f t="shared" si="8"/>
        <v>248</v>
      </c>
      <c r="T249">
        <f t="shared" si="7"/>
        <v>0.54473079629238663</v>
      </c>
    </row>
    <row r="250" spans="19:20" x14ac:dyDescent="0.2">
      <c r="S250">
        <f t="shared" si="8"/>
        <v>249</v>
      </c>
      <c r="T250">
        <f t="shared" si="7"/>
        <v>0.54513746889689862</v>
      </c>
    </row>
    <row r="251" spans="19:20" x14ac:dyDescent="0.2">
      <c r="S251">
        <f t="shared" si="8"/>
        <v>250</v>
      </c>
      <c r="T251">
        <f t="shared" si="7"/>
        <v>0.54554260894119355</v>
      </c>
    </row>
    <row r="252" spans="19:20" x14ac:dyDescent="0.2">
      <c r="S252">
        <f t="shared" si="8"/>
        <v>251</v>
      </c>
      <c r="T252">
        <f t="shared" si="7"/>
        <v>0.5459462278906968</v>
      </c>
    </row>
    <row r="253" spans="19:20" x14ac:dyDescent="0.2">
      <c r="S253">
        <f t="shared" si="8"/>
        <v>252</v>
      </c>
      <c r="T253">
        <f t="shared" si="7"/>
        <v>0.54634833708096542</v>
      </c>
    </row>
    <row r="254" spans="19:20" x14ac:dyDescent="0.2">
      <c r="S254">
        <f t="shared" si="8"/>
        <v>253</v>
      </c>
      <c r="T254">
        <f t="shared" si="7"/>
        <v>0.54674894771966098</v>
      </c>
    </row>
    <row r="255" spans="19:20" x14ac:dyDescent="0.2">
      <c r="S255">
        <f t="shared" si="8"/>
        <v>254</v>
      </c>
      <c r="T255">
        <f t="shared" si="7"/>
        <v>0.54714807088848416</v>
      </c>
    </row>
    <row r="256" spans="19:20" x14ac:dyDescent="0.2">
      <c r="S256">
        <f t="shared" si="8"/>
        <v>255</v>
      </c>
      <c r="T256">
        <f t="shared" si="7"/>
        <v>0.54754571754507353</v>
      </c>
    </row>
    <row r="257" spans="19:20" x14ac:dyDescent="0.2">
      <c r="S257">
        <f t="shared" si="8"/>
        <v>256</v>
      </c>
      <c r="T257">
        <f t="shared" si="7"/>
        <v>0.54794189852486674</v>
      </c>
    </row>
    <row r="258" spans="19:20" x14ac:dyDescent="0.2">
      <c r="S258">
        <f t="shared" si="8"/>
        <v>257</v>
      </c>
      <c r="T258">
        <f t="shared" ref="T258:T321" si="9">WEIBULL(S258,I$3,I$4,TRUE)</f>
        <v>0.5483366245429292</v>
      </c>
    </row>
    <row r="259" spans="19:20" x14ac:dyDescent="0.2">
      <c r="S259">
        <f t="shared" si="8"/>
        <v>258</v>
      </c>
      <c r="T259">
        <f t="shared" si="9"/>
        <v>0.5487299061957458</v>
      </c>
    </row>
    <row r="260" spans="19:20" x14ac:dyDescent="0.2">
      <c r="S260">
        <f t="shared" si="8"/>
        <v>259</v>
      </c>
      <c r="T260">
        <f t="shared" si="9"/>
        <v>0.54912175396298102</v>
      </c>
    </row>
    <row r="261" spans="19:20" x14ac:dyDescent="0.2">
      <c r="S261">
        <f t="shared" si="8"/>
        <v>260</v>
      </c>
      <c r="T261">
        <f t="shared" si="9"/>
        <v>0.54951217820920606</v>
      </c>
    </row>
    <row r="262" spans="19:20" x14ac:dyDescent="0.2">
      <c r="S262">
        <f t="shared" si="8"/>
        <v>261</v>
      </c>
      <c r="T262">
        <f t="shared" si="9"/>
        <v>0.54990118918559294</v>
      </c>
    </row>
    <row r="263" spans="19:20" x14ac:dyDescent="0.2">
      <c r="S263">
        <f t="shared" si="8"/>
        <v>262</v>
      </c>
      <c r="T263">
        <f t="shared" si="9"/>
        <v>0.55028879703157862</v>
      </c>
    </row>
    <row r="264" spans="19:20" x14ac:dyDescent="0.2">
      <c r="S264">
        <f t="shared" si="8"/>
        <v>263</v>
      </c>
      <c r="T264">
        <f t="shared" si="9"/>
        <v>0.55067501177649758</v>
      </c>
    </row>
    <row r="265" spans="19:20" x14ac:dyDescent="0.2">
      <c r="S265">
        <f t="shared" si="8"/>
        <v>264</v>
      </c>
      <c r="T265">
        <f t="shared" si="9"/>
        <v>0.55105984334118507</v>
      </c>
    </row>
    <row r="266" spans="19:20" x14ac:dyDescent="0.2">
      <c r="S266">
        <f t="shared" si="8"/>
        <v>265</v>
      </c>
      <c r="T266">
        <f t="shared" si="9"/>
        <v>0.55144330153955068</v>
      </c>
    </row>
    <row r="267" spans="19:20" x14ac:dyDescent="0.2">
      <c r="S267">
        <f t="shared" si="8"/>
        <v>266</v>
      </c>
      <c r="T267">
        <f t="shared" si="9"/>
        <v>0.55182539608012382</v>
      </c>
    </row>
    <row r="268" spans="19:20" x14ac:dyDescent="0.2">
      <c r="S268">
        <f t="shared" ref="S268:S326" si="10">S267+1</f>
        <v>267</v>
      </c>
      <c r="T268">
        <f t="shared" si="9"/>
        <v>0.55220613656757034</v>
      </c>
    </row>
    <row r="269" spans="19:20" x14ac:dyDescent="0.2">
      <c r="S269">
        <f t="shared" si="10"/>
        <v>268</v>
      </c>
      <c r="T269">
        <f t="shared" si="9"/>
        <v>0.55258553250418285</v>
      </c>
    </row>
    <row r="270" spans="19:20" x14ac:dyDescent="0.2">
      <c r="S270">
        <f t="shared" si="10"/>
        <v>269</v>
      </c>
      <c r="T270">
        <f t="shared" si="9"/>
        <v>0.55296359329134337</v>
      </c>
    </row>
    <row r="271" spans="19:20" x14ac:dyDescent="0.2">
      <c r="S271">
        <f t="shared" si="10"/>
        <v>270</v>
      </c>
      <c r="T271">
        <f t="shared" si="9"/>
        <v>0.55334032823096058</v>
      </c>
    </row>
    <row r="272" spans="19:20" x14ac:dyDescent="0.2">
      <c r="S272">
        <f t="shared" si="10"/>
        <v>271</v>
      </c>
      <c r="T272">
        <f t="shared" si="9"/>
        <v>0.55371574652688027</v>
      </c>
    </row>
    <row r="273" spans="19:20" x14ac:dyDescent="0.2">
      <c r="S273">
        <f t="shared" si="10"/>
        <v>272</v>
      </c>
      <c r="T273">
        <f t="shared" si="9"/>
        <v>0.5540898572862718</v>
      </c>
    </row>
    <row r="274" spans="19:20" x14ac:dyDescent="0.2">
      <c r="S274">
        <f t="shared" si="10"/>
        <v>273</v>
      </c>
      <c r="T274">
        <f t="shared" si="9"/>
        <v>0.55446266952098977</v>
      </c>
    </row>
    <row r="275" spans="19:20" x14ac:dyDescent="0.2">
      <c r="S275">
        <f t="shared" si="10"/>
        <v>274</v>
      </c>
      <c r="T275">
        <f t="shared" si="9"/>
        <v>0.55483419214891116</v>
      </c>
    </row>
    <row r="276" spans="19:20" x14ac:dyDescent="0.2">
      <c r="S276">
        <f t="shared" si="10"/>
        <v>275</v>
      </c>
      <c r="T276">
        <f t="shared" si="9"/>
        <v>0.5552044339952491</v>
      </c>
    </row>
    <row r="277" spans="19:20" x14ac:dyDescent="0.2">
      <c r="S277">
        <f t="shared" si="10"/>
        <v>276</v>
      </c>
      <c r="T277">
        <f t="shared" si="9"/>
        <v>0.55557340379384457</v>
      </c>
    </row>
    <row r="278" spans="19:20" x14ac:dyDescent="0.2">
      <c r="S278">
        <f t="shared" si="10"/>
        <v>277</v>
      </c>
      <c r="T278">
        <f t="shared" si="9"/>
        <v>0.55594111018843351</v>
      </c>
    </row>
    <row r="279" spans="19:20" x14ac:dyDescent="0.2">
      <c r="S279">
        <f t="shared" si="10"/>
        <v>278</v>
      </c>
      <c r="T279">
        <f t="shared" si="9"/>
        <v>0.5563075617338944</v>
      </c>
    </row>
    <row r="280" spans="19:20" x14ac:dyDescent="0.2">
      <c r="S280">
        <f t="shared" si="10"/>
        <v>279</v>
      </c>
      <c r="T280">
        <f t="shared" si="9"/>
        <v>0.55667276689747203</v>
      </c>
    </row>
    <row r="281" spans="19:20" x14ac:dyDescent="0.2">
      <c r="S281">
        <f t="shared" si="10"/>
        <v>280</v>
      </c>
      <c r="T281">
        <f t="shared" si="9"/>
        <v>0.55703673405998133</v>
      </c>
    </row>
    <row r="282" spans="19:20" x14ac:dyDescent="0.2">
      <c r="S282">
        <f t="shared" si="10"/>
        <v>281</v>
      </c>
      <c r="T282">
        <f t="shared" si="9"/>
        <v>0.55739947151699021</v>
      </c>
    </row>
    <row r="283" spans="19:20" x14ac:dyDescent="0.2">
      <c r="S283">
        <f t="shared" si="10"/>
        <v>282</v>
      </c>
      <c r="T283">
        <f t="shared" si="9"/>
        <v>0.55776098747998204</v>
      </c>
    </row>
    <row r="284" spans="19:20" x14ac:dyDescent="0.2">
      <c r="S284">
        <f t="shared" si="10"/>
        <v>283</v>
      </c>
      <c r="T284">
        <f t="shared" si="9"/>
        <v>0.55812129007749833</v>
      </c>
    </row>
    <row r="285" spans="19:20" x14ac:dyDescent="0.2">
      <c r="S285">
        <f t="shared" si="10"/>
        <v>284</v>
      </c>
      <c r="T285">
        <f t="shared" si="9"/>
        <v>0.55848038735626171</v>
      </c>
    </row>
    <row r="286" spans="19:20" x14ac:dyDescent="0.2">
      <c r="S286">
        <f t="shared" si="10"/>
        <v>285</v>
      </c>
      <c r="T286">
        <f t="shared" si="9"/>
        <v>0.55883828728228013</v>
      </c>
    </row>
    <row r="287" spans="19:20" x14ac:dyDescent="0.2">
      <c r="S287">
        <f t="shared" si="10"/>
        <v>286</v>
      </c>
      <c r="T287">
        <f t="shared" si="9"/>
        <v>0.55919499774193215</v>
      </c>
    </row>
    <row r="288" spans="19:20" x14ac:dyDescent="0.2">
      <c r="S288">
        <f t="shared" si="10"/>
        <v>287</v>
      </c>
      <c r="T288">
        <f t="shared" si="9"/>
        <v>0.55955052654303461</v>
      </c>
    </row>
    <row r="289" spans="19:20" x14ac:dyDescent="0.2">
      <c r="S289">
        <f t="shared" si="10"/>
        <v>288</v>
      </c>
      <c r="T289">
        <f t="shared" si="9"/>
        <v>0.55990488141589112</v>
      </c>
    </row>
    <row r="290" spans="19:20" x14ac:dyDescent="0.2">
      <c r="S290">
        <f t="shared" si="10"/>
        <v>289</v>
      </c>
      <c r="T290">
        <f t="shared" si="9"/>
        <v>0.56025807001432393</v>
      </c>
    </row>
    <row r="291" spans="19:20" x14ac:dyDescent="0.2">
      <c r="S291">
        <f t="shared" si="10"/>
        <v>290</v>
      </c>
      <c r="T291">
        <f t="shared" si="9"/>
        <v>0.56061009991668853</v>
      </c>
    </row>
    <row r="292" spans="19:20" x14ac:dyDescent="0.2">
      <c r="S292">
        <f t="shared" si="10"/>
        <v>291</v>
      </c>
      <c r="T292">
        <f t="shared" si="9"/>
        <v>0.56096097862687133</v>
      </c>
    </row>
    <row r="293" spans="19:20" x14ac:dyDescent="0.2">
      <c r="S293">
        <f t="shared" si="10"/>
        <v>292</v>
      </c>
      <c r="T293">
        <f t="shared" si="9"/>
        <v>0.56131071357526974</v>
      </c>
    </row>
    <row r="294" spans="19:20" x14ac:dyDescent="0.2">
      <c r="S294">
        <f t="shared" si="10"/>
        <v>293</v>
      </c>
      <c r="T294">
        <f t="shared" si="9"/>
        <v>0.5616593121197585</v>
      </c>
    </row>
    <row r="295" spans="19:20" x14ac:dyDescent="0.2">
      <c r="S295">
        <f t="shared" si="10"/>
        <v>294</v>
      </c>
      <c r="T295">
        <f t="shared" si="9"/>
        <v>0.56200678154663708</v>
      </c>
    </row>
    <row r="296" spans="19:20" x14ac:dyDescent="0.2">
      <c r="S296">
        <f t="shared" si="10"/>
        <v>295</v>
      </c>
      <c r="T296">
        <f t="shared" si="9"/>
        <v>0.5623531290715641</v>
      </c>
    </row>
    <row r="297" spans="19:20" x14ac:dyDescent="0.2">
      <c r="S297">
        <f t="shared" si="10"/>
        <v>296</v>
      </c>
      <c r="T297">
        <f t="shared" si="9"/>
        <v>0.56269836184047528</v>
      </c>
    </row>
    <row r="298" spans="19:20" x14ac:dyDescent="0.2">
      <c r="S298">
        <f t="shared" si="10"/>
        <v>297</v>
      </c>
      <c r="T298">
        <f t="shared" si="9"/>
        <v>0.56304248693048597</v>
      </c>
    </row>
    <row r="299" spans="19:20" x14ac:dyDescent="0.2">
      <c r="S299">
        <f t="shared" si="10"/>
        <v>298</v>
      </c>
      <c r="T299">
        <f t="shared" si="9"/>
        <v>0.56338551135078019</v>
      </c>
    </row>
    <row r="300" spans="19:20" x14ac:dyDescent="0.2">
      <c r="S300">
        <f t="shared" si="10"/>
        <v>299</v>
      </c>
      <c r="T300">
        <f t="shared" si="9"/>
        <v>0.56372744204348502</v>
      </c>
    </row>
    <row r="301" spans="19:20" x14ac:dyDescent="0.2">
      <c r="S301">
        <f t="shared" si="10"/>
        <v>300</v>
      </c>
      <c r="T301">
        <f t="shared" si="9"/>
        <v>0.56406828588452984</v>
      </c>
    </row>
    <row r="302" spans="19:20" x14ac:dyDescent="0.2">
      <c r="S302">
        <f t="shared" si="10"/>
        <v>301</v>
      </c>
      <c r="T302">
        <f t="shared" si="9"/>
        <v>0.56440804968449299</v>
      </c>
    </row>
    <row r="303" spans="19:20" x14ac:dyDescent="0.2">
      <c r="S303">
        <f t="shared" si="10"/>
        <v>302</v>
      </c>
      <c r="T303">
        <f t="shared" si="9"/>
        <v>0.56474674018943438</v>
      </c>
    </row>
    <row r="304" spans="19:20" x14ac:dyDescent="0.2">
      <c r="S304">
        <f t="shared" si="10"/>
        <v>303</v>
      </c>
      <c r="T304">
        <f t="shared" si="9"/>
        <v>0.56508436408171425</v>
      </c>
    </row>
    <row r="305" spans="19:20" x14ac:dyDescent="0.2">
      <c r="S305">
        <f t="shared" si="10"/>
        <v>304</v>
      </c>
      <c r="T305">
        <f t="shared" si="9"/>
        <v>0.56542092798080079</v>
      </c>
    </row>
    <row r="306" spans="19:20" x14ac:dyDescent="0.2">
      <c r="S306">
        <f t="shared" si="10"/>
        <v>305</v>
      </c>
      <c r="T306">
        <f t="shared" si="9"/>
        <v>0.56575643844406176</v>
      </c>
    </row>
    <row r="307" spans="19:20" x14ac:dyDescent="0.2">
      <c r="S307">
        <f t="shared" si="10"/>
        <v>306</v>
      </c>
      <c r="T307">
        <f t="shared" si="9"/>
        <v>0.56609090196754708</v>
      </c>
    </row>
    <row r="308" spans="19:20" x14ac:dyDescent="0.2">
      <c r="S308">
        <f t="shared" si="10"/>
        <v>307</v>
      </c>
      <c r="T308">
        <f t="shared" si="9"/>
        <v>0.56642432498675666</v>
      </c>
    </row>
    <row r="309" spans="19:20" x14ac:dyDescent="0.2">
      <c r="S309">
        <f t="shared" si="10"/>
        <v>308</v>
      </c>
      <c r="T309">
        <f t="shared" si="9"/>
        <v>0.56675671387739657</v>
      </c>
    </row>
    <row r="310" spans="19:20" x14ac:dyDescent="0.2">
      <c r="S310">
        <f t="shared" si="10"/>
        <v>309</v>
      </c>
      <c r="T310">
        <f t="shared" si="9"/>
        <v>0.56708807495612512</v>
      </c>
    </row>
    <row r="311" spans="19:20" x14ac:dyDescent="0.2">
      <c r="S311">
        <f t="shared" si="10"/>
        <v>310</v>
      </c>
      <c r="T311">
        <f t="shared" si="9"/>
        <v>0.56741841448128405</v>
      </c>
    </row>
    <row r="312" spans="19:20" x14ac:dyDescent="0.2">
      <c r="S312">
        <f t="shared" si="10"/>
        <v>311</v>
      </c>
      <c r="T312">
        <f t="shared" si="9"/>
        <v>0.56774773865362171</v>
      </c>
    </row>
    <row r="313" spans="19:20" x14ac:dyDescent="0.2">
      <c r="S313">
        <f t="shared" si="10"/>
        <v>312</v>
      </c>
      <c r="T313">
        <f t="shared" si="9"/>
        <v>0.56807605361700286</v>
      </c>
    </row>
    <row r="314" spans="19:20" x14ac:dyDescent="0.2">
      <c r="S314">
        <f t="shared" si="10"/>
        <v>313</v>
      </c>
      <c r="T314">
        <f t="shared" si="9"/>
        <v>0.56840336545910808</v>
      </c>
    </row>
    <row r="315" spans="19:20" x14ac:dyDescent="0.2">
      <c r="S315">
        <f t="shared" si="10"/>
        <v>314</v>
      </c>
      <c r="T315">
        <f t="shared" si="9"/>
        <v>0.56872968021212289</v>
      </c>
    </row>
    <row r="316" spans="19:20" x14ac:dyDescent="0.2">
      <c r="S316">
        <f t="shared" si="10"/>
        <v>315</v>
      </c>
      <c r="T316">
        <f t="shared" si="9"/>
        <v>0.56905500385341534</v>
      </c>
    </row>
    <row r="317" spans="19:20" x14ac:dyDescent="0.2">
      <c r="S317">
        <f t="shared" si="10"/>
        <v>316</v>
      </c>
      <c r="T317">
        <f t="shared" si="9"/>
        <v>0.56937934230620413</v>
      </c>
    </row>
    <row r="318" spans="19:20" x14ac:dyDescent="0.2">
      <c r="S318">
        <f t="shared" si="10"/>
        <v>317</v>
      </c>
      <c r="T318">
        <f t="shared" si="9"/>
        <v>0.56970270144021562</v>
      </c>
    </row>
    <row r="319" spans="19:20" x14ac:dyDescent="0.2">
      <c r="S319">
        <f t="shared" si="10"/>
        <v>318</v>
      </c>
      <c r="T319">
        <f t="shared" si="9"/>
        <v>0.57002508707233224</v>
      </c>
    </row>
    <row r="320" spans="19:20" x14ac:dyDescent="0.2">
      <c r="S320">
        <f t="shared" si="10"/>
        <v>319</v>
      </c>
      <c r="T320">
        <f t="shared" si="9"/>
        <v>0.57034650496722894</v>
      </c>
    </row>
    <row r="321" spans="19:20" x14ac:dyDescent="0.2">
      <c r="S321">
        <f t="shared" si="10"/>
        <v>320</v>
      </c>
      <c r="T321">
        <f t="shared" si="9"/>
        <v>0.57066696083800261</v>
      </c>
    </row>
    <row r="322" spans="19:20" x14ac:dyDescent="0.2">
      <c r="S322">
        <f t="shared" si="10"/>
        <v>321</v>
      </c>
      <c r="T322">
        <f t="shared" ref="T322:T385" si="11">WEIBULL(S322,I$3,I$4,TRUE)</f>
        <v>0.57098646034678935</v>
      </c>
    </row>
    <row r="323" spans="19:20" x14ac:dyDescent="0.2">
      <c r="S323">
        <f t="shared" si="10"/>
        <v>322</v>
      </c>
      <c r="T323">
        <f t="shared" si="11"/>
        <v>0.57130500910537463</v>
      </c>
    </row>
    <row r="324" spans="19:20" x14ac:dyDescent="0.2">
      <c r="S324">
        <f t="shared" si="10"/>
        <v>323</v>
      </c>
      <c r="T324">
        <f t="shared" si="11"/>
        <v>0.57162261267579306</v>
      </c>
    </row>
    <row r="325" spans="19:20" x14ac:dyDescent="0.2">
      <c r="S325">
        <f t="shared" si="10"/>
        <v>324</v>
      </c>
      <c r="T325">
        <f t="shared" si="11"/>
        <v>0.57193927657091947</v>
      </c>
    </row>
    <row r="326" spans="19:20" x14ac:dyDescent="0.2">
      <c r="S326">
        <f t="shared" si="10"/>
        <v>325</v>
      </c>
      <c r="T326">
        <f t="shared" si="11"/>
        <v>0.57225500625505155</v>
      </c>
    </row>
    <row r="327" spans="19:20" x14ac:dyDescent="0.2">
      <c r="S327">
        <f t="shared" ref="S327:S355" si="12">S326+1</f>
        <v>326</v>
      </c>
      <c r="T327">
        <f t="shared" si="11"/>
        <v>0.57256980714448336</v>
      </c>
    </row>
    <row r="328" spans="19:20" x14ac:dyDescent="0.2">
      <c r="S328">
        <f t="shared" si="12"/>
        <v>327</v>
      </c>
      <c r="T328">
        <f t="shared" si="11"/>
        <v>0.5728836846080706</v>
      </c>
    </row>
    <row r="329" spans="19:20" x14ac:dyDescent="0.2">
      <c r="S329">
        <f t="shared" si="12"/>
        <v>328</v>
      </c>
      <c r="T329">
        <f t="shared" si="11"/>
        <v>0.57319664396778747</v>
      </c>
    </row>
    <row r="330" spans="19:20" x14ac:dyDescent="0.2">
      <c r="S330">
        <f t="shared" si="12"/>
        <v>329</v>
      </c>
      <c r="T330">
        <f t="shared" si="11"/>
        <v>0.57350869049927533</v>
      </c>
    </row>
    <row r="331" spans="19:20" x14ac:dyDescent="0.2">
      <c r="S331">
        <f t="shared" si="12"/>
        <v>330</v>
      </c>
      <c r="T331">
        <f t="shared" si="11"/>
        <v>0.5738198294323833</v>
      </c>
    </row>
    <row r="332" spans="19:20" x14ac:dyDescent="0.2">
      <c r="S332">
        <f t="shared" si="12"/>
        <v>331</v>
      </c>
      <c r="T332">
        <f t="shared" si="11"/>
        <v>0.57413006595170113</v>
      </c>
    </row>
    <row r="333" spans="19:20" x14ac:dyDescent="0.2">
      <c r="S333">
        <f t="shared" si="12"/>
        <v>332</v>
      </c>
      <c r="T333">
        <f t="shared" si="11"/>
        <v>0.57443940519708403</v>
      </c>
    </row>
    <row r="334" spans="19:20" x14ac:dyDescent="0.2">
      <c r="S334">
        <f t="shared" si="12"/>
        <v>333</v>
      </c>
      <c r="T334">
        <f t="shared" si="11"/>
        <v>0.57474785226416991</v>
      </c>
    </row>
    <row r="335" spans="19:20" x14ac:dyDescent="0.2">
      <c r="S335">
        <f t="shared" si="12"/>
        <v>334</v>
      </c>
      <c r="T335">
        <f t="shared" si="11"/>
        <v>0.5750554122048892</v>
      </c>
    </row>
    <row r="336" spans="19:20" x14ac:dyDescent="0.2">
      <c r="S336">
        <f t="shared" si="12"/>
        <v>335</v>
      </c>
      <c r="T336">
        <f t="shared" si="11"/>
        <v>0.57536209002796734</v>
      </c>
    </row>
    <row r="337" spans="19:20" x14ac:dyDescent="0.2">
      <c r="S337">
        <f t="shared" si="12"/>
        <v>336</v>
      </c>
      <c r="T337">
        <f t="shared" si="11"/>
        <v>0.5756678906994207</v>
      </c>
    </row>
    <row r="338" spans="19:20" x14ac:dyDescent="0.2">
      <c r="S338">
        <f t="shared" si="12"/>
        <v>337</v>
      </c>
      <c r="T338">
        <f t="shared" si="11"/>
        <v>0.57597281914304266</v>
      </c>
    </row>
    <row r="339" spans="19:20" x14ac:dyDescent="0.2">
      <c r="S339">
        <f t="shared" si="12"/>
        <v>338</v>
      </c>
      <c r="T339">
        <f t="shared" si="11"/>
        <v>0.57627688024088719</v>
      </c>
    </row>
    <row r="340" spans="19:20" x14ac:dyDescent="0.2">
      <c r="S340">
        <f t="shared" si="12"/>
        <v>339</v>
      </c>
      <c r="T340">
        <f t="shared" si="11"/>
        <v>0.57658007883374118</v>
      </c>
    </row>
    <row r="341" spans="19:20" x14ac:dyDescent="0.2">
      <c r="S341">
        <f t="shared" si="12"/>
        <v>340</v>
      </c>
      <c r="T341">
        <f t="shared" si="11"/>
        <v>0.57688241972159304</v>
      </c>
    </row>
    <row r="342" spans="19:20" x14ac:dyDescent="0.2">
      <c r="S342">
        <f t="shared" si="12"/>
        <v>341</v>
      </c>
      <c r="T342">
        <f t="shared" si="11"/>
        <v>0.577183907664093</v>
      </c>
    </row>
    <row r="343" spans="19:20" x14ac:dyDescent="0.2">
      <c r="S343">
        <f t="shared" si="12"/>
        <v>342</v>
      </c>
      <c r="T343">
        <f t="shared" si="11"/>
        <v>0.5774845473810073</v>
      </c>
    </row>
    <row r="344" spans="19:20" x14ac:dyDescent="0.2">
      <c r="S344">
        <f t="shared" si="12"/>
        <v>343</v>
      </c>
      <c r="T344">
        <f t="shared" si="11"/>
        <v>0.57778434355266683</v>
      </c>
    </row>
    <row r="345" spans="19:20" x14ac:dyDescent="0.2">
      <c r="S345">
        <f t="shared" si="12"/>
        <v>344</v>
      </c>
      <c r="T345">
        <f t="shared" si="11"/>
        <v>0.57808330082040738</v>
      </c>
    </row>
    <row r="346" spans="19:20" x14ac:dyDescent="0.2">
      <c r="S346">
        <f t="shared" si="12"/>
        <v>345</v>
      </c>
      <c r="T346">
        <f t="shared" si="11"/>
        <v>0.57838142378700663</v>
      </c>
    </row>
    <row r="347" spans="19:20" x14ac:dyDescent="0.2">
      <c r="S347">
        <f t="shared" si="12"/>
        <v>346</v>
      </c>
      <c r="T347">
        <f t="shared" si="11"/>
        <v>0.57867871701711193</v>
      </c>
    </row>
    <row r="348" spans="19:20" x14ac:dyDescent="0.2">
      <c r="S348">
        <f t="shared" si="12"/>
        <v>347</v>
      </c>
      <c r="T348">
        <f t="shared" si="11"/>
        <v>0.57897518503766476</v>
      </c>
    </row>
    <row r="349" spans="19:20" x14ac:dyDescent="0.2">
      <c r="S349">
        <f t="shared" si="12"/>
        <v>348</v>
      </c>
      <c r="T349">
        <f t="shared" si="11"/>
        <v>0.57927083233831778</v>
      </c>
    </row>
    <row r="350" spans="19:20" x14ac:dyDescent="0.2">
      <c r="S350">
        <f t="shared" si="12"/>
        <v>349</v>
      </c>
      <c r="T350">
        <f t="shared" si="11"/>
        <v>0.57956566337184556</v>
      </c>
    </row>
    <row r="351" spans="19:20" x14ac:dyDescent="0.2">
      <c r="S351">
        <f t="shared" si="12"/>
        <v>350</v>
      </c>
      <c r="T351">
        <f t="shared" si="11"/>
        <v>0.57985968255455234</v>
      </c>
    </row>
    <row r="352" spans="19:20" x14ac:dyDescent="0.2">
      <c r="S352">
        <f t="shared" si="12"/>
        <v>351</v>
      </c>
      <c r="T352">
        <f t="shared" si="11"/>
        <v>0.58015289426667005</v>
      </c>
    </row>
    <row r="353" spans="19:20" x14ac:dyDescent="0.2">
      <c r="S353">
        <f t="shared" si="12"/>
        <v>352</v>
      </c>
      <c r="T353">
        <f t="shared" si="11"/>
        <v>0.58044530285275553</v>
      </c>
    </row>
    <row r="354" spans="19:20" x14ac:dyDescent="0.2">
      <c r="S354">
        <f t="shared" si="12"/>
        <v>353</v>
      </c>
      <c r="T354">
        <f t="shared" si="11"/>
        <v>0.58073691262207794</v>
      </c>
    </row>
    <row r="355" spans="19:20" x14ac:dyDescent="0.2">
      <c r="S355">
        <f t="shared" si="12"/>
        <v>354</v>
      </c>
      <c r="T355">
        <f t="shared" si="11"/>
        <v>0.58102772784900381</v>
      </c>
    </row>
    <row r="356" spans="19:20" x14ac:dyDescent="0.2">
      <c r="S356">
        <f t="shared" ref="S356:S419" si="13">S355+1</f>
        <v>355</v>
      </c>
      <c r="T356">
        <f t="shared" si="11"/>
        <v>0.5813177527733755</v>
      </c>
    </row>
    <row r="357" spans="19:20" x14ac:dyDescent="0.2">
      <c r="S357">
        <f t="shared" si="13"/>
        <v>356</v>
      </c>
      <c r="T357">
        <f t="shared" si="11"/>
        <v>0.58160699160088536</v>
      </c>
    </row>
    <row r="358" spans="19:20" x14ac:dyDescent="0.2">
      <c r="S358">
        <f t="shared" si="13"/>
        <v>357</v>
      </c>
      <c r="T358">
        <f t="shared" si="11"/>
        <v>0.58189544850344399</v>
      </c>
    </row>
    <row r="359" spans="19:20" x14ac:dyDescent="0.2">
      <c r="S359">
        <f t="shared" si="13"/>
        <v>358</v>
      </c>
      <c r="T359">
        <f t="shared" si="11"/>
        <v>0.58218312761954305</v>
      </c>
    </row>
    <row r="360" spans="19:20" x14ac:dyDescent="0.2">
      <c r="S360">
        <f t="shared" si="13"/>
        <v>359</v>
      </c>
      <c r="T360">
        <f t="shared" si="11"/>
        <v>0.58247003305461564</v>
      </c>
    </row>
    <row r="361" spans="19:20" x14ac:dyDescent="0.2">
      <c r="S361">
        <f t="shared" si="13"/>
        <v>360</v>
      </c>
      <c r="T361">
        <f t="shared" si="11"/>
        <v>0.5827561688813887</v>
      </c>
    </row>
    <row r="362" spans="19:20" x14ac:dyDescent="0.2">
      <c r="S362">
        <f t="shared" si="13"/>
        <v>361</v>
      </c>
      <c r="T362">
        <f t="shared" si="11"/>
        <v>0.58304153914023304</v>
      </c>
    </row>
    <row r="363" spans="19:20" x14ac:dyDescent="0.2">
      <c r="S363">
        <f t="shared" si="13"/>
        <v>362</v>
      </c>
      <c r="T363">
        <f t="shared" si="11"/>
        <v>0.58332614783950754</v>
      </c>
    </row>
    <row r="364" spans="19:20" x14ac:dyDescent="0.2">
      <c r="S364">
        <f t="shared" si="13"/>
        <v>363</v>
      </c>
      <c r="T364">
        <f t="shared" si="11"/>
        <v>0.58360999895589805</v>
      </c>
    </row>
    <row r="365" spans="19:20" x14ac:dyDescent="0.2">
      <c r="S365">
        <f t="shared" si="13"/>
        <v>364</v>
      </c>
      <c r="T365">
        <f t="shared" si="11"/>
        <v>0.58389309643475484</v>
      </c>
    </row>
    <row r="366" spans="19:20" x14ac:dyDescent="0.2">
      <c r="S366">
        <f t="shared" si="13"/>
        <v>365</v>
      </c>
      <c r="T366">
        <f t="shared" si="11"/>
        <v>0.58417544419042133</v>
      </c>
    </row>
    <row r="367" spans="19:20" x14ac:dyDescent="0.2">
      <c r="S367">
        <f t="shared" si="13"/>
        <v>366</v>
      </c>
      <c r="T367">
        <f t="shared" si="11"/>
        <v>0.5844570461065618</v>
      </c>
    </row>
    <row r="368" spans="19:20" x14ac:dyDescent="0.2">
      <c r="S368">
        <f t="shared" si="13"/>
        <v>367</v>
      </c>
      <c r="T368">
        <f t="shared" si="11"/>
        <v>0.58473790603648312</v>
      </c>
    </row>
    <row r="369" spans="19:20" x14ac:dyDescent="0.2">
      <c r="S369">
        <f t="shared" si="13"/>
        <v>368</v>
      </c>
      <c r="T369">
        <f t="shared" si="11"/>
        <v>0.58501802780345313</v>
      </c>
    </row>
    <row r="370" spans="19:20" x14ac:dyDescent="0.2">
      <c r="S370">
        <f t="shared" si="13"/>
        <v>369</v>
      </c>
      <c r="T370">
        <f t="shared" si="11"/>
        <v>0.58529741520101375</v>
      </c>
    </row>
    <row r="371" spans="19:20" x14ac:dyDescent="0.2">
      <c r="S371">
        <f t="shared" si="13"/>
        <v>370</v>
      </c>
      <c r="T371">
        <f t="shared" si="11"/>
        <v>0.58557607199329098</v>
      </c>
    </row>
    <row r="372" spans="19:20" x14ac:dyDescent="0.2">
      <c r="S372">
        <f t="shared" si="13"/>
        <v>371</v>
      </c>
      <c r="T372">
        <f t="shared" si="11"/>
        <v>0.58585400191530135</v>
      </c>
    </row>
    <row r="373" spans="19:20" x14ac:dyDescent="0.2">
      <c r="S373">
        <f t="shared" si="13"/>
        <v>372</v>
      </c>
      <c r="T373">
        <f t="shared" si="11"/>
        <v>0.58613120867325152</v>
      </c>
    </row>
    <row r="374" spans="19:20" x14ac:dyDescent="0.2">
      <c r="S374">
        <f t="shared" si="13"/>
        <v>373</v>
      </c>
      <c r="T374">
        <f t="shared" si="11"/>
        <v>0.58640769594483844</v>
      </c>
    </row>
    <row r="375" spans="19:20" x14ac:dyDescent="0.2">
      <c r="S375">
        <f t="shared" si="13"/>
        <v>374</v>
      </c>
      <c r="T375">
        <f t="shared" si="11"/>
        <v>0.58668346737954069</v>
      </c>
    </row>
    <row r="376" spans="19:20" x14ac:dyDescent="0.2">
      <c r="S376">
        <f t="shared" si="13"/>
        <v>375</v>
      </c>
      <c r="T376">
        <f t="shared" si="11"/>
        <v>0.58695852659891135</v>
      </c>
    </row>
    <row r="377" spans="19:20" x14ac:dyDescent="0.2">
      <c r="S377">
        <f t="shared" si="13"/>
        <v>376</v>
      </c>
      <c r="T377">
        <f t="shared" si="11"/>
        <v>0.58723287719686179</v>
      </c>
    </row>
    <row r="378" spans="19:20" x14ac:dyDescent="0.2">
      <c r="S378">
        <f t="shared" si="13"/>
        <v>377</v>
      </c>
      <c r="T378">
        <f t="shared" si="11"/>
        <v>0.58750652273994552</v>
      </c>
    </row>
    <row r="379" spans="19:20" x14ac:dyDescent="0.2">
      <c r="S379">
        <f t="shared" si="13"/>
        <v>378</v>
      </c>
      <c r="T379">
        <f t="shared" si="11"/>
        <v>0.58777946676763759</v>
      </c>
    </row>
    <row r="380" spans="19:20" x14ac:dyDescent="0.2">
      <c r="S380">
        <f t="shared" si="13"/>
        <v>379</v>
      </c>
      <c r="T380">
        <f t="shared" si="11"/>
        <v>0.58805171279260882</v>
      </c>
    </row>
    <row r="381" spans="19:20" x14ac:dyDescent="0.2">
      <c r="S381">
        <f t="shared" si="13"/>
        <v>380</v>
      </c>
      <c r="T381">
        <f t="shared" si="11"/>
        <v>0.5883232643009989</v>
      </c>
    </row>
    <row r="382" spans="19:20" x14ac:dyDescent="0.2">
      <c r="S382">
        <f t="shared" si="13"/>
        <v>381</v>
      </c>
      <c r="T382">
        <f t="shared" si="11"/>
        <v>0.58859412475268424</v>
      </c>
    </row>
    <row r="383" spans="19:20" x14ac:dyDescent="0.2">
      <c r="S383">
        <f t="shared" si="13"/>
        <v>382</v>
      </c>
      <c r="T383">
        <f t="shared" si="11"/>
        <v>0.58886429758154302</v>
      </c>
    </row>
    <row r="384" spans="19:20" x14ac:dyDescent="0.2">
      <c r="S384">
        <f t="shared" si="13"/>
        <v>383</v>
      </c>
      <c r="T384">
        <f t="shared" si="11"/>
        <v>0.58913378619571766</v>
      </c>
    </row>
    <row r="385" spans="19:20" x14ac:dyDescent="0.2">
      <c r="S385">
        <f t="shared" si="13"/>
        <v>384</v>
      </c>
      <c r="T385">
        <f t="shared" si="11"/>
        <v>0.5894025939778722</v>
      </c>
    </row>
    <row r="386" spans="19:20" x14ac:dyDescent="0.2">
      <c r="S386">
        <f t="shared" si="13"/>
        <v>385</v>
      </c>
      <c r="T386">
        <f t="shared" ref="T386:T449" si="14">WEIBULL(S386,I$3,I$4,TRUE)</f>
        <v>0.58967072428544787</v>
      </c>
    </row>
    <row r="387" spans="19:20" x14ac:dyDescent="0.2">
      <c r="S387">
        <f t="shared" si="13"/>
        <v>386</v>
      </c>
      <c r="T387">
        <f t="shared" si="14"/>
        <v>0.58993818045091573</v>
      </c>
    </row>
    <row r="388" spans="19:20" x14ac:dyDescent="0.2">
      <c r="S388">
        <f t="shared" si="13"/>
        <v>387</v>
      </c>
      <c r="T388">
        <f t="shared" si="14"/>
        <v>0.59020496578202419</v>
      </c>
    </row>
    <row r="389" spans="19:20" x14ac:dyDescent="0.2">
      <c r="S389">
        <f t="shared" si="13"/>
        <v>388</v>
      </c>
      <c r="T389">
        <f t="shared" si="14"/>
        <v>0.59047108356204592</v>
      </c>
    </row>
    <row r="390" spans="19:20" x14ac:dyDescent="0.2">
      <c r="S390">
        <f t="shared" si="13"/>
        <v>389</v>
      </c>
      <c r="T390">
        <f t="shared" si="14"/>
        <v>0.59073653705001972</v>
      </c>
    </row>
    <row r="391" spans="19:20" x14ac:dyDescent="0.2">
      <c r="S391">
        <f t="shared" si="13"/>
        <v>390</v>
      </c>
      <c r="T391">
        <f t="shared" si="14"/>
        <v>0.59100132948099049</v>
      </c>
    </row>
    <row r="392" spans="19:20" x14ac:dyDescent="0.2">
      <c r="S392">
        <f t="shared" si="13"/>
        <v>391</v>
      </c>
      <c r="T392">
        <f t="shared" si="14"/>
        <v>0.59126546406624558</v>
      </c>
    </row>
    <row r="393" spans="19:20" x14ac:dyDescent="0.2">
      <c r="S393">
        <f t="shared" si="13"/>
        <v>392</v>
      </c>
      <c r="T393">
        <f t="shared" si="14"/>
        <v>0.59152894399354894</v>
      </c>
    </row>
    <row r="394" spans="19:20" x14ac:dyDescent="0.2">
      <c r="S394">
        <f t="shared" si="13"/>
        <v>393</v>
      </c>
      <c r="T394">
        <f t="shared" si="14"/>
        <v>0.59179177242737169</v>
      </c>
    </row>
    <row r="395" spans="19:20" x14ac:dyDescent="0.2">
      <c r="S395">
        <f t="shared" si="13"/>
        <v>394</v>
      </c>
      <c r="T395">
        <f t="shared" si="14"/>
        <v>0.59205395250912041</v>
      </c>
    </row>
    <row r="396" spans="19:20" x14ac:dyDescent="0.2">
      <c r="S396">
        <f t="shared" si="13"/>
        <v>395</v>
      </c>
      <c r="T396">
        <f t="shared" si="14"/>
        <v>0.59231548735736117</v>
      </c>
    </row>
    <row r="397" spans="19:20" x14ac:dyDescent="0.2">
      <c r="S397">
        <f t="shared" si="13"/>
        <v>396</v>
      </c>
      <c r="T397">
        <f t="shared" si="14"/>
        <v>0.59257638006804436</v>
      </c>
    </row>
    <row r="398" spans="19:20" x14ac:dyDescent="0.2">
      <c r="S398">
        <f t="shared" si="13"/>
        <v>397</v>
      </c>
      <c r="T398">
        <f t="shared" si="14"/>
        <v>0.59283663371472162</v>
      </c>
    </row>
    <row r="399" spans="19:20" x14ac:dyDescent="0.2">
      <c r="S399">
        <f t="shared" si="13"/>
        <v>398</v>
      </c>
      <c r="T399">
        <f t="shared" si="14"/>
        <v>0.5930962513487652</v>
      </c>
    </row>
    <row r="400" spans="19:20" x14ac:dyDescent="0.2">
      <c r="S400">
        <f t="shared" si="13"/>
        <v>399</v>
      </c>
      <c r="T400">
        <f t="shared" si="14"/>
        <v>0.59335523599958095</v>
      </c>
    </row>
    <row r="401" spans="19:20" x14ac:dyDescent="0.2">
      <c r="S401">
        <f t="shared" si="13"/>
        <v>400</v>
      </c>
      <c r="T401">
        <f t="shared" si="14"/>
        <v>0.59361359067482056</v>
      </c>
    </row>
    <row r="402" spans="19:20" x14ac:dyDescent="0.2">
      <c r="S402">
        <f t="shared" si="13"/>
        <v>401</v>
      </c>
      <c r="T402">
        <f t="shared" si="14"/>
        <v>0.59387131836059137</v>
      </c>
    </row>
    <row r="403" spans="19:20" x14ac:dyDescent="0.2">
      <c r="S403">
        <f t="shared" si="13"/>
        <v>402</v>
      </c>
      <c r="T403">
        <f t="shared" si="14"/>
        <v>0.59412842202166227</v>
      </c>
    </row>
    <row r="404" spans="19:20" x14ac:dyDescent="0.2">
      <c r="S404">
        <f t="shared" si="13"/>
        <v>403</v>
      </c>
      <c r="T404">
        <f t="shared" si="14"/>
        <v>0.59438490460166804</v>
      </c>
    </row>
    <row r="405" spans="19:20" x14ac:dyDescent="0.2">
      <c r="S405">
        <f t="shared" si="13"/>
        <v>404</v>
      </c>
      <c r="T405">
        <f t="shared" si="14"/>
        <v>0.5946407690233122</v>
      </c>
    </row>
    <row r="406" spans="19:20" x14ac:dyDescent="0.2">
      <c r="S406">
        <f t="shared" si="13"/>
        <v>405</v>
      </c>
      <c r="T406">
        <f t="shared" si="14"/>
        <v>0.59489601818856463</v>
      </c>
    </row>
    <row r="407" spans="19:20" x14ac:dyDescent="0.2">
      <c r="S407">
        <f t="shared" si="13"/>
        <v>406</v>
      </c>
      <c r="T407">
        <f t="shared" si="14"/>
        <v>0.59515065497886044</v>
      </c>
    </row>
    <row r="408" spans="19:20" x14ac:dyDescent="0.2">
      <c r="S408">
        <f t="shared" si="13"/>
        <v>407</v>
      </c>
      <c r="T408">
        <f t="shared" si="14"/>
        <v>0.59540468225529264</v>
      </c>
    </row>
    <row r="409" spans="19:20" x14ac:dyDescent="0.2">
      <c r="S409">
        <f t="shared" si="13"/>
        <v>408</v>
      </c>
      <c r="T409">
        <f t="shared" si="14"/>
        <v>0.59565810285880683</v>
      </c>
    </row>
    <row r="410" spans="19:20" x14ac:dyDescent="0.2">
      <c r="S410">
        <f t="shared" si="13"/>
        <v>409</v>
      </c>
      <c r="T410">
        <f t="shared" si="14"/>
        <v>0.595910919610389</v>
      </c>
    </row>
    <row r="411" spans="19:20" x14ac:dyDescent="0.2">
      <c r="S411">
        <f t="shared" si="13"/>
        <v>410</v>
      </c>
      <c r="T411">
        <f t="shared" si="14"/>
        <v>0.59616313531125509</v>
      </c>
    </row>
    <row r="412" spans="19:20" x14ac:dyDescent="0.2">
      <c r="S412">
        <f t="shared" si="13"/>
        <v>411</v>
      </c>
      <c r="T412">
        <f t="shared" si="14"/>
        <v>0.59641475274303501</v>
      </c>
    </row>
    <row r="413" spans="19:20" x14ac:dyDescent="0.2">
      <c r="S413">
        <f t="shared" si="13"/>
        <v>412</v>
      </c>
      <c r="T413">
        <f t="shared" si="14"/>
        <v>0.59666577466795745</v>
      </c>
    </row>
    <row r="414" spans="19:20" x14ac:dyDescent="0.2">
      <c r="S414">
        <f t="shared" si="13"/>
        <v>413</v>
      </c>
      <c r="T414">
        <f t="shared" si="14"/>
        <v>0.59691620382903054</v>
      </c>
    </row>
    <row r="415" spans="19:20" x14ac:dyDescent="0.2">
      <c r="S415">
        <f t="shared" si="13"/>
        <v>414</v>
      </c>
      <c r="T415">
        <f t="shared" si="14"/>
        <v>0.5971660429502208</v>
      </c>
    </row>
    <row r="416" spans="19:20" x14ac:dyDescent="0.2">
      <c r="S416">
        <f t="shared" si="13"/>
        <v>415</v>
      </c>
      <c r="T416">
        <f t="shared" si="14"/>
        <v>0.59741529473663069</v>
      </c>
    </row>
    <row r="417" spans="19:20" x14ac:dyDescent="0.2">
      <c r="S417">
        <f t="shared" si="13"/>
        <v>416</v>
      </c>
      <c r="T417">
        <f t="shared" si="14"/>
        <v>0.59766396187467286</v>
      </c>
    </row>
    <row r="418" spans="19:20" x14ac:dyDescent="0.2">
      <c r="S418">
        <f t="shared" si="13"/>
        <v>417</v>
      </c>
      <c r="T418">
        <f t="shared" si="14"/>
        <v>0.59791204703224377</v>
      </c>
    </row>
    <row r="419" spans="19:20" x14ac:dyDescent="0.2">
      <c r="S419">
        <f t="shared" si="13"/>
        <v>418</v>
      </c>
      <c r="T419">
        <f t="shared" si="14"/>
        <v>0.59815955285889488</v>
      </c>
    </row>
    <row r="420" spans="19:20" x14ac:dyDescent="0.2">
      <c r="S420">
        <f t="shared" ref="S420:S483" si="15">S419+1</f>
        <v>419</v>
      </c>
      <c r="T420">
        <f t="shared" si="14"/>
        <v>0.5984064819860001</v>
      </c>
    </row>
    <row r="421" spans="19:20" x14ac:dyDescent="0.2">
      <c r="S421">
        <f t="shared" si="15"/>
        <v>420</v>
      </c>
      <c r="T421">
        <f t="shared" si="14"/>
        <v>0.59865283702692473</v>
      </c>
    </row>
    <row r="422" spans="19:20" x14ac:dyDescent="0.2">
      <c r="S422">
        <f t="shared" si="15"/>
        <v>421</v>
      </c>
      <c r="T422">
        <f t="shared" si="14"/>
        <v>0.59889862057718923</v>
      </c>
    </row>
    <row r="423" spans="19:20" x14ac:dyDescent="0.2">
      <c r="S423">
        <f t="shared" si="15"/>
        <v>422</v>
      </c>
      <c r="T423">
        <f t="shared" si="14"/>
        <v>0.59914383521463299</v>
      </c>
    </row>
    <row r="424" spans="19:20" x14ac:dyDescent="0.2">
      <c r="S424">
        <f t="shared" si="15"/>
        <v>423</v>
      </c>
      <c r="T424">
        <f t="shared" si="14"/>
        <v>0.5993884834995753</v>
      </c>
    </row>
    <row r="425" spans="19:20" x14ac:dyDescent="0.2">
      <c r="S425">
        <f t="shared" si="15"/>
        <v>424</v>
      </c>
      <c r="T425">
        <f t="shared" si="14"/>
        <v>0.59963256797497499</v>
      </c>
    </row>
    <row r="426" spans="19:20" x14ac:dyDescent="0.2">
      <c r="S426">
        <f t="shared" si="15"/>
        <v>425</v>
      </c>
      <c r="T426">
        <f t="shared" si="14"/>
        <v>0.59987609116658858</v>
      </c>
    </row>
    <row r="427" spans="19:20" x14ac:dyDescent="0.2">
      <c r="S427">
        <f t="shared" si="15"/>
        <v>426</v>
      </c>
      <c r="T427">
        <f t="shared" si="14"/>
        <v>0.60011905558312506</v>
      </c>
    </row>
    <row r="428" spans="19:20" x14ac:dyDescent="0.2">
      <c r="S428">
        <f t="shared" si="15"/>
        <v>427</v>
      </c>
      <c r="T428">
        <f t="shared" si="14"/>
        <v>0.60036146371640076</v>
      </c>
    </row>
    <row r="429" spans="19:20" x14ac:dyDescent="0.2">
      <c r="S429">
        <f t="shared" si="15"/>
        <v>428</v>
      </c>
      <c r="T429">
        <f t="shared" si="14"/>
        <v>0.6006033180414917</v>
      </c>
    </row>
    <row r="430" spans="19:20" x14ac:dyDescent="0.2">
      <c r="S430">
        <f t="shared" si="15"/>
        <v>429</v>
      </c>
      <c r="T430">
        <f t="shared" si="14"/>
        <v>0.60084462101688374</v>
      </c>
    </row>
    <row r="431" spans="19:20" x14ac:dyDescent="0.2">
      <c r="S431">
        <f t="shared" si="15"/>
        <v>430</v>
      </c>
      <c r="T431">
        <f t="shared" si="14"/>
        <v>0.60108537508462223</v>
      </c>
    </row>
    <row r="432" spans="19:20" x14ac:dyDescent="0.2">
      <c r="S432">
        <f t="shared" si="15"/>
        <v>431</v>
      </c>
      <c r="T432">
        <f t="shared" si="14"/>
        <v>0.60132558267045844</v>
      </c>
    </row>
    <row r="433" spans="19:20" x14ac:dyDescent="0.2">
      <c r="S433">
        <f t="shared" si="15"/>
        <v>432</v>
      </c>
      <c r="T433">
        <f t="shared" si="14"/>
        <v>0.60156524618399532</v>
      </c>
    </row>
    <row r="434" spans="19:20" x14ac:dyDescent="0.2">
      <c r="S434">
        <f t="shared" si="15"/>
        <v>433</v>
      </c>
      <c r="T434">
        <f t="shared" si="14"/>
        <v>0.6018043680188323</v>
      </c>
    </row>
    <row r="435" spans="19:20" x14ac:dyDescent="0.2">
      <c r="S435">
        <f t="shared" si="15"/>
        <v>434</v>
      </c>
      <c r="T435">
        <f t="shared" si="14"/>
        <v>0.6020429505527064</v>
      </c>
    </row>
    <row r="436" spans="19:20" x14ac:dyDescent="0.2">
      <c r="S436">
        <f t="shared" si="15"/>
        <v>435</v>
      </c>
      <c r="T436">
        <f t="shared" si="14"/>
        <v>0.60228099614763386</v>
      </c>
    </row>
    <row r="437" spans="19:20" x14ac:dyDescent="0.2">
      <c r="S437">
        <f t="shared" si="15"/>
        <v>436</v>
      </c>
      <c r="T437">
        <f t="shared" si="14"/>
        <v>0.60251850715004929</v>
      </c>
    </row>
    <row r="438" spans="19:20" x14ac:dyDescent="0.2">
      <c r="S438">
        <f t="shared" si="15"/>
        <v>437</v>
      </c>
      <c r="T438">
        <f t="shared" si="14"/>
        <v>0.60275548589094274</v>
      </c>
    </row>
    <row r="439" spans="19:20" x14ac:dyDescent="0.2">
      <c r="S439">
        <f t="shared" si="15"/>
        <v>438</v>
      </c>
      <c r="T439">
        <f t="shared" si="14"/>
        <v>0.60299193468599643</v>
      </c>
    </row>
    <row r="440" spans="19:20" x14ac:dyDescent="0.2">
      <c r="S440">
        <f t="shared" si="15"/>
        <v>439</v>
      </c>
      <c r="T440">
        <f t="shared" si="14"/>
        <v>0.60322785583571892</v>
      </c>
    </row>
    <row r="441" spans="19:20" x14ac:dyDescent="0.2">
      <c r="S441">
        <f t="shared" si="15"/>
        <v>440</v>
      </c>
      <c r="T441">
        <f t="shared" si="14"/>
        <v>0.60346325162557901</v>
      </c>
    </row>
    <row r="442" spans="19:20" x14ac:dyDescent="0.2">
      <c r="S442">
        <f t="shared" si="15"/>
        <v>441</v>
      </c>
      <c r="T442">
        <f t="shared" si="14"/>
        <v>0.60369812432613623</v>
      </c>
    </row>
    <row r="443" spans="19:20" x14ac:dyDescent="0.2">
      <c r="S443">
        <f t="shared" si="15"/>
        <v>442</v>
      </c>
      <c r="T443">
        <f t="shared" si="14"/>
        <v>0.60393247619317214</v>
      </c>
    </row>
    <row r="444" spans="19:20" x14ac:dyDescent="0.2">
      <c r="S444">
        <f t="shared" si="15"/>
        <v>443</v>
      </c>
      <c r="T444">
        <f t="shared" si="14"/>
        <v>0.60416630946781869</v>
      </c>
    </row>
    <row r="445" spans="19:20" x14ac:dyDescent="0.2">
      <c r="S445">
        <f t="shared" si="15"/>
        <v>444</v>
      </c>
      <c r="T445">
        <f t="shared" si="14"/>
        <v>0.60439962637668554</v>
      </c>
    </row>
    <row r="446" spans="19:20" x14ac:dyDescent="0.2">
      <c r="S446">
        <f t="shared" si="15"/>
        <v>445</v>
      </c>
      <c r="T446">
        <f t="shared" si="14"/>
        <v>0.604632429131986</v>
      </c>
    </row>
    <row r="447" spans="19:20" x14ac:dyDescent="0.2">
      <c r="S447">
        <f t="shared" si="15"/>
        <v>446</v>
      </c>
      <c r="T447">
        <f t="shared" si="14"/>
        <v>0.60486471993166258</v>
      </c>
    </row>
    <row r="448" spans="19:20" x14ac:dyDescent="0.2">
      <c r="S448">
        <f t="shared" si="15"/>
        <v>447</v>
      </c>
      <c r="T448">
        <f t="shared" si="14"/>
        <v>0.60509650095950873</v>
      </c>
    </row>
    <row r="449" spans="19:20" x14ac:dyDescent="0.2">
      <c r="S449">
        <f t="shared" si="15"/>
        <v>448</v>
      </c>
      <c r="T449">
        <f t="shared" si="14"/>
        <v>0.60532777438529206</v>
      </c>
    </row>
    <row r="450" spans="19:20" x14ac:dyDescent="0.2">
      <c r="S450">
        <f t="shared" si="15"/>
        <v>449</v>
      </c>
      <c r="T450">
        <f t="shared" ref="T450:T513" si="16">WEIBULL(S450,I$3,I$4,TRUE)</f>
        <v>0.60555854236487439</v>
      </c>
    </row>
    <row r="451" spans="19:20" x14ac:dyDescent="0.2">
      <c r="S451">
        <f t="shared" si="15"/>
        <v>450</v>
      </c>
      <c r="T451">
        <f t="shared" si="16"/>
        <v>0.60578880704033122</v>
      </c>
    </row>
    <row r="452" spans="19:20" x14ac:dyDescent="0.2">
      <c r="S452">
        <f t="shared" si="15"/>
        <v>451</v>
      </c>
      <c r="T452">
        <f t="shared" si="16"/>
        <v>0.6060185705400698</v>
      </c>
    </row>
    <row r="453" spans="19:20" x14ac:dyDescent="0.2">
      <c r="S453">
        <f t="shared" si="15"/>
        <v>452</v>
      </c>
      <c r="T453">
        <f t="shared" si="16"/>
        <v>0.60624783497894597</v>
      </c>
    </row>
    <row r="454" spans="19:20" x14ac:dyDescent="0.2">
      <c r="S454">
        <f t="shared" si="15"/>
        <v>453</v>
      </c>
      <c r="T454">
        <f t="shared" si="16"/>
        <v>0.60647660245837953</v>
      </c>
    </row>
    <row r="455" spans="19:20" x14ac:dyDescent="0.2">
      <c r="S455">
        <f t="shared" si="15"/>
        <v>454</v>
      </c>
      <c r="T455">
        <f t="shared" si="16"/>
        <v>0.60670487506646842</v>
      </c>
    </row>
    <row r="456" spans="19:20" x14ac:dyDescent="0.2">
      <c r="S456">
        <f t="shared" si="15"/>
        <v>455</v>
      </c>
      <c r="T456">
        <f t="shared" si="16"/>
        <v>0.60693265487810244</v>
      </c>
    </row>
    <row r="457" spans="19:20" x14ac:dyDescent="0.2">
      <c r="S457">
        <f t="shared" si="15"/>
        <v>456</v>
      </c>
      <c r="T457">
        <f t="shared" si="16"/>
        <v>0.60715994395507433</v>
      </c>
    </row>
    <row r="458" spans="19:20" x14ac:dyDescent="0.2">
      <c r="S458">
        <f t="shared" si="15"/>
        <v>457</v>
      </c>
      <c r="T458">
        <f t="shared" si="16"/>
        <v>0.60738674434619089</v>
      </c>
    </row>
    <row r="459" spans="19:20" x14ac:dyDescent="0.2">
      <c r="S459">
        <f t="shared" si="15"/>
        <v>458</v>
      </c>
      <c r="T459">
        <f t="shared" si="16"/>
        <v>0.60761305808738253</v>
      </c>
    </row>
    <row r="460" spans="19:20" x14ac:dyDescent="0.2">
      <c r="S460">
        <f t="shared" si="15"/>
        <v>459</v>
      </c>
      <c r="T460">
        <f t="shared" si="16"/>
        <v>0.60783888720181123</v>
      </c>
    </row>
    <row r="461" spans="19:20" x14ac:dyDescent="0.2">
      <c r="S461">
        <f t="shared" si="15"/>
        <v>460</v>
      </c>
      <c r="T461">
        <f t="shared" si="16"/>
        <v>0.60806423369997842</v>
      </c>
    </row>
    <row r="462" spans="19:20" x14ac:dyDescent="0.2">
      <c r="S462">
        <f t="shared" si="15"/>
        <v>461</v>
      </c>
      <c r="T462">
        <f t="shared" si="16"/>
        <v>0.60828909957983024</v>
      </c>
    </row>
    <row r="463" spans="19:20" x14ac:dyDescent="0.2">
      <c r="S463">
        <f t="shared" si="15"/>
        <v>462</v>
      </c>
      <c r="T463">
        <f t="shared" si="16"/>
        <v>0.60851348682686335</v>
      </c>
    </row>
    <row r="464" spans="19:20" x14ac:dyDescent="0.2">
      <c r="S464">
        <f t="shared" si="15"/>
        <v>463</v>
      </c>
      <c r="T464">
        <f t="shared" si="16"/>
        <v>0.60873739741422817</v>
      </c>
    </row>
    <row r="465" spans="19:20" x14ac:dyDescent="0.2">
      <c r="S465">
        <f t="shared" si="15"/>
        <v>464</v>
      </c>
      <c r="T465">
        <f t="shared" si="16"/>
        <v>0.60896083330283202</v>
      </c>
    </row>
    <row r="466" spans="19:20" x14ac:dyDescent="0.2">
      <c r="S466">
        <f t="shared" si="15"/>
        <v>465</v>
      </c>
      <c r="T466">
        <f t="shared" si="16"/>
        <v>0.60918379644144038</v>
      </c>
    </row>
    <row r="467" spans="19:20" x14ac:dyDescent="0.2">
      <c r="S467">
        <f t="shared" si="15"/>
        <v>466</v>
      </c>
      <c r="T467">
        <f t="shared" si="16"/>
        <v>0.60940628876677816</v>
      </c>
    </row>
    <row r="468" spans="19:20" x14ac:dyDescent="0.2">
      <c r="S468">
        <f t="shared" si="15"/>
        <v>467</v>
      </c>
      <c r="T468">
        <f t="shared" si="16"/>
        <v>0.60962831220362923</v>
      </c>
    </row>
    <row r="469" spans="19:20" x14ac:dyDescent="0.2">
      <c r="S469">
        <f t="shared" si="15"/>
        <v>468</v>
      </c>
      <c r="T469">
        <f t="shared" si="16"/>
        <v>0.60984986866493407</v>
      </c>
    </row>
    <row r="470" spans="19:20" x14ac:dyDescent="0.2">
      <c r="S470">
        <f t="shared" si="15"/>
        <v>469</v>
      </c>
      <c r="T470">
        <f t="shared" si="16"/>
        <v>0.61007096005188877</v>
      </c>
    </row>
    <row r="471" spans="19:20" x14ac:dyDescent="0.2">
      <c r="S471">
        <f t="shared" si="15"/>
        <v>470</v>
      </c>
      <c r="T471">
        <f t="shared" si="16"/>
        <v>0.61029158825404051</v>
      </c>
    </row>
    <row r="472" spans="19:20" x14ac:dyDescent="0.2">
      <c r="S472">
        <f t="shared" si="15"/>
        <v>471</v>
      </c>
      <c r="T472">
        <f t="shared" si="16"/>
        <v>0.61051175514938305</v>
      </c>
    </row>
    <row r="473" spans="19:20" x14ac:dyDescent="0.2">
      <c r="S473">
        <f t="shared" si="15"/>
        <v>472</v>
      </c>
      <c r="T473">
        <f t="shared" si="16"/>
        <v>0.61073146260445255</v>
      </c>
    </row>
    <row r="474" spans="19:20" x14ac:dyDescent="0.2">
      <c r="S474">
        <f t="shared" si="15"/>
        <v>473</v>
      </c>
      <c r="T474">
        <f t="shared" si="16"/>
        <v>0.61095071247441957</v>
      </c>
    </row>
    <row r="475" spans="19:20" x14ac:dyDescent="0.2">
      <c r="S475">
        <f t="shared" si="15"/>
        <v>474</v>
      </c>
      <c r="T475">
        <f t="shared" si="16"/>
        <v>0.61116950660318259</v>
      </c>
    </row>
    <row r="476" spans="19:20" x14ac:dyDescent="0.2">
      <c r="S476">
        <f t="shared" si="15"/>
        <v>475</v>
      </c>
      <c r="T476">
        <f t="shared" si="16"/>
        <v>0.61138784682345992</v>
      </c>
    </row>
    <row r="477" spans="19:20" x14ac:dyDescent="0.2">
      <c r="S477">
        <f t="shared" si="15"/>
        <v>476</v>
      </c>
      <c r="T477">
        <f t="shared" si="16"/>
        <v>0.61160573495687975</v>
      </c>
    </row>
    <row r="478" spans="19:20" x14ac:dyDescent="0.2">
      <c r="S478">
        <f t="shared" si="15"/>
        <v>477</v>
      </c>
      <c r="T478">
        <f t="shared" si="16"/>
        <v>0.61182317281407017</v>
      </c>
    </row>
    <row r="479" spans="19:20" x14ac:dyDescent="0.2">
      <c r="S479">
        <f t="shared" si="15"/>
        <v>478</v>
      </c>
      <c r="T479">
        <f t="shared" si="16"/>
        <v>0.61204016219474877</v>
      </c>
    </row>
    <row r="480" spans="19:20" x14ac:dyDescent="0.2">
      <c r="S480">
        <f t="shared" si="15"/>
        <v>479</v>
      </c>
      <c r="T480">
        <f t="shared" si="16"/>
        <v>0.61225670488780981</v>
      </c>
    </row>
    <row r="481" spans="19:20" x14ac:dyDescent="0.2">
      <c r="S481">
        <f t="shared" si="15"/>
        <v>480</v>
      </c>
      <c r="T481">
        <f t="shared" si="16"/>
        <v>0.61247280267141158</v>
      </c>
    </row>
    <row r="482" spans="19:20" x14ac:dyDescent="0.2">
      <c r="S482">
        <f t="shared" si="15"/>
        <v>481</v>
      </c>
      <c r="T482">
        <f t="shared" si="16"/>
        <v>0.61268845731306287</v>
      </c>
    </row>
    <row r="483" spans="19:20" x14ac:dyDescent="0.2">
      <c r="S483">
        <f t="shared" si="15"/>
        <v>482</v>
      </c>
      <c r="T483">
        <f t="shared" si="16"/>
        <v>0.61290367056970863</v>
      </c>
    </row>
    <row r="484" spans="19:20" x14ac:dyDescent="0.2">
      <c r="S484">
        <f t="shared" ref="S484:S547" si="17">S483+1</f>
        <v>483</v>
      </c>
      <c r="T484">
        <f t="shared" si="16"/>
        <v>0.61311844418781347</v>
      </c>
    </row>
    <row r="485" spans="19:20" x14ac:dyDescent="0.2">
      <c r="S485">
        <f t="shared" si="17"/>
        <v>484</v>
      </c>
      <c r="T485">
        <f t="shared" si="16"/>
        <v>0.61333277990344648</v>
      </c>
    </row>
    <row r="486" spans="19:20" x14ac:dyDescent="0.2">
      <c r="S486">
        <f t="shared" si="17"/>
        <v>485</v>
      </c>
      <c r="T486">
        <f t="shared" si="16"/>
        <v>0.61354667944236319</v>
      </c>
    </row>
    <row r="487" spans="19:20" x14ac:dyDescent="0.2">
      <c r="S487">
        <f t="shared" si="17"/>
        <v>486</v>
      </c>
      <c r="T487">
        <f t="shared" si="16"/>
        <v>0.61376014452008809</v>
      </c>
    </row>
    <row r="488" spans="19:20" x14ac:dyDescent="0.2">
      <c r="S488">
        <f t="shared" si="17"/>
        <v>487</v>
      </c>
      <c r="T488">
        <f t="shared" si="16"/>
        <v>0.61397317684199559</v>
      </c>
    </row>
    <row r="489" spans="19:20" x14ac:dyDescent="0.2">
      <c r="S489">
        <f t="shared" si="17"/>
        <v>488</v>
      </c>
      <c r="T489">
        <f t="shared" si="16"/>
        <v>0.61418577810339103</v>
      </c>
    </row>
    <row r="490" spans="19:20" x14ac:dyDescent="0.2">
      <c r="S490">
        <f t="shared" si="17"/>
        <v>489</v>
      </c>
      <c r="T490">
        <f t="shared" si="16"/>
        <v>0.61439794998958919</v>
      </c>
    </row>
    <row r="491" spans="19:20" x14ac:dyDescent="0.2">
      <c r="S491">
        <f t="shared" si="17"/>
        <v>490</v>
      </c>
      <c r="T491">
        <f t="shared" si="16"/>
        <v>0.61460969417599354</v>
      </c>
    </row>
    <row r="492" spans="19:20" x14ac:dyDescent="0.2">
      <c r="S492">
        <f t="shared" si="17"/>
        <v>491</v>
      </c>
      <c r="T492">
        <f t="shared" si="16"/>
        <v>0.61482101232817521</v>
      </c>
    </row>
    <row r="493" spans="19:20" x14ac:dyDescent="0.2">
      <c r="S493">
        <f t="shared" si="17"/>
        <v>492</v>
      </c>
      <c r="T493">
        <f t="shared" si="16"/>
        <v>0.61503190610194847</v>
      </c>
    </row>
    <row r="494" spans="19:20" x14ac:dyDescent="0.2">
      <c r="S494">
        <f t="shared" si="17"/>
        <v>493</v>
      </c>
      <c r="T494">
        <f t="shared" si="16"/>
        <v>0.61524237714344843</v>
      </c>
    </row>
    <row r="495" spans="19:20" x14ac:dyDescent="0.2">
      <c r="S495">
        <f t="shared" si="17"/>
        <v>494</v>
      </c>
      <c r="T495">
        <f t="shared" si="16"/>
        <v>0.61545242708920711</v>
      </c>
    </row>
    <row r="496" spans="19:20" x14ac:dyDescent="0.2">
      <c r="S496">
        <f t="shared" si="17"/>
        <v>495</v>
      </c>
      <c r="T496">
        <f t="shared" si="16"/>
        <v>0.61566205756622705</v>
      </c>
    </row>
    <row r="497" spans="19:20" x14ac:dyDescent="0.2">
      <c r="S497">
        <f t="shared" si="17"/>
        <v>496</v>
      </c>
      <c r="T497">
        <f t="shared" si="16"/>
        <v>0.61587127019205656</v>
      </c>
    </row>
    <row r="498" spans="19:20" x14ac:dyDescent="0.2">
      <c r="S498">
        <f t="shared" si="17"/>
        <v>497</v>
      </c>
      <c r="T498">
        <f t="shared" si="16"/>
        <v>0.61608006657486336</v>
      </c>
    </row>
    <row r="499" spans="19:20" x14ac:dyDescent="0.2">
      <c r="S499">
        <f t="shared" si="17"/>
        <v>498</v>
      </c>
      <c r="T499">
        <f t="shared" si="16"/>
        <v>0.61628844831350704</v>
      </c>
    </row>
    <row r="500" spans="19:20" x14ac:dyDescent="0.2">
      <c r="S500">
        <f t="shared" si="17"/>
        <v>499</v>
      </c>
      <c r="T500">
        <f t="shared" si="16"/>
        <v>0.61649641699761049</v>
      </c>
    </row>
    <row r="501" spans="19:20" x14ac:dyDescent="0.2">
      <c r="S501">
        <f t="shared" si="17"/>
        <v>500</v>
      </c>
      <c r="T501">
        <f t="shared" si="16"/>
        <v>0.61670397420763323</v>
      </c>
    </row>
    <row r="502" spans="19:20" x14ac:dyDescent="0.2">
      <c r="S502">
        <f t="shared" si="17"/>
        <v>501</v>
      </c>
      <c r="T502">
        <f t="shared" si="16"/>
        <v>0.6169111215149401</v>
      </c>
    </row>
    <row r="503" spans="19:20" x14ac:dyDescent="0.2">
      <c r="S503">
        <f t="shared" si="17"/>
        <v>502</v>
      </c>
      <c r="T503">
        <f t="shared" si="16"/>
        <v>0.61711786048187256</v>
      </c>
    </row>
    <row r="504" spans="19:20" x14ac:dyDescent="0.2">
      <c r="S504">
        <f t="shared" si="17"/>
        <v>503</v>
      </c>
      <c r="T504">
        <f t="shared" si="16"/>
        <v>0.61732419266181715</v>
      </c>
    </row>
    <row r="505" spans="19:20" x14ac:dyDescent="0.2">
      <c r="S505">
        <f t="shared" si="17"/>
        <v>504</v>
      </c>
      <c r="T505">
        <f t="shared" si="16"/>
        <v>0.61753011959927551</v>
      </c>
    </row>
    <row r="506" spans="19:20" x14ac:dyDescent="0.2">
      <c r="S506">
        <f t="shared" si="17"/>
        <v>505</v>
      </c>
      <c r="T506">
        <f t="shared" si="16"/>
        <v>0.61773564282993054</v>
      </c>
    </row>
    <row r="507" spans="19:20" x14ac:dyDescent="0.2">
      <c r="S507">
        <f t="shared" si="17"/>
        <v>506</v>
      </c>
      <c r="T507">
        <f t="shared" si="16"/>
        <v>0.61794076388071562</v>
      </c>
    </row>
    <row r="508" spans="19:20" x14ac:dyDescent="0.2">
      <c r="S508">
        <f t="shared" si="17"/>
        <v>507</v>
      </c>
      <c r="T508">
        <f t="shared" si="16"/>
        <v>0.61814548426988025</v>
      </c>
    </row>
    <row r="509" spans="19:20" x14ac:dyDescent="0.2">
      <c r="S509">
        <f t="shared" si="17"/>
        <v>508</v>
      </c>
      <c r="T509">
        <f t="shared" si="16"/>
        <v>0.61834980550705632</v>
      </c>
    </row>
    <row r="510" spans="19:20" x14ac:dyDescent="0.2">
      <c r="S510">
        <f t="shared" si="17"/>
        <v>509</v>
      </c>
      <c r="T510">
        <f t="shared" si="16"/>
        <v>0.61855372909332362</v>
      </c>
    </row>
    <row r="511" spans="19:20" x14ac:dyDescent="0.2">
      <c r="S511">
        <f t="shared" si="17"/>
        <v>510</v>
      </c>
      <c r="T511">
        <f t="shared" si="16"/>
        <v>0.61875725652127511</v>
      </c>
    </row>
    <row r="512" spans="19:20" x14ac:dyDescent="0.2">
      <c r="S512">
        <f t="shared" si="17"/>
        <v>511</v>
      </c>
      <c r="T512">
        <f t="shared" si="16"/>
        <v>0.61896038927508068</v>
      </c>
    </row>
    <row r="513" spans="19:20" x14ac:dyDescent="0.2">
      <c r="S513">
        <f t="shared" si="17"/>
        <v>512</v>
      </c>
      <c r="T513">
        <f t="shared" si="16"/>
        <v>0.61916312883055014</v>
      </c>
    </row>
    <row r="514" spans="19:20" x14ac:dyDescent="0.2">
      <c r="S514">
        <f t="shared" si="17"/>
        <v>513</v>
      </c>
      <c r="T514">
        <f t="shared" ref="T514:T577" si="18">WEIBULL(S514,I$3,I$4,TRUE)</f>
        <v>0.61936547665519792</v>
      </c>
    </row>
    <row r="515" spans="19:20" x14ac:dyDescent="0.2">
      <c r="S515">
        <f t="shared" si="17"/>
        <v>514</v>
      </c>
      <c r="T515">
        <f t="shared" si="18"/>
        <v>0.61956743420830418</v>
      </c>
    </row>
    <row r="516" spans="19:20" x14ac:dyDescent="0.2">
      <c r="S516">
        <f t="shared" si="17"/>
        <v>515</v>
      </c>
      <c r="T516">
        <f t="shared" si="18"/>
        <v>0.6197690029409767</v>
      </c>
    </row>
    <row r="517" spans="19:20" x14ac:dyDescent="0.2">
      <c r="S517">
        <f t="shared" si="17"/>
        <v>516</v>
      </c>
      <c r="T517">
        <f t="shared" si="18"/>
        <v>0.61997018429621287</v>
      </c>
    </row>
    <row r="518" spans="19:20" x14ac:dyDescent="0.2">
      <c r="S518">
        <f t="shared" si="17"/>
        <v>517</v>
      </c>
      <c r="T518">
        <f t="shared" si="18"/>
        <v>0.62017097970895951</v>
      </c>
    </row>
    <row r="519" spans="19:20" x14ac:dyDescent="0.2">
      <c r="S519">
        <f t="shared" si="17"/>
        <v>518</v>
      </c>
      <c r="T519">
        <f t="shared" si="18"/>
        <v>0.62037139060617363</v>
      </c>
    </row>
    <row r="520" spans="19:20" x14ac:dyDescent="0.2">
      <c r="S520">
        <f t="shared" si="17"/>
        <v>519</v>
      </c>
      <c r="T520">
        <f t="shared" si="18"/>
        <v>0.62057141840688135</v>
      </c>
    </row>
    <row r="521" spans="19:20" x14ac:dyDescent="0.2">
      <c r="S521">
        <f t="shared" si="17"/>
        <v>520</v>
      </c>
      <c r="T521">
        <f t="shared" si="18"/>
        <v>0.62077106452223785</v>
      </c>
    </row>
    <row r="522" spans="19:20" x14ac:dyDescent="0.2">
      <c r="S522">
        <f t="shared" si="17"/>
        <v>521</v>
      </c>
      <c r="T522">
        <f t="shared" si="18"/>
        <v>0.62097033035558458</v>
      </c>
    </row>
    <row r="523" spans="19:20" x14ac:dyDescent="0.2">
      <c r="S523">
        <f t="shared" si="17"/>
        <v>522</v>
      </c>
      <c r="T523">
        <f t="shared" si="18"/>
        <v>0.62116921730250774</v>
      </c>
    </row>
    <row r="524" spans="19:20" x14ac:dyDescent="0.2">
      <c r="S524">
        <f t="shared" si="17"/>
        <v>523</v>
      </c>
      <c r="T524">
        <f t="shared" si="18"/>
        <v>0.62136772675089635</v>
      </c>
    </row>
    <row r="525" spans="19:20" x14ac:dyDescent="0.2">
      <c r="S525">
        <f t="shared" si="17"/>
        <v>524</v>
      </c>
      <c r="T525">
        <f t="shared" si="18"/>
        <v>0.6215658600809979</v>
      </c>
    </row>
    <row r="526" spans="19:20" x14ac:dyDescent="0.2">
      <c r="S526">
        <f t="shared" si="17"/>
        <v>525</v>
      </c>
      <c r="T526">
        <f t="shared" si="18"/>
        <v>0.62176361866547514</v>
      </c>
    </row>
    <row r="527" spans="19:20" x14ac:dyDescent="0.2">
      <c r="S527">
        <f t="shared" si="17"/>
        <v>526</v>
      </c>
      <c r="T527">
        <f t="shared" si="18"/>
        <v>0.62196100386946163</v>
      </c>
    </row>
    <row r="528" spans="19:20" x14ac:dyDescent="0.2">
      <c r="S528">
        <f t="shared" si="17"/>
        <v>527</v>
      </c>
      <c r="T528">
        <f t="shared" si="18"/>
        <v>0.6221580170506178</v>
      </c>
    </row>
    <row r="529" spans="19:20" x14ac:dyDescent="0.2">
      <c r="S529">
        <f t="shared" si="17"/>
        <v>528</v>
      </c>
      <c r="T529">
        <f t="shared" si="18"/>
        <v>0.62235465955918456</v>
      </c>
    </row>
    <row r="530" spans="19:20" x14ac:dyDescent="0.2">
      <c r="S530">
        <f t="shared" si="17"/>
        <v>529</v>
      </c>
      <c r="T530">
        <f t="shared" si="18"/>
        <v>0.62255093273803841</v>
      </c>
    </row>
    <row r="531" spans="19:20" x14ac:dyDescent="0.2">
      <c r="S531">
        <f t="shared" si="17"/>
        <v>530</v>
      </c>
      <c r="T531">
        <f t="shared" si="18"/>
        <v>0.62274683792274477</v>
      </c>
    </row>
    <row r="532" spans="19:20" x14ac:dyDescent="0.2">
      <c r="S532">
        <f t="shared" si="17"/>
        <v>531</v>
      </c>
      <c r="T532">
        <f t="shared" si="18"/>
        <v>0.62294237644161154</v>
      </c>
    </row>
    <row r="533" spans="19:20" x14ac:dyDescent="0.2">
      <c r="S533">
        <f t="shared" si="17"/>
        <v>532</v>
      </c>
      <c r="T533">
        <f t="shared" si="18"/>
        <v>0.62313754961574142</v>
      </c>
    </row>
    <row r="534" spans="19:20" x14ac:dyDescent="0.2">
      <c r="S534">
        <f t="shared" si="17"/>
        <v>533</v>
      </c>
      <c r="T534">
        <f t="shared" si="18"/>
        <v>0.62333235875908466</v>
      </c>
    </row>
    <row r="535" spans="19:20" x14ac:dyDescent="0.2">
      <c r="S535">
        <f t="shared" si="17"/>
        <v>534</v>
      </c>
      <c r="T535">
        <f t="shared" si="18"/>
        <v>0.62352680517849068</v>
      </c>
    </row>
    <row r="536" spans="19:20" x14ac:dyDescent="0.2">
      <c r="S536">
        <f t="shared" si="17"/>
        <v>535</v>
      </c>
      <c r="T536">
        <f t="shared" si="18"/>
        <v>0.62372089017375931</v>
      </c>
    </row>
    <row r="537" spans="19:20" x14ac:dyDescent="0.2">
      <c r="S537">
        <f t="shared" si="17"/>
        <v>536</v>
      </c>
      <c r="T537">
        <f t="shared" si="18"/>
        <v>0.62391461503769252</v>
      </c>
    </row>
    <row r="538" spans="19:20" x14ac:dyDescent="0.2">
      <c r="S538">
        <f t="shared" si="17"/>
        <v>537</v>
      </c>
      <c r="T538">
        <f t="shared" si="18"/>
        <v>0.62410798105614296</v>
      </c>
    </row>
    <row r="539" spans="19:20" x14ac:dyDescent="0.2">
      <c r="S539">
        <f t="shared" si="17"/>
        <v>538</v>
      </c>
      <c r="T539">
        <f t="shared" si="18"/>
        <v>0.6243009895080659</v>
      </c>
    </row>
    <row r="540" spans="19:20" x14ac:dyDescent="0.2">
      <c r="S540">
        <f t="shared" si="17"/>
        <v>539</v>
      </c>
      <c r="T540">
        <f t="shared" si="18"/>
        <v>0.62449364166556776</v>
      </c>
    </row>
    <row r="541" spans="19:20" x14ac:dyDescent="0.2">
      <c r="S541">
        <f t="shared" si="17"/>
        <v>540</v>
      </c>
      <c r="T541">
        <f t="shared" si="18"/>
        <v>0.6246859387939554</v>
      </c>
    </row>
    <row r="542" spans="19:20" x14ac:dyDescent="0.2">
      <c r="S542">
        <f t="shared" si="17"/>
        <v>541</v>
      </c>
      <c r="T542">
        <f t="shared" si="18"/>
        <v>0.6248778821517843</v>
      </c>
    </row>
    <row r="543" spans="19:20" x14ac:dyDescent="0.2">
      <c r="S543">
        <f t="shared" si="17"/>
        <v>542</v>
      </c>
      <c r="T543">
        <f t="shared" si="18"/>
        <v>0.6250694729909082</v>
      </c>
    </row>
    <row r="544" spans="19:20" x14ac:dyDescent="0.2">
      <c r="S544">
        <f t="shared" si="17"/>
        <v>543</v>
      </c>
      <c r="T544">
        <f t="shared" si="18"/>
        <v>0.62526071255652471</v>
      </c>
    </row>
    <row r="545" spans="19:20" x14ac:dyDescent="0.2">
      <c r="S545">
        <f t="shared" si="17"/>
        <v>544</v>
      </c>
      <c r="T545">
        <f t="shared" si="18"/>
        <v>0.62545160208722439</v>
      </c>
    </row>
    <row r="546" spans="19:20" x14ac:dyDescent="0.2">
      <c r="S546">
        <f t="shared" si="17"/>
        <v>545</v>
      </c>
      <c r="T546">
        <f t="shared" si="18"/>
        <v>0.62564214281503694</v>
      </c>
    </row>
    <row r="547" spans="19:20" x14ac:dyDescent="0.2">
      <c r="S547">
        <f t="shared" si="17"/>
        <v>546</v>
      </c>
      <c r="T547">
        <f t="shared" si="18"/>
        <v>0.6258323359654776</v>
      </c>
    </row>
    <row r="548" spans="19:20" x14ac:dyDescent="0.2">
      <c r="S548">
        <f t="shared" ref="S548:S611" si="19">S547+1</f>
        <v>547</v>
      </c>
      <c r="T548">
        <f t="shared" si="18"/>
        <v>0.62602218275759403</v>
      </c>
    </row>
    <row r="549" spans="19:20" x14ac:dyDescent="0.2">
      <c r="S549">
        <f t="shared" si="19"/>
        <v>548</v>
      </c>
      <c r="T549">
        <f t="shared" si="18"/>
        <v>0.62621168440401054</v>
      </c>
    </row>
    <row r="550" spans="19:20" x14ac:dyDescent="0.2">
      <c r="S550">
        <f t="shared" si="19"/>
        <v>549</v>
      </c>
      <c r="T550">
        <f t="shared" si="18"/>
        <v>0.62640084211097491</v>
      </c>
    </row>
    <row r="551" spans="19:20" x14ac:dyDescent="0.2">
      <c r="S551">
        <f t="shared" si="19"/>
        <v>550</v>
      </c>
      <c r="T551">
        <f t="shared" si="18"/>
        <v>0.62658965707840242</v>
      </c>
    </row>
    <row r="552" spans="19:20" x14ac:dyDescent="0.2">
      <c r="S552">
        <f t="shared" si="19"/>
        <v>551</v>
      </c>
      <c r="T552">
        <f t="shared" si="18"/>
        <v>0.62677813049992026</v>
      </c>
    </row>
    <row r="553" spans="19:20" x14ac:dyDescent="0.2">
      <c r="S553">
        <f t="shared" si="19"/>
        <v>552</v>
      </c>
      <c r="T553">
        <f t="shared" si="18"/>
        <v>0.62696626356291196</v>
      </c>
    </row>
    <row r="554" spans="19:20" x14ac:dyDescent="0.2">
      <c r="S554">
        <f t="shared" si="19"/>
        <v>553</v>
      </c>
      <c r="T554">
        <f t="shared" si="18"/>
        <v>0.62715405744856123</v>
      </c>
    </row>
    <row r="555" spans="19:20" x14ac:dyDescent="0.2">
      <c r="S555">
        <f t="shared" si="19"/>
        <v>554</v>
      </c>
      <c r="T555">
        <f t="shared" si="18"/>
        <v>0.62734151333189458</v>
      </c>
    </row>
    <row r="556" spans="19:20" x14ac:dyDescent="0.2">
      <c r="S556">
        <f t="shared" si="19"/>
        <v>555</v>
      </c>
      <c r="T556">
        <f t="shared" si="18"/>
        <v>0.62752863238182477</v>
      </c>
    </row>
    <row r="557" spans="19:20" x14ac:dyDescent="0.2">
      <c r="S557">
        <f t="shared" si="19"/>
        <v>556</v>
      </c>
      <c r="T557">
        <f t="shared" si="18"/>
        <v>0.62771541576119361</v>
      </c>
    </row>
    <row r="558" spans="19:20" x14ac:dyDescent="0.2">
      <c r="S558">
        <f t="shared" si="19"/>
        <v>557</v>
      </c>
      <c r="T558">
        <f t="shared" si="18"/>
        <v>0.62790186462681352</v>
      </c>
    </row>
    <row r="559" spans="19:20" x14ac:dyDescent="0.2">
      <c r="S559">
        <f t="shared" si="19"/>
        <v>558</v>
      </c>
      <c r="T559">
        <f t="shared" si="18"/>
        <v>0.62808798012950984</v>
      </c>
    </row>
    <row r="560" spans="19:20" x14ac:dyDescent="0.2">
      <c r="S560">
        <f t="shared" si="19"/>
        <v>559</v>
      </c>
      <c r="T560">
        <f t="shared" si="18"/>
        <v>0.62827376341416175</v>
      </c>
    </row>
    <row r="561" spans="19:20" x14ac:dyDescent="0.2">
      <c r="S561">
        <f t="shared" si="19"/>
        <v>560</v>
      </c>
      <c r="T561">
        <f t="shared" si="18"/>
        <v>0.62845921561974416</v>
      </c>
    </row>
    <row r="562" spans="19:20" x14ac:dyDescent="0.2">
      <c r="S562">
        <f t="shared" si="19"/>
        <v>561</v>
      </c>
      <c r="T562">
        <f t="shared" si="18"/>
        <v>0.62864433787936791</v>
      </c>
    </row>
    <row r="563" spans="19:20" x14ac:dyDescent="0.2">
      <c r="S563">
        <f t="shared" si="19"/>
        <v>562</v>
      </c>
      <c r="T563">
        <f t="shared" si="18"/>
        <v>0.62882913132032003</v>
      </c>
    </row>
    <row r="564" spans="19:20" x14ac:dyDescent="0.2">
      <c r="S564">
        <f t="shared" si="19"/>
        <v>563</v>
      </c>
      <c r="T564">
        <f t="shared" si="18"/>
        <v>0.62901359706410398</v>
      </c>
    </row>
    <row r="565" spans="19:20" x14ac:dyDescent="0.2">
      <c r="S565">
        <f t="shared" si="19"/>
        <v>564</v>
      </c>
      <c r="T565">
        <f t="shared" si="18"/>
        <v>0.62919773622647979</v>
      </c>
    </row>
    <row r="566" spans="19:20" x14ac:dyDescent="0.2">
      <c r="S566">
        <f t="shared" si="19"/>
        <v>565</v>
      </c>
      <c r="T566">
        <f t="shared" si="18"/>
        <v>0.62938154991750284</v>
      </c>
    </row>
    <row r="567" spans="19:20" x14ac:dyDescent="0.2">
      <c r="S567">
        <f t="shared" si="19"/>
        <v>566</v>
      </c>
      <c r="T567">
        <f t="shared" si="18"/>
        <v>0.62956503924156282</v>
      </c>
    </row>
    <row r="568" spans="19:20" x14ac:dyDescent="0.2">
      <c r="S568">
        <f t="shared" si="19"/>
        <v>567</v>
      </c>
      <c r="T568">
        <f t="shared" si="18"/>
        <v>0.62974820529742259</v>
      </c>
    </row>
    <row r="569" spans="19:20" x14ac:dyDescent="0.2">
      <c r="S569">
        <f t="shared" si="19"/>
        <v>568</v>
      </c>
      <c r="T569">
        <f t="shared" si="18"/>
        <v>0.62993104917825715</v>
      </c>
    </row>
    <row r="570" spans="19:20" x14ac:dyDescent="0.2">
      <c r="S570">
        <f t="shared" si="19"/>
        <v>569</v>
      </c>
      <c r="T570">
        <f t="shared" si="18"/>
        <v>0.63011357197169038</v>
      </c>
    </row>
    <row r="571" spans="19:20" x14ac:dyDescent="0.2">
      <c r="S571">
        <f t="shared" si="19"/>
        <v>570</v>
      </c>
      <c r="T571">
        <f t="shared" si="18"/>
        <v>0.63029577475983378</v>
      </c>
    </row>
    <row r="572" spans="19:20" x14ac:dyDescent="0.2">
      <c r="S572">
        <f t="shared" si="19"/>
        <v>571</v>
      </c>
      <c r="T572">
        <f t="shared" si="18"/>
        <v>0.63047765861932381</v>
      </c>
    </row>
    <row r="573" spans="19:20" x14ac:dyDescent="0.2">
      <c r="S573">
        <f t="shared" si="19"/>
        <v>572</v>
      </c>
      <c r="T573">
        <f t="shared" si="18"/>
        <v>0.63065922462135804</v>
      </c>
    </row>
    <row r="574" spans="19:20" x14ac:dyDescent="0.2">
      <c r="S574">
        <f t="shared" si="19"/>
        <v>573</v>
      </c>
      <c r="T574">
        <f t="shared" si="18"/>
        <v>0.63084047383173281</v>
      </c>
    </row>
    <row r="575" spans="19:20" x14ac:dyDescent="0.2">
      <c r="S575">
        <f t="shared" si="19"/>
        <v>574</v>
      </c>
      <c r="T575">
        <f t="shared" si="18"/>
        <v>0.6310214073108793</v>
      </c>
    </row>
    <row r="576" spans="19:20" x14ac:dyDescent="0.2">
      <c r="S576">
        <f t="shared" si="19"/>
        <v>575</v>
      </c>
      <c r="T576">
        <f t="shared" si="18"/>
        <v>0.63120202611390008</v>
      </c>
    </row>
    <row r="577" spans="19:20" x14ac:dyDescent="0.2">
      <c r="S577">
        <f t="shared" si="19"/>
        <v>576</v>
      </c>
      <c r="T577">
        <f t="shared" si="18"/>
        <v>0.63138233129060406</v>
      </c>
    </row>
    <row r="578" spans="19:20" x14ac:dyDescent="0.2">
      <c r="S578">
        <f t="shared" si="19"/>
        <v>577</v>
      </c>
      <c r="T578">
        <f t="shared" ref="T578:T641" si="20">WEIBULL(S578,I$3,I$4,TRUE)</f>
        <v>0.63156232388554279</v>
      </c>
    </row>
    <row r="579" spans="19:20" x14ac:dyDescent="0.2">
      <c r="S579">
        <f t="shared" si="19"/>
        <v>578</v>
      </c>
      <c r="T579">
        <f t="shared" si="20"/>
        <v>0.63174200493804533</v>
      </c>
    </row>
    <row r="580" spans="19:20" x14ac:dyDescent="0.2">
      <c r="S580">
        <f t="shared" si="19"/>
        <v>579</v>
      </c>
      <c r="T580">
        <f t="shared" si="20"/>
        <v>0.63192137548225347</v>
      </c>
    </row>
    <row r="581" spans="19:20" x14ac:dyDescent="0.2">
      <c r="S581">
        <f t="shared" si="19"/>
        <v>580</v>
      </c>
      <c r="T581">
        <f t="shared" si="20"/>
        <v>0.63210043654715575</v>
      </c>
    </row>
    <row r="582" spans="19:20" x14ac:dyDescent="0.2">
      <c r="S582">
        <f t="shared" si="19"/>
        <v>581</v>
      </c>
      <c r="T582">
        <f t="shared" si="20"/>
        <v>0.63227918915662273</v>
      </c>
    </row>
    <row r="583" spans="19:20" x14ac:dyDescent="0.2">
      <c r="S583">
        <f t="shared" si="19"/>
        <v>582</v>
      </c>
      <c r="T583">
        <f t="shared" si="20"/>
        <v>0.63245763432944013</v>
      </c>
    </row>
    <row r="584" spans="19:20" x14ac:dyDescent="0.2">
      <c r="S584">
        <f t="shared" si="19"/>
        <v>583</v>
      </c>
      <c r="T584">
        <f t="shared" si="20"/>
        <v>0.63263577307934304</v>
      </c>
    </row>
    <row r="585" spans="19:20" x14ac:dyDescent="0.2">
      <c r="S585">
        <f t="shared" si="19"/>
        <v>584</v>
      </c>
      <c r="T585">
        <f t="shared" si="20"/>
        <v>0.63281360641504969</v>
      </c>
    </row>
    <row r="586" spans="19:20" x14ac:dyDescent="0.2">
      <c r="S586">
        <f t="shared" si="19"/>
        <v>585</v>
      </c>
      <c r="T586">
        <f t="shared" si="20"/>
        <v>0.63299113534029394</v>
      </c>
    </row>
    <row r="587" spans="19:20" x14ac:dyDescent="0.2">
      <c r="S587">
        <f t="shared" si="19"/>
        <v>586</v>
      </c>
      <c r="T587">
        <f t="shared" si="20"/>
        <v>0.63316836085385897</v>
      </c>
    </row>
    <row r="588" spans="19:20" x14ac:dyDescent="0.2">
      <c r="S588">
        <f t="shared" si="19"/>
        <v>587</v>
      </c>
      <c r="T588">
        <f t="shared" si="20"/>
        <v>0.63334528394960943</v>
      </c>
    </row>
    <row r="589" spans="19:20" x14ac:dyDescent="0.2">
      <c r="S589">
        <f t="shared" si="19"/>
        <v>588</v>
      </c>
      <c r="T589">
        <f t="shared" si="20"/>
        <v>0.63352190561652377</v>
      </c>
    </row>
    <row r="590" spans="19:20" x14ac:dyDescent="0.2">
      <c r="S590">
        <f t="shared" si="19"/>
        <v>589</v>
      </c>
      <c r="T590">
        <f t="shared" si="20"/>
        <v>0.63369822683872723</v>
      </c>
    </row>
    <row r="591" spans="19:20" x14ac:dyDescent="0.2">
      <c r="S591">
        <f t="shared" si="19"/>
        <v>590</v>
      </c>
      <c r="T591">
        <f t="shared" si="20"/>
        <v>0.63387424859552244</v>
      </c>
    </row>
    <row r="592" spans="19:20" x14ac:dyDescent="0.2">
      <c r="S592">
        <f t="shared" si="19"/>
        <v>591</v>
      </c>
      <c r="T592">
        <f t="shared" si="20"/>
        <v>0.63404997186142198</v>
      </c>
    </row>
    <row r="593" spans="19:20" x14ac:dyDescent="0.2">
      <c r="S593">
        <f t="shared" si="19"/>
        <v>592</v>
      </c>
      <c r="T593">
        <f t="shared" si="20"/>
        <v>0.63422539760617935</v>
      </c>
    </row>
    <row r="594" spans="19:20" x14ac:dyDescent="0.2">
      <c r="S594">
        <f t="shared" si="19"/>
        <v>593</v>
      </c>
      <c r="T594">
        <f t="shared" si="20"/>
        <v>0.63440052679482017</v>
      </c>
    </row>
    <row r="595" spans="19:20" x14ac:dyDescent="0.2">
      <c r="S595">
        <f t="shared" si="19"/>
        <v>594</v>
      </c>
      <c r="T595">
        <f t="shared" si="20"/>
        <v>0.6345753603876727</v>
      </c>
    </row>
    <row r="596" spans="19:20" x14ac:dyDescent="0.2">
      <c r="S596">
        <f t="shared" si="19"/>
        <v>595</v>
      </c>
      <c r="T596">
        <f t="shared" si="20"/>
        <v>0.63474989934039905</v>
      </c>
    </row>
    <row r="597" spans="19:20" x14ac:dyDescent="0.2">
      <c r="S597">
        <f t="shared" si="19"/>
        <v>596</v>
      </c>
      <c r="T597">
        <f t="shared" si="20"/>
        <v>0.6349241446040248</v>
      </c>
    </row>
    <row r="598" spans="19:20" x14ac:dyDescent="0.2">
      <c r="S598">
        <f t="shared" si="19"/>
        <v>597</v>
      </c>
      <c r="T598">
        <f t="shared" si="20"/>
        <v>0.63509809712496945</v>
      </c>
    </row>
    <row r="599" spans="19:20" x14ac:dyDescent="0.2">
      <c r="S599">
        <f t="shared" si="19"/>
        <v>598</v>
      </c>
      <c r="T599">
        <f t="shared" si="20"/>
        <v>0.63527175784507639</v>
      </c>
    </row>
    <row r="600" spans="19:20" x14ac:dyDescent="0.2">
      <c r="S600">
        <f t="shared" si="19"/>
        <v>599</v>
      </c>
      <c r="T600">
        <f t="shared" si="20"/>
        <v>0.63544512770164197</v>
      </c>
    </row>
    <row r="601" spans="19:20" x14ac:dyDescent="0.2">
      <c r="S601">
        <f t="shared" si="19"/>
        <v>600</v>
      </c>
      <c r="T601">
        <f t="shared" si="20"/>
        <v>0.6356182076274457</v>
      </c>
    </row>
    <row r="602" spans="19:20" x14ac:dyDescent="0.2">
      <c r="S602">
        <f t="shared" si="19"/>
        <v>601</v>
      </c>
      <c r="T602">
        <f t="shared" si="20"/>
        <v>0.63579099855077836</v>
      </c>
    </row>
    <row r="603" spans="19:20" x14ac:dyDescent="0.2">
      <c r="S603">
        <f t="shared" si="19"/>
        <v>602</v>
      </c>
      <c r="T603">
        <f t="shared" si="20"/>
        <v>0.63596350139547186</v>
      </c>
    </row>
    <row r="604" spans="19:20" x14ac:dyDescent="0.2">
      <c r="S604">
        <f t="shared" si="19"/>
        <v>603</v>
      </c>
      <c r="T604">
        <f t="shared" si="20"/>
        <v>0.63613571708092675</v>
      </c>
    </row>
    <row r="605" spans="19:20" x14ac:dyDescent="0.2">
      <c r="S605">
        <f t="shared" si="19"/>
        <v>604</v>
      </c>
      <c r="T605">
        <f t="shared" si="20"/>
        <v>0.63630764652214222</v>
      </c>
    </row>
    <row r="606" spans="19:20" x14ac:dyDescent="0.2">
      <c r="S606">
        <f t="shared" si="19"/>
        <v>605</v>
      </c>
      <c r="T606">
        <f t="shared" si="20"/>
        <v>0.63647929062974273</v>
      </c>
    </row>
    <row r="607" spans="19:20" x14ac:dyDescent="0.2">
      <c r="S607">
        <f t="shared" si="19"/>
        <v>606</v>
      </c>
      <c r="T607">
        <f t="shared" si="20"/>
        <v>0.63665065031000667</v>
      </c>
    </row>
    <row r="608" spans="19:20" x14ac:dyDescent="0.2">
      <c r="S608">
        <f t="shared" si="19"/>
        <v>607</v>
      </c>
      <c r="T608">
        <f t="shared" si="20"/>
        <v>0.63682172646489421</v>
      </c>
    </row>
    <row r="609" spans="19:20" x14ac:dyDescent="0.2">
      <c r="S609">
        <f t="shared" si="19"/>
        <v>608</v>
      </c>
      <c r="T609">
        <f t="shared" si="20"/>
        <v>0.63699251999207473</v>
      </c>
    </row>
    <row r="610" spans="19:20" x14ac:dyDescent="0.2">
      <c r="S610">
        <f t="shared" si="19"/>
        <v>609</v>
      </c>
      <c r="T610">
        <f t="shared" si="20"/>
        <v>0.6371630317849537</v>
      </c>
    </row>
    <row r="611" spans="19:20" x14ac:dyDescent="0.2">
      <c r="S611">
        <f t="shared" si="19"/>
        <v>610</v>
      </c>
      <c r="T611">
        <f t="shared" si="20"/>
        <v>0.63733326273270063</v>
      </c>
    </row>
    <row r="612" spans="19:20" x14ac:dyDescent="0.2">
      <c r="S612">
        <f t="shared" ref="S612:S675" si="21">S611+1</f>
        <v>611</v>
      </c>
      <c r="T612">
        <f t="shared" si="20"/>
        <v>0.63750321372027519</v>
      </c>
    </row>
    <row r="613" spans="19:20" x14ac:dyDescent="0.2">
      <c r="S613">
        <f t="shared" si="21"/>
        <v>612</v>
      </c>
      <c r="T613">
        <f t="shared" si="20"/>
        <v>0.6376728856284537</v>
      </c>
    </row>
    <row r="614" spans="19:20" x14ac:dyDescent="0.2">
      <c r="S614">
        <f t="shared" si="21"/>
        <v>613</v>
      </c>
      <c r="T614">
        <f t="shared" si="20"/>
        <v>0.63784227933385651</v>
      </c>
    </row>
    <row r="615" spans="19:20" x14ac:dyDescent="0.2">
      <c r="S615">
        <f t="shared" si="21"/>
        <v>614</v>
      </c>
      <c r="T615">
        <f t="shared" si="20"/>
        <v>0.63801139570897347</v>
      </c>
    </row>
    <row r="616" spans="19:20" x14ac:dyDescent="0.2">
      <c r="S616">
        <f t="shared" si="21"/>
        <v>615</v>
      </c>
      <c r="T616">
        <f t="shared" si="20"/>
        <v>0.63818023562219006</v>
      </c>
    </row>
    <row r="617" spans="19:20" x14ac:dyDescent="0.2">
      <c r="S617">
        <f t="shared" si="21"/>
        <v>616</v>
      </c>
      <c r="T617">
        <f t="shared" si="20"/>
        <v>0.63834879993781346</v>
      </c>
    </row>
    <row r="618" spans="19:20" x14ac:dyDescent="0.2">
      <c r="S618">
        <f t="shared" si="21"/>
        <v>617</v>
      </c>
      <c r="T618">
        <f t="shared" si="20"/>
        <v>0.63851708951609809</v>
      </c>
    </row>
    <row r="619" spans="19:20" x14ac:dyDescent="0.2">
      <c r="S619">
        <f t="shared" si="21"/>
        <v>618</v>
      </c>
      <c r="T619">
        <f t="shared" si="20"/>
        <v>0.63868510521327071</v>
      </c>
    </row>
    <row r="620" spans="19:20" x14ac:dyDescent="0.2">
      <c r="S620">
        <f t="shared" si="21"/>
        <v>619</v>
      </c>
      <c r="T620">
        <f t="shared" si="20"/>
        <v>0.63885284788155605</v>
      </c>
    </row>
    <row r="621" spans="19:20" x14ac:dyDescent="0.2">
      <c r="S621">
        <f t="shared" si="21"/>
        <v>620</v>
      </c>
      <c r="T621">
        <f t="shared" si="20"/>
        <v>0.63902031836920148</v>
      </c>
    </row>
    <row r="622" spans="19:20" x14ac:dyDescent="0.2">
      <c r="S622">
        <f t="shared" si="21"/>
        <v>621</v>
      </c>
      <c r="T622">
        <f t="shared" si="20"/>
        <v>0.63918751752050218</v>
      </c>
    </row>
    <row r="623" spans="19:20" x14ac:dyDescent="0.2">
      <c r="S623">
        <f t="shared" si="21"/>
        <v>622</v>
      </c>
      <c r="T623">
        <f t="shared" si="20"/>
        <v>0.6393544461758256</v>
      </c>
    </row>
    <row r="624" spans="19:20" x14ac:dyDescent="0.2">
      <c r="S624">
        <f t="shared" si="21"/>
        <v>623</v>
      </c>
      <c r="T624">
        <f t="shared" si="20"/>
        <v>0.63952110517163585</v>
      </c>
    </row>
    <row r="625" spans="19:20" x14ac:dyDescent="0.2">
      <c r="S625">
        <f t="shared" si="21"/>
        <v>624</v>
      </c>
      <c r="T625">
        <f t="shared" si="20"/>
        <v>0.63968749534051761</v>
      </c>
    </row>
    <row r="626" spans="19:20" x14ac:dyDescent="0.2">
      <c r="S626">
        <f t="shared" si="21"/>
        <v>625</v>
      </c>
      <c r="T626">
        <f t="shared" si="20"/>
        <v>0.63985361751120118</v>
      </c>
    </row>
    <row r="627" spans="19:20" x14ac:dyDescent="0.2">
      <c r="S627">
        <f t="shared" si="21"/>
        <v>626</v>
      </c>
      <c r="T627">
        <f t="shared" si="20"/>
        <v>0.64001947250858526</v>
      </c>
    </row>
    <row r="628" spans="19:20" x14ac:dyDescent="0.2">
      <c r="S628">
        <f t="shared" si="21"/>
        <v>627</v>
      </c>
      <c r="T628">
        <f t="shared" si="20"/>
        <v>0.64018506115376106</v>
      </c>
    </row>
    <row r="629" spans="19:20" x14ac:dyDescent="0.2">
      <c r="S629">
        <f t="shared" si="21"/>
        <v>628</v>
      </c>
      <c r="T629">
        <f t="shared" si="20"/>
        <v>0.64035038426403634</v>
      </c>
    </row>
    <row r="630" spans="19:20" x14ac:dyDescent="0.2">
      <c r="S630">
        <f t="shared" si="21"/>
        <v>629</v>
      </c>
      <c r="T630">
        <f t="shared" si="20"/>
        <v>0.64051544265295757</v>
      </c>
    </row>
    <row r="631" spans="19:20" x14ac:dyDescent="0.2">
      <c r="S631">
        <f t="shared" si="21"/>
        <v>630</v>
      </c>
      <c r="T631">
        <f t="shared" si="20"/>
        <v>0.64068023713033395</v>
      </c>
    </row>
    <row r="632" spans="19:20" x14ac:dyDescent="0.2">
      <c r="S632">
        <f t="shared" si="21"/>
        <v>631</v>
      </c>
      <c r="T632">
        <f t="shared" si="20"/>
        <v>0.64084476850226035</v>
      </c>
    </row>
    <row r="633" spans="19:20" x14ac:dyDescent="0.2">
      <c r="S633">
        <f t="shared" si="21"/>
        <v>632</v>
      </c>
      <c r="T633">
        <f t="shared" si="20"/>
        <v>0.64100903757113969</v>
      </c>
    </row>
    <row r="634" spans="19:20" x14ac:dyDescent="0.2">
      <c r="S634">
        <f t="shared" si="21"/>
        <v>633</v>
      </c>
      <c r="T634">
        <f t="shared" si="20"/>
        <v>0.6411730451357055</v>
      </c>
    </row>
    <row r="635" spans="19:20" x14ac:dyDescent="0.2">
      <c r="S635">
        <f t="shared" si="21"/>
        <v>634</v>
      </c>
      <c r="T635">
        <f t="shared" si="20"/>
        <v>0.6413367919910451</v>
      </c>
    </row>
    <row r="636" spans="19:20" x14ac:dyDescent="0.2">
      <c r="S636">
        <f t="shared" si="21"/>
        <v>635</v>
      </c>
      <c r="T636">
        <f t="shared" si="20"/>
        <v>0.64150027892862072</v>
      </c>
    </row>
    <row r="637" spans="19:20" x14ac:dyDescent="0.2">
      <c r="S637">
        <f t="shared" si="21"/>
        <v>636</v>
      </c>
      <c r="T637">
        <f t="shared" si="20"/>
        <v>0.6416635067362928</v>
      </c>
    </row>
    <row r="638" spans="19:20" x14ac:dyDescent="0.2">
      <c r="S638">
        <f t="shared" si="21"/>
        <v>637</v>
      </c>
      <c r="T638">
        <f t="shared" si="20"/>
        <v>0.64182647619834088</v>
      </c>
    </row>
    <row r="639" spans="19:20" x14ac:dyDescent="0.2">
      <c r="S639">
        <f t="shared" si="21"/>
        <v>638</v>
      </c>
      <c r="T639">
        <f t="shared" si="20"/>
        <v>0.64198918809548622</v>
      </c>
    </row>
    <row r="640" spans="19:20" x14ac:dyDescent="0.2">
      <c r="S640">
        <f t="shared" si="21"/>
        <v>639</v>
      </c>
      <c r="T640">
        <f t="shared" si="20"/>
        <v>0.64215164320491236</v>
      </c>
    </row>
    <row r="641" spans="19:20" x14ac:dyDescent="0.2">
      <c r="S641">
        <f t="shared" si="21"/>
        <v>640</v>
      </c>
      <c r="T641">
        <f t="shared" si="20"/>
        <v>0.64231384230028787</v>
      </c>
    </row>
    <row r="642" spans="19:20" x14ac:dyDescent="0.2">
      <c r="S642">
        <f t="shared" si="21"/>
        <v>641</v>
      </c>
      <c r="T642">
        <f t="shared" ref="T642:T705" si="22">WEIBULL(S642,I$3,I$4,TRUE)</f>
        <v>0.64247578615178658</v>
      </c>
    </row>
    <row r="643" spans="19:20" x14ac:dyDescent="0.2">
      <c r="S643">
        <f t="shared" si="21"/>
        <v>642</v>
      </c>
      <c r="T643">
        <f t="shared" si="22"/>
        <v>0.64263747552610873</v>
      </c>
    </row>
    <row r="644" spans="19:20" x14ac:dyDescent="0.2">
      <c r="S644">
        <f t="shared" si="21"/>
        <v>643</v>
      </c>
      <c r="T644">
        <f t="shared" si="22"/>
        <v>0.64279891118650245</v>
      </c>
    </row>
    <row r="645" spans="19:20" x14ac:dyDescent="0.2">
      <c r="S645">
        <f t="shared" si="21"/>
        <v>644</v>
      </c>
      <c r="T645">
        <f t="shared" si="22"/>
        <v>0.64296009389278463</v>
      </c>
    </row>
    <row r="646" spans="19:20" x14ac:dyDescent="0.2">
      <c r="S646">
        <f t="shared" si="21"/>
        <v>645</v>
      </c>
      <c r="T646">
        <f t="shared" si="22"/>
        <v>0.64312102440136032</v>
      </c>
    </row>
    <row r="647" spans="19:20" x14ac:dyDescent="0.2">
      <c r="S647">
        <f t="shared" si="21"/>
        <v>646</v>
      </c>
      <c r="T647">
        <f t="shared" si="22"/>
        <v>0.64328170346524494</v>
      </c>
    </row>
    <row r="648" spans="19:20" x14ac:dyDescent="0.2">
      <c r="S648">
        <f t="shared" si="21"/>
        <v>647</v>
      </c>
      <c r="T648">
        <f t="shared" si="22"/>
        <v>0.64344213183408339</v>
      </c>
    </row>
    <row r="649" spans="19:20" x14ac:dyDescent="0.2">
      <c r="S649">
        <f t="shared" si="21"/>
        <v>648</v>
      </c>
      <c r="T649">
        <f t="shared" si="22"/>
        <v>0.64360231025417036</v>
      </c>
    </row>
    <row r="650" spans="19:20" x14ac:dyDescent="0.2">
      <c r="S650">
        <f t="shared" si="21"/>
        <v>649</v>
      </c>
      <c r="T650">
        <f t="shared" si="22"/>
        <v>0.64376223946847089</v>
      </c>
    </row>
    <row r="651" spans="19:20" x14ac:dyDescent="0.2">
      <c r="S651">
        <f t="shared" si="21"/>
        <v>650</v>
      </c>
      <c r="T651">
        <f t="shared" si="22"/>
        <v>0.64392192021663974</v>
      </c>
    </row>
    <row r="652" spans="19:20" x14ac:dyDescent="0.2">
      <c r="S652">
        <f t="shared" si="21"/>
        <v>651</v>
      </c>
      <c r="T652">
        <f t="shared" si="22"/>
        <v>0.64408135323504112</v>
      </c>
    </row>
    <row r="653" spans="19:20" x14ac:dyDescent="0.2">
      <c r="S653">
        <f t="shared" si="21"/>
        <v>652</v>
      </c>
      <c r="T653">
        <f t="shared" si="22"/>
        <v>0.64424053925676883</v>
      </c>
    </row>
    <row r="654" spans="19:20" x14ac:dyDescent="0.2">
      <c r="S654">
        <f t="shared" si="21"/>
        <v>653</v>
      </c>
      <c r="T654">
        <f t="shared" si="22"/>
        <v>0.64439947901166461</v>
      </c>
    </row>
    <row r="655" spans="19:20" x14ac:dyDescent="0.2">
      <c r="S655">
        <f t="shared" si="21"/>
        <v>654</v>
      </c>
      <c r="T655">
        <f t="shared" si="22"/>
        <v>0.64455817322633857</v>
      </c>
    </row>
    <row r="656" spans="19:20" x14ac:dyDescent="0.2">
      <c r="S656">
        <f t="shared" si="21"/>
        <v>655</v>
      </c>
      <c r="T656">
        <f t="shared" si="22"/>
        <v>0.64471662262418783</v>
      </c>
    </row>
    <row r="657" spans="19:20" x14ac:dyDescent="0.2">
      <c r="S657">
        <f t="shared" si="21"/>
        <v>656</v>
      </c>
      <c r="T657">
        <f t="shared" si="22"/>
        <v>0.64487482792541495</v>
      </c>
    </row>
    <row r="658" spans="19:20" x14ac:dyDescent="0.2">
      <c r="S658">
        <f t="shared" si="21"/>
        <v>657</v>
      </c>
      <c r="T658">
        <f t="shared" si="22"/>
        <v>0.64503278984704804</v>
      </c>
    </row>
    <row r="659" spans="19:20" x14ac:dyDescent="0.2">
      <c r="S659">
        <f t="shared" si="21"/>
        <v>658</v>
      </c>
      <c r="T659">
        <f t="shared" si="22"/>
        <v>0.64519050910295817</v>
      </c>
    </row>
    <row r="660" spans="19:20" x14ac:dyDescent="0.2">
      <c r="S660">
        <f t="shared" si="21"/>
        <v>659</v>
      </c>
      <c r="T660">
        <f t="shared" si="22"/>
        <v>0.64534798640387891</v>
      </c>
    </row>
    <row r="661" spans="19:20" x14ac:dyDescent="0.2">
      <c r="S661">
        <f t="shared" si="21"/>
        <v>660</v>
      </c>
      <c r="T661">
        <f t="shared" si="22"/>
        <v>0.64550522245742425</v>
      </c>
    </row>
    <row r="662" spans="19:20" x14ac:dyDescent="0.2">
      <c r="S662">
        <f t="shared" si="21"/>
        <v>661</v>
      </c>
      <c r="T662">
        <f t="shared" si="22"/>
        <v>0.64566221796810686</v>
      </c>
    </row>
    <row r="663" spans="19:20" x14ac:dyDescent="0.2">
      <c r="S663">
        <f t="shared" si="21"/>
        <v>662</v>
      </c>
      <c r="T663">
        <f t="shared" si="22"/>
        <v>0.64581897363735719</v>
      </c>
    </row>
    <row r="664" spans="19:20" x14ac:dyDescent="0.2">
      <c r="S664">
        <f t="shared" si="21"/>
        <v>663</v>
      </c>
      <c r="T664">
        <f t="shared" si="22"/>
        <v>0.64597549016353972</v>
      </c>
    </row>
    <row r="665" spans="19:20" x14ac:dyDescent="0.2">
      <c r="S665">
        <f t="shared" si="21"/>
        <v>664</v>
      </c>
      <c r="T665">
        <f t="shared" si="22"/>
        <v>0.64613176824197249</v>
      </c>
    </row>
    <row r="666" spans="19:20" x14ac:dyDescent="0.2">
      <c r="S666">
        <f t="shared" si="21"/>
        <v>665</v>
      </c>
      <c r="T666">
        <f t="shared" si="22"/>
        <v>0.6462878085649445</v>
      </c>
    </row>
    <row r="667" spans="19:20" x14ac:dyDescent="0.2">
      <c r="S667">
        <f t="shared" si="21"/>
        <v>666</v>
      </c>
      <c r="T667">
        <f t="shared" si="22"/>
        <v>0.64644361182173249</v>
      </c>
    </row>
    <row r="668" spans="19:20" x14ac:dyDescent="0.2">
      <c r="S668">
        <f t="shared" si="21"/>
        <v>667</v>
      </c>
      <c r="T668">
        <f t="shared" si="22"/>
        <v>0.64659917869861971</v>
      </c>
    </row>
    <row r="669" spans="19:20" x14ac:dyDescent="0.2">
      <c r="S669">
        <f t="shared" si="21"/>
        <v>668</v>
      </c>
      <c r="T669">
        <f t="shared" si="22"/>
        <v>0.64675450987891225</v>
      </c>
    </row>
    <row r="670" spans="19:20" x14ac:dyDescent="0.2">
      <c r="S670">
        <f t="shared" si="21"/>
        <v>669</v>
      </c>
      <c r="T670">
        <f t="shared" si="22"/>
        <v>0.64690960604295711</v>
      </c>
    </row>
    <row r="671" spans="19:20" x14ac:dyDescent="0.2">
      <c r="S671">
        <f t="shared" si="21"/>
        <v>670</v>
      </c>
      <c r="T671">
        <f t="shared" si="22"/>
        <v>0.64706446786815874</v>
      </c>
    </row>
    <row r="672" spans="19:20" x14ac:dyDescent="0.2">
      <c r="S672">
        <f t="shared" si="21"/>
        <v>671</v>
      </c>
      <c r="T672">
        <f t="shared" si="22"/>
        <v>0.64721909602899619</v>
      </c>
    </row>
    <row r="673" spans="19:20" x14ac:dyDescent="0.2">
      <c r="S673">
        <f t="shared" si="21"/>
        <v>672</v>
      </c>
      <c r="T673">
        <f t="shared" si="22"/>
        <v>0.64737349119704035</v>
      </c>
    </row>
    <row r="674" spans="19:20" x14ac:dyDescent="0.2">
      <c r="S674">
        <f t="shared" si="21"/>
        <v>673</v>
      </c>
      <c r="T674">
        <f t="shared" si="22"/>
        <v>0.64752765404097024</v>
      </c>
    </row>
    <row r="675" spans="19:20" x14ac:dyDescent="0.2">
      <c r="S675">
        <f t="shared" si="21"/>
        <v>674</v>
      </c>
      <c r="T675">
        <f t="shared" si="22"/>
        <v>0.64768158522659003</v>
      </c>
    </row>
    <row r="676" spans="19:20" x14ac:dyDescent="0.2">
      <c r="S676">
        <f t="shared" ref="S676:S739" si="23">S675+1</f>
        <v>675</v>
      </c>
      <c r="T676">
        <f t="shared" si="22"/>
        <v>0.64783528541684543</v>
      </c>
    </row>
    <row r="677" spans="19:20" x14ac:dyDescent="0.2">
      <c r="S677">
        <f t="shared" si="23"/>
        <v>676</v>
      </c>
      <c r="T677">
        <f t="shared" si="22"/>
        <v>0.64798875527183952</v>
      </c>
    </row>
    <row r="678" spans="19:20" x14ac:dyDescent="0.2">
      <c r="S678">
        <f t="shared" si="23"/>
        <v>677</v>
      </c>
      <c r="T678">
        <f t="shared" si="22"/>
        <v>0.64814199544885009</v>
      </c>
    </row>
    <row r="679" spans="19:20" x14ac:dyDescent="0.2">
      <c r="S679">
        <f t="shared" si="23"/>
        <v>678</v>
      </c>
      <c r="T679">
        <f t="shared" si="22"/>
        <v>0.64829500660234562</v>
      </c>
    </row>
    <row r="680" spans="19:20" x14ac:dyDescent="0.2">
      <c r="S680">
        <f t="shared" si="23"/>
        <v>679</v>
      </c>
      <c r="T680">
        <f t="shared" si="22"/>
        <v>0.64844778938399994</v>
      </c>
    </row>
    <row r="681" spans="19:20" x14ac:dyDescent="0.2">
      <c r="S681">
        <f t="shared" si="23"/>
        <v>680</v>
      </c>
      <c r="T681">
        <f t="shared" si="22"/>
        <v>0.6486003444427102</v>
      </c>
    </row>
    <row r="682" spans="19:20" x14ac:dyDescent="0.2">
      <c r="S682">
        <f t="shared" si="23"/>
        <v>681</v>
      </c>
      <c r="T682">
        <f t="shared" si="22"/>
        <v>0.64875267242461132</v>
      </c>
    </row>
    <row r="683" spans="19:20" x14ac:dyDescent="0.2">
      <c r="S683">
        <f t="shared" si="23"/>
        <v>682</v>
      </c>
      <c r="T683">
        <f t="shared" si="22"/>
        <v>0.64890477397309221</v>
      </c>
    </row>
    <row r="684" spans="19:20" x14ac:dyDescent="0.2">
      <c r="S684">
        <f t="shared" si="23"/>
        <v>683</v>
      </c>
      <c r="T684">
        <f t="shared" si="22"/>
        <v>0.64905664972881105</v>
      </c>
    </row>
    <row r="685" spans="19:20" x14ac:dyDescent="0.2">
      <c r="S685">
        <f t="shared" si="23"/>
        <v>684</v>
      </c>
      <c r="T685">
        <f t="shared" si="22"/>
        <v>0.64920830032971144</v>
      </c>
    </row>
    <row r="686" spans="19:20" x14ac:dyDescent="0.2">
      <c r="S686">
        <f t="shared" si="23"/>
        <v>685</v>
      </c>
      <c r="T686">
        <f t="shared" si="22"/>
        <v>0.6493597264110369</v>
      </c>
    </row>
    <row r="687" spans="19:20" x14ac:dyDescent="0.2">
      <c r="S687">
        <f t="shared" si="23"/>
        <v>686</v>
      </c>
      <c r="T687">
        <f t="shared" si="22"/>
        <v>0.64951092860534665</v>
      </c>
    </row>
    <row r="688" spans="19:20" x14ac:dyDescent="0.2">
      <c r="S688">
        <f t="shared" si="23"/>
        <v>687</v>
      </c>
      <c r="T688">
        <f t="shared" si="22"/>
        <v>0.64966190754253095</v>
      </c>
    </row>
    <row r="689" spans="19:20" x14ac:dyDescent="0.2">
      <c r="S689">
        <f t="shared" si="23"/>
        <v>688</v>
      </c>
      <c r="T689">
        <f t="shared" si="22"/>
        <v>0.64981266384982561</v>
      </c>
    </row>
    <row r="690" spans="19:20" x14ac:dyDescent="0.2">
      <c r="S690">
        <f t="shared" si="23"/>
        <v>689</v>
      </c>
      <c r="T690">
        <f t="shared" si="22"/>
        <v>0.64996319815182735</v>
      </c>
    </row>
    <row r="691" spans="19:20" x14ac:dyDescent="0.2">
      <c r="S691">
        <f t="shared" si="23"/>
        <v>690</v>
      </c>
      <c r="T691">
        <f t="shared" si="22"/>
        <v>0.65011351107050863</v>
      </c>
    </row>
    <row r="692" spans="19:20" x14ac:dyDescent="0.2">
      <c r="S692">
        <f t="shared" si="23"/>
        <v>691</v>
      </c>
      <c r="T692">
        <f t="shared" si="22"/>
        <v>0.65026360322523202</v>
      </c>
    </row>
    <row r="693" spans="19:20" x14ac:dyDescent="0.2">
      <c r="S693">
        <f t="shared" si="23"/>
        <v>692</v>
      </c>
      <c r="T693">
        <f t="shared" si="22"/>
        <v>0.65041347523276527</v>
      </c>
    </row>
    <row r="694" spans="19:20" x14ac:dyDescent="0.2">
      <c r="S694">
        <f t="shared" si="23"/>
        <v>693</v>
      </c>
      <c r="T694">
        <f t="shared" si="22"/>
        <v>0.65056312770729563</v>
      </c>
    </row>
    <row r="695" spans="19:20" x14ac:dyDescent="0.2">
      <c r="S695">
        <f t="shared" si="23"/>
        <v>694</v>
      </c>
      <c r="T695">
        <f t="shared" si="22"/>
        <v>0.65071256126044419</v>
      </c>
    </row>
    <row r="696" spans="19:20" x14ac:dyDescent="0.2">
      <c r="S696">
        <f t="shared" si="23"/>
        <v>695</v>
      </c>
      <c r="T696">
        <f t="shared" si="22"/>
        <v>0.65086177650128063</v>
      </c>
    </row>
    <row r="697" spans="19:20" x14ac:dyDescent="0.2">
      <c r="S697">
        <f t="shared" si="23"/>
        <v>696</v>
      </c>
      <c r="T697">
        <f t="shared" si="22"/>
        <v>0.65101077403633667</v>
      </c>
    </row>
    <row r="698" spans="19:20" x14ac:dyDescent="0.2">
      <c r="S698">
        <f t="shared" si="23"/>
        <v>697</v>
      </c>
      <c r="T698">
        <f t="shared" si="22"/>
        <v>0.65115955446962115</v>
      </c>
    </row>
    <row r="699" spans="19:20" x14ac:dyDescent="0.2">
      <c r="S699">
        <f t="shared" si="23"/>
        <v>698</v>
      </c>
      <c r="T699">
        <f t="shared" si="22"/>
        <v>0.65130811840263325</v>
      </c>
    </row>
    <row r="700" spans="19:20" x14ac:dyDescent="0.2">
      <c r="S700">
        <f t="shared" si="23"/>
        <v>699</v>
      </c>
      <c r="T700">
        <f t="shared" si="22"/>
        <v>0.65145646643437716</v>
      </c>
    </row>
    <row r="701" spans="19:20" x14ac:dyDescent="0.2">
      <c r="S701">
        <f t="shared" si="23"/>
        <v>700</v>
      </c>
      <c r="T701">
        <f t="shared" si="22"/>
        <v>0.65160459916137481</v>
      </c>
    </row>
    <row r="702" spans="19:20" x14ac:dyDescent="0.2">
      <c r="S702">
        <f t="shared" si="23"/>
        <v>701</v>
      </c>
      <c r="T702">
        <f t="shared" si="22"/>
        <v>0.65175251717768079</v>
      </c>
    </row>
    <row r="703" spans="19:20" x14ac:dyDescent="0.2">
      <c r="S703">
        <f t="shared" si="23"/>
        <v>702</v>
      </c>
      <c r="T703">
        <f t="shared" si="22"/>
        <v>0.65190022107489565</v>
      </c>
    </row>
    <row r="704" spans="19:20" x14ac:dyDescent="0.2">
      <c r="S704">
        <f t="shared" si="23"/>
        <v>703</v>
      </c>
      <c r="T704">
        <f t="shared" si="22"/>
        <v>0.6520477114421791</v>
      </c>
    </row>
    <row r="705" spans="19:20" x14ac:dyDescent="0.2">
      <c r="S705">
        <f t="shared" si="23"/>
        <v>704</v>
      </c>
      <c r="T705">
        <f t="shared" si="22"/>
        <v>0.65219498886626348</v>
      </c>
    </row>
    <row r="706" spans="19:20" x14ac:dyDescent="0.2">
      <c r="S706">
        <f t="shared" si="23"/>
        <v>705</v>
      </c>
      <c r="T706">
        <f t="shared" ref="T706:T769" si="24">WEIBULL(S706,I$3,I$4,TRUE)</f>
        <v>0.65234205393146771</v>
      </c>
    </row>
    <row r="707" spans="19:20" x14ac:dyDescent="0.2">
      <c r="S707">
        <f t="shared" si="23"/>
        <v>706</v>
      </c>
      <c r="T707">
        <f t="shared" si="24"/>
        <v>0.65248890721970976</v>
      </c>
    </row>
    <row r="708" spans="19:20" x14ac:dyDescent="0.2">
      <c r="S708">
        <f t="shared" si="23"/>
        <v>707</v>
      </c>
      <c r="T708">
        <f t="shared" si="24"/>
        <v>0.65263554931052048</v>
      </c>
    </row>
    <row r="709" spans="19:20" x14ac:dyDescent="0.2">
      <c r="S709">
        <f t="shared" si="23"/>
        <v>708</v>
      </c>
      <c r="T709">
        <f t="shared" si="24"/>
        <v>0.65278198078105676</v>
      </c>
    </row>
    <row r="710" spans="19:20" x14ac:dyDescent="0.2">
      <c r="S710">
        <f t="shared" si="23"/>
        <v>709</v>
      </c>
      <c r="T710">
        <f t="shared" si="24"/>
        <v>0.65292820220611358</v>
      </c>
    </row>
    <row r="711" spans="19:20" x14ac:dyDescent="0.2">
      <c r="S711">
        <f t="shared" si="23"/>
        <v>710</v>
      </c>
      <c r="T711">
        <f t="shared" si="24"/>
        <v>0.65307421415813782</v>
      </c>
    </row>
    <row r="712" spans="19:20" x14ac:dyDescent="0.2">
      <c r="S712">
        <f t="shared" si="23"/>
        <v>711</v>
      </c>
      <c r="T712">
        <f t="shared" si="24"/>
        <v>0.65322001720724088</v>
      </c>
    </row>
    <row r="713" spans="19:20" x14ac:dyDescent="0.2">
      <c r="S713">
        <f t="shared" si="23"/>
        <v>712</v>
      </c>
      <c r="T713">
        <f t="shared" si="24"/>
        <v>0.65336561192121145</v>
      </c>
    </row>
    <row r="714" spans="19:20" x14ac:dyDescent="0.2">
      <c r="S714">
        <f t="shared" si="23"/>
        <v>713</v>
      </c>
      <c r="T714">
        <f t="shared" si="24"/>
        <v>0.65351099886552788</v>
      </c>
    </row>
    <row r="715" spans="19:20" x14ac:dyDescent="0.2">
      <c r="S715">
        <f t="shared" si="23"/>
        <v>714</v>
      </c>
      <c r="T715">
        <f t="shared" si="24"/>
        <v>0.65365617860337077</v>
      </c>
    </row>
    <row r="716" spans="19:20" x14ac:dyDescent="0.2">
      <c r="S716">
        <f t="shared" si="23"/>
        <v>715</v>
      </c>
      <c r="T716">
        <f t="shared" si="24"/>
        <v>0.65380115169563613</v>
      </c>
    </row>
    <row r="717" spans="19:20" x14ac:dyDescent="0.2">
      <c r="S717">
        <f t="shared" si="23"/>
        <v>716</v>
      </c>
      <c r="T717">
        <f t="shared" si="24"/>
        <v>0.65394591870094643</v>
      </c>
    </row>
    <row r="718" spans="19:20" x14ac:dyDescent="0.2">
      <c r="S718">
        <f t="shared" si="23"/>
        <v>717</v>
      </c>
      <c r="T718">
        <f t="shared" si="24"/>
        <v>0.65409048017566451</v>
      </c>
    </row>
    <row r="719" spans="19:20" x14ac:dyDescent="0.2">
      <c r="S719">
        <f t="shared" si="23"/>
        <v>718</v>
      </c>
      <c r="T719">
        <f t="shared" si="24"/>
        <v>0.65423483667390447</v>
      </c>
    </row>
    <row r="720" spans="19:20" x14ac:dyDescent="0.2">
      <c r="S720">
        <f t="shared" si="23"/>
        <v>719</v>
      </c>
      <c r="T720">
        <f t="shared" si="24"/>
        <v>0.65437898874754463</v>
      </c>
    </row>
    <row r="721" spans="19:20" x14ac:dyDescent="0.2">
      <c r="S721">
        <f t="shared" si="23"/>
        <v>720</v>
      </c>
      <c r="T721">
        <f t="shared" si="24"/>
        <v>0.65452293694623886</v>
      </c>
    </row>
    <row r="722" spans="19:20" x14ac:dyDescent="0.2">
      <c r="S722">
        <f t="shared" si="23"/>
        <v>721</v>
      </c>
      <c r="T722">
        <f t="shared" si="24"/>
        <v>0.6546666818174296</v>
      </c>
    </row>
    <row r="723" spans="19:20" x14ac:dyDescent="0.2">
      <c r="S723">
        <f t="shared" si="23"/>
        <v>722</v>
      </c>
      <c r="T723">
        <f t="shared" si="24"/>
        <v>0.65481022390635879</v>
      </c>
    </row>
    <row r="724" spans="19:20" x14ac:dyDescent="0.2">
      <c r="S724">
        <f t="shared" si="23"/>
        <v>723</v>
      </c>
      <c r="T724">
        <f t="shared" si="24"/>
        <v>0.65495356375608005</v>
      </c>
    </row>
    <row r="725" spans="19:20" x14ac:dyDescent="0.2">
      <c r="S725">
        <f t="shared" si="23"/>
        <v>724</v>
      </c>
      <c r="T725">
        <f t="shared" si="24"/>
        <v>0.65509670190747049</v>
      </c>
    </row>
    <row r="726" spans="19:20" x14ac:dyDescent="0.2">
      <c r="S726">
        <f t="shared" si="23"/>
        <v>725</v>
      </c>
      <c r="T726">
        <f t="shared" si="24"/>
        <v>0.65523963889924208</v>
      </c>
    </row>
    <row r="727" spans="19:20" x14ac:dyDescent="0.2">
      <c r="S727">
        <f t="shared" si="23"/>
        <v>726</v>
      </c>
      <c r="T727">
        <f t="shared" si="24"/>
        <v>0.65538237526795373</v>
      </c>
    </row>
    <row r="728" spans="19:20" x14ac:dyDescent="0.2">
      <c r="S728">
        <f t="shared" si="23"/>
        <v>727</v>
      </c>
      <c r="T728">
        <f t="shared" si="24"/>
        <v>0.65552491154802239</v>
      </c>
    </row>
    <row r="729" spans="19:20" x14ac:dyDescent="0.2">
      <c r="S729">
        <f t="shared" si="23"/>
        <v>728</v>
      </c>
      <c r="T729">
        <f t="shared" si="24"/>
        <v>0.65566724827173428</v>
      </c>
    </row>
    <row r="730" spans="19:20" x14ac:dyDescent="0.2">
      <c r="S730">
        <f t="shared" si="23"/>
        <v>729</v>
      </c>
      <c r="T730">
        <f t="shared" si="24"/>
        <v>0.6558093859692572</v>
      </c>
    </row>
    <row r="731" spans="19:20" x14ac:dyDescent="0.2">
      <c r="S731">
        <f t="shared" si="23"/>
        <v>730</v>
      </c>
      <c r="T731">
        <f t="shared" si="24"/>
        <v>0.6559513251686504</v>
      </c>
    </row>
    <row r="732" spans="19:20" x14ac:dyDescent="0.2">
      <c r="S732">
        <f t="shared" si="23"/>
        <v>731</v>
      </c>
      <c r="T732">
        <f t="shared" si="24"/>
        <v>0.65609306639587683</v>
      </c>
    </row>
    <row r="733" spans="19:20" x14ac:dyDescent="0.2">
      <c r="S733">
        <f t="shared" si="23"/>
        <v>732</v>
      </c>
      <c r="T733">
        <f t="shared" si="24"/>
        <v>0.65623461017481399</v>
      </c>
    </row>
    <row r="734" spans="19:20" x14ac:dyDescent="0.2">
      <c r="S734">
        <f t="shared" si="23"/>
        <v>733</v>
      </c>
      <c r="T734">
        <f t="shared" si="24"/>
        <v>0.65637595702726503</v>
      </c>
    </row>
    <row r="735" spans="19:20" x14ac:dyDescent="0.2">
      <c r="S735">
        <f t="shared" si="23"/>
        <v>734</v>
      </c>
      <c r="T735">
        <f t="shared" si="24"/>
        <v>0.65651710747296921</v>
      </c>
    </row>
    <row r="736" spans="19:20" x14ac:dyDescent="0.2">
      <c r="S736">
        <f t="shared" si="23"/>
        <v>735</v>
      </c>
      <c r="T736">
        <f t="shared" si="24"/>
        <v>0.65665806202961385</v>
      </c>
    </row>
    <row r="737" spans="19:20" x14ac:dyDescent="0.2">
      <c r="S737">
        <f t="shared" si="23"/>
        <v>736</v>
      </c>
      <c r="T737">
        <f t="shared" si="24"/>
        <v>0.65679882121284383</v>
      </c>
    </row>
    <row r="738" spans="19:20" x14ac:dyDescent="0.2">
      <c r="S738">
        <f t="shared" si="23"/>
        <v>737</v>
      </c>
      <c r="T738">
        <f t="shared" si="24"/>
        <v>0.65693938553627351</v>
      </c>
    </row>
    <row r="739" spans="19:20" x14ac:dyDescent="0.2">
      <c r="S739">
        <f t="shared" si="23"/>
        <v>738</v>
      </c>
      <c r="T739">
        <f t="shared" si="24"/>
        <v>0.65707975551149678</v>
      </c>
    </row>
    <row r="740" spans="19:20" x14ac:dyDescent="0.2">
      <c r="S740">
        <f t="shared" ref="S740:S803" si="25">S739+1</f>
        <v>739</v>
      </c>
      <c r="T740">
        <f t="shared" si="24"/>
        <v>0.657219931648098</v>
      </c>
    </row>
    <row r="741" spans="19:20" x14ac:dyDescent="0.2">
      <c r="S741">
        <f t="shared" si="25"/>
        <v>740</v>
      </c>
      <c r="T741">
        <f t="shared" si="24"/>
        <v>0.65735991445366215</v>
      </c>
    </row>
    <row r="742" spans="19:20" x14ac:dyDescent="0.2">
      <c r="S742">
        <f t="shared" si="25"/>
        <v>741</v>
      </c>
      <c r="T742">
        <f t="shared" si="24"/>
        <v>0.6574997044337858</v>
      </c>
    </row>
    <row r="743" spans="19:20" x14ac:dyDescent="0.2">
      <c r="S743">
        <f t="shared" si="25"/>
        <v>742</v>
      </c>
      <c r="T743">
        <f t="shared" si="24"/>
        <v>0.6576393020920871</v>
      </c>
    </row>
    <row r="744" spans="19:20" x14ac:dyDescent="0.2">
      <c r="S744">
        <f t="shared" si="25"/>
        <v>743</v>
      </c>
      <c r="T744">
        <f t="shared" si="24"/>
        <v>0.65777870793021664</v>
      </c>
    </row>
    <row r="745" spans="19:20" x14ac:dyDescent="0.2">
      <c r="S745">
        <f t="shared" si="25"/>
        <v>744</v>
      </c>
      <c r="T745">
        <f t="shared" si="24"/>
        <v>0.65791792244786673</v>
      </c>
    </row>
    <row r="746" spans="19:20" x14ac:dyDescent="0.2">
      <c r="S746">
        <f t="shared" si="25"/>
        <v>745</v>
      </c>
      <c r="T746">
        <f t="shared" si="24"/>
        <v>0.65805694614278287</v>
      </c>
    </row>
    <row r="747" spans="19:20" x14ac:dyDescent="0.2">
      <c r="S747">
        <f t="shared" si="25"/>
        <v>746</v>
      </c>
      <c r="T747">
        <f t="shared" si="24"/>
        <v>0.65819577951077313</v>
      </c>
    </row>
    <row r="748" spans="19:20" x14ac:dyDescent="0.2">
      <c r="S748">
        <f t="shared" si="25"/>
        <v>747</v>
      </c>
      <c r="T748">
        <f t="shared" si="24"/>
        <v>0.65833442304571799</v>
      </c>
    </row>
    <row r="749" spans="19:20" x14ac:dyDescent="0.2">
      <c r="S749">
        <f t="shared" si="25"/>
        <v>748</v>
      </c>
      <c r="T749">
        <f t="shared" si="24"/>
        <v>0.65847287723958137</v>
      </c>
    </row>
    <row r="750" spans="19:20" x14ac:dyDescent="0.2">
      <c r="S750">
        <f t="shared" si="25"/>
        <v>749</v>
      </c>
      <c r="T750">
        <f t="shared" si="24"/>
        <v>0.65861114258241948</v>
      </c>
    </row>
    <row r="751" spans="19:20" x14ac:dyDescent="0.2">
      <c r="S751">
        <f t="shared" si="25"/>
        <v>750</v>
      </c>
      <c r="T751">
        <f t="shared" si="24"/>
        <v>0.65874921956239096</v>
      </c>
    </row>
    <row r="752" spans="19:20" x14ac:dyDescent="0.2">
      <c r="S752">
        <f t="shared" si="25"/>
        <v>751</v>
      </c>
      <c r="T752">
        <f t="shared" si="24"/>
        <v>0.6588871086657675</v>
      </c>
    </row>
    <row r="753" spans="19:20" x14ac:dyDescent="0.2">
      <c r="S753">
        <f t="shared" si="25"/>
        <v>752</v>
      </c>
      <c r="T753">
        <f t="shared" si="24"/>
        <v>0.6590248103769426</v>
      </c>
    </row>
    <row r="754" spans="19:20" x14ac:dyDescent="0.2">
      <c r="S754">
        <f t="shared" si="25"/>
        <v>753</v>
      </c>
      <c r="T754">
        <f t="shared" si="24"/>
        <v>0.65916232517844153</v>
      </c>
    </row>
    <row r="755" spans="19:20" x14ac:dyDescent="0.2">
      <c r="S755">
        <f t="shared" si="25"/>
        <v>754</v>
      </c>
      <c r="T755">
        <f t="shared" si="24"/>
        <v>0.65929965355093134</v>
      </c>
    </row>
    <row r="756" spans="19:20" x14ac:dyDescent="0.2">
      <c r="S756">
        <f t="shared" si="25"/>
        <v>755</v>
      </c>
      <c r="T756">
        <f t="shared" si="24"/>
        <v>0.65943679597322991</v>
      </c>
    </row>
    <row r="757" spans="19:20" x14ac:dyDescent="0.2">
      <c r="S757">
        <f t="shared" si="25"/>
        <v>756</v>
      </c>
      <c r="T757">
        <f t="shared" si="24"/>
        <v>0.65957375292231579</v>
      </c>
    </row>
    <row r="758" spans="19:20" x14ac:dyDescent="0.2">
      <c r="S758">
        <f t="shared" si="25"/>
        <v>757</v>
      </c>
      <c r="T758">
        <f t="shared" si="24"/>
        <v>0.65971052487333748</v>
      </c>
    </row>
    <row r="759" spans="19:20" x14ac:dyDescent="0.2">
      <c r="S759">
        <f t="shared" si="25"/>
        <v>758</v>
      </c>
      <c r="T759">
        <f t="shared" si="24"/>
        <v>0.65984711229962267</v>
      </c>
    </row>
    <row r="760" spans="19:20" x14ac:dyDescent="0.2">
      <c r="S760">
        <f t="shared" si="25"/>
        <v>759</v>
      </c>
      <c r="T760">
        <f t="shared" si="24"/>
        <v>0.6599835156726882</v>
      </c>
    </row>
    <row r="761" spans="19:20" x14ac:dyDescent="0.2">
      <c r="S761">
        <f t="shared" si="25"/>
        <v>760</v>
      </c>
      <c r="T761">
        <f t="shared" si="24"/>
        <v>0.66011973546224856</v>
      </c>
    </row>
    <row r="762" spans="19:20" x14ac:dyDescent="0.2">
      <c r="S762">
        <f t="shared" si="25"/>
        <v>761</v>
      </c>
      <c r="T762">
        <f t="shared" si="24"/>
        <v>0.66025577213622522</v>
      </c>
    </row>
    <row r="763" spans="19:20" x14ac:dyDescent="0.2">
      <c r="S763">
        <f t="shared" si="25"/>
        <v>762</v>
      </c>
      <c r="T763">
        <f t="shared" si="24"/>
        <v>0.66039162616075653</v>
      </c>
    </row>
    <row r="764" spans="19:20" x14ac:dyDescent="0.2">
      <c r="S764">
        <f t="shared" si="25"/>
        <v>763</v>
      </c>
      <c r="T764">
        <f t="shared" si="24"/>
        <v>0.66052729800020549</v>
      </c>
    </row>
    <row r="765" spans="19:20" x14ac:dyDescent="0.2">
      <c r="S765">
        <f t="shared" si="25"/>
        <v>764</v>
      </c>
      <c r="T765">
        <f t="shared" si="24"/>
        <v>0.66066278811717005</v>
      </c>
    </row>
    <row r="766" spans="19:20" x14ac:dyDescent="0.2">
      <c r="S766">
        <f t="shared" si="25"/>
        <v>765</v>
      </c>
      <c r="T766">
        <f t="shared" si="24"/>
        <v>0.66079809697249126</v>
      </c>
    </row>
    <row r="767" spans="19:20" x14ac:dyDescent="0.2">
      <c r="S767">
        <f t="shared" si="25"/>
        <v>766</v>
      </c>
      <c r="T767">
        <f t="shared" si="24"/>
        <v>0.66093322502526253</v>
      </c>
    </row>
    <row r="768" spans="19:20" x14ac:dyDescent="0.2">
      <c r="S768">
        <f t="shared" si="25"/>
        <v>767</v>
      </c>
      <c r="T768">
        <f t="shared" si="24"/>
        <v>0.66106817273283836</v>
      </c>
    </row>
    <row r="769" spans="19:20" x14ac:dyDescent="0.2">
      <c r="S769">
        <f t="shared" si="25"/>
        <v>768</v>
      </c>
      <c r="T769">
        <f t="shared" si="24"/>
        <v>0.66120294055084328</v>
      </c>
    </row>
    <row r="770" spans="19:20" x14ac:dyDescent="0.2">
      <c r="S770">
        <f t="shared" si="25"/>
        <v>769</v>
      </c>
      <c r="T770">
        <f t="shared" ref="T770:T833" si="26">WEIBULL(S770,I$3,I$4,TRUE)</f>
        <v>0.66133752893318043</v>
      </c>
    </row>
    <row r="771" spans="19:20" x14ac:dyDescent="0.2">
      <c r="S771">
        <f t="shared" si="25"/>
        <v>770</v>
      </c>
      <c r="T771">
        <f t="shared" si="26"/>
        <v>0.6614719383320401</v>
      </c>
    </row>
    <row r="772" spans="19:20" x14ac:dyDescent="0.2">
      <c r="S772">
        <f t="shared" si="25"/>
        <v>771</v>
      </c>
      <c r="T772">
        <f t="shared" si="26"/>
        <v>0.66160616919790904</v>
      </c>
    </row>
    <row r="773" spans="19:20" x14ac:dyDescent="0.2">
      <c r="S773">
        <f t="shared" si="25"/>
        <v>772</v>
      </c>
      <c r="T773">
        <f t="shared" si="26"/>
        <v>0.66174022197957816</v>
      </c>
    </row>
    <row r="774" spans="19:20" x14ac:dyDescent="0.2">
      <c r="S774">
        <f t="shared" si="25"/>
        <v>773</v>
      </c>
      <c r="T774">
        <f t="shared" si="26"/>
        <v>0.66187409712415157</v>
      </c>
    </row>
    <row r="775" spans="19:20" x14ac:dyDescent="0.2">
      <c r="S775">
        <f t="shared" si="25"/>
        <v>774</v>
      </c>
      <c r="T775">
        <f t="shared" si="26"/>
        <v>0.66200779507705509</v>
      </c>
    </row>
    <row r="776" spans="19:20" x14ac:dyDescent="0.2">
      <c r="S776">
        <f t="shared" si="25"/>
        <v>775</v>
      </c>
      <c r="T776">
        <f t="shared" si="26"/>
        <v>0.6621413162820442</v>
      </c>
    </row>
    <row r="777" spans="19:20" x14ac:dyDescent="0.2">
      <c r="S777">
        <f t="shared" si="25"/>
        <v>776</v>
      </c>
      <c r="T777">
        <f t="shared" si="26"/>
        <v>0.66227466118121303</v>
      </c>
    </row>
    <row r="778" spans="19:20" x14ac:dyDescent="0.2">
      <c r="S778">
        <f t="shared" si="25"/>
        <v>777</v>
      </c>
      <c r="T778">
        <f t="shared" si="26"/>
        <v>0.66240783021500216</v>
      </c>
    </row>
    <row r="779" spans="19:20" x14ac:dyDescent="0.2">
      <c r="S779">
        <f t="shared" si="25"/>
        <v>778</v>
      </c>
      <c r="T779">
        <f t="shared" si="26"/>
        <v>0.66254082382220725</v>
      </c>
    </row>
    <row r="780" spans="19:20" x14ac:dyDescent="0.2">
      <c r="S780">
        <f t="shared" si="25"/>
        <v>779</v>
      </c>
      <c r="T780">
        <f t="shared" si="26"/>
        <v>0.66267364243998683</v>
      </c>
    </row>
    <row r="781" spans="19:20" x14ac:dyDescent="0.2">
      <c r="S781">
        <f t="shared" si="25"/>
        <v>780</v>
      </c>
      <c r="T781">
        <f t="shared" si="26"/>
        <v>0.66280628650387086</v>
      </c>
    </row>
    <row r="782" spans="19:20" x14ac:dyDescent="0.2">
      <c r="S782">
        <f t="shared" si="25"/>
        <v>781</v>
      </c>
      <c r="T782">
        <f t="shared" si="26"/>
        <v>0.66293875644776878</v>
      </c>
    </row>
    <row r="783" spans="19:20" x14ac:dyDescent="0.2">
      <c r="S783">
        <f t="shared" si="25"/>
        <v>782</v>
      </c>
      <c r="T783">
        <f t="shared" si="26"/>
        <v>0.66307105270397715</v>
      </c>
    </row>
    <row r="784" spans="19:20" x14ac:dyDescent="0.2">
      <c r="S784">
        <f t="shared" si="25"/>
        <v>783</v>
      </c>
      <c r="T784">
        <f t="shared" si="26"/>
        <v>0.66320317570318832</v>
      </c>
    </row>
    <row r="785" spans="19:20" x14ac:dyDescent="0.2">
      <c r="S785">
        <f t="shared" si="25"/>
        <v>784</v>
      </c>
      <c r="T785">
        <f t="shared" si="26"/>
        <v>0.66333512587449772</v>
      </c>
    </row>
    <row r="786" spans="19:20" x14ac:dyDescent="0.2">
      <c r="S786">
        <f t="shared" si="25"/>
        <v>785</v>
      </c>
      <c r="T786">
        <f t="shared" si="26"/>
        <v>0.66346690364541228</v>
      </c>
    </row>
    <row r="787" spans="19:20" x14ac:dyDescent="0.2">
      <c r="S787">
        <f t="shared" si="25"/>
        <v>786</v>
      </c>
      <c r="T787">
        <f t="shared" si="26"/>
        <v>0.66359850944185794</v>
      </c>
    </row>
    <row r="788" spans="19:20" x14ac:dyDescent="0.2">
      <c r="S788">
        <f t="shared" si="25"/>
        <v>787</v>
      </c>
      <c r="T788">
        <f t="shared" si="26"/>
        <v>0.66372994368818761</v>
      </c>
    </row>
    <row r="789" spans="19:20" x14ac:dyDescent="0.2">
      <c r="S789">
        <f t="shared" si="25"/>
        <v>788</v>
      </c>
      <c r="T789">
        <f t="shared" si="26"/>
        <v>0.66386120680718907</v>
      </c>
    </row>
    <row r="790" spans="19:20" x14ac:dyDescent="0.2">
      <c r="S790">
        <f t="shared" si="25"/>
        <v>789</v>
      </c>
      <c r="T790">
        <f t="shared" si="26"/>
        <v>0.6639922992200924</v>
      </c>
    </row>
    <row r="791" spans="19:20" x14ac:dyDescent="0.2">
      <c r="S791">
        <f t="shared" si="25"/>
        <v>790</v>
      </c>
      <c r="T791">
        <f t="shared" si="26"/>
        <v>0.66412322134657753</v>
      </c>
    </row>
    <row r="792" spans="19:20" x14ac:dyDescent="0.2">
      <c r="S792">
        <f t="shared" si="25"/>
        <v>791</v>
      </c>
      <c r="T792">
        <f t="shared" si="26"/>
        <v>0.66425397360478278</v>
      </c>
    </row>
    <row r="793" spans="19:20" x14ac:dyDescent="0.2">
      <c r="S793">
        <f t="shared" si="25"/>
        <v>792</v>
      </c>
      <c r="T793">
        <f t="shared" si="26"/>
        <v>0.66438455641131089</v>
      </c>
    </row>
    <row r="794" spans="19:20" x14ac:dyDescent="0.2">
      <c r="S794">
        <f t="shared" si="25"/>
        <v>793</v>
      </c>
      <c r="T794">
        <f t="shared" si="26"/>
        <v>0.66451497018123806</v>
      </c>
    </row>
    <row r="795" spans="19:20" x14ac:dyDescent="0.2">
      <c r="S795">
        <f t="shared" si="25"/>
        <v>794</v>
      </c>
      <c r="T795">
        <f t="shared" si="26"/>
        <v>0.66464521532812038</v>
      </c>
    </row>
    <row r="796" spans="19:20" x14ac:dyDescent="0.2">
      <c r="S796">
        <f t="shared" si="25"/>
        <v>795</v>
      </c>
      <c r="T796">
        <f t="shared" si="26"/>
        <v>0.664775292264002</v>
      </c>
    </row>
    <row r="797" spans="19:20" x14ac:dyDescent="0.2">
      <c r="S797">
        <f t="shared" si="25"/>
        <v>796</v>
      </c>
      <c r="T797">
        <f t="shared" si="26"/>
        <v>0.66490520139942166</v>
      </c>
    </row>
    <row r="798" spans="19:20" x14ac:dyDescent="0.2">
      <c r="S798">
        <f t="shared" si="25"/>
        <v>797</v>
      </c>
      <c r="T798">
        <f t="shared" si="26"/>
        <v>0.66503494314342104</v>
      </c>
    </row>
    <row r="799" spans="19:20" x14ac:dyDescent="0.2">
      <c r="S799">
        <f t="shared" si="25"/>
        <v>798</v>
      </c>
      <c r="T799">
        <f t="shared" si="26"/>
        <v>0.66516451790355124</v>
      </c>
    </row>
    <row r="800" spans="19:20" x14ac:dyDescent="0.2">
      <c r="S800">
        <f t="shared" si="25"/>
        <v>799</v>
      </c>
      <c r="T800">
        <f t="shared" si="26"/>
        <v>0.66529392608588034</v>
      </c>
    </row>
    <row r="801" spans="19:20" x14ac:dyDescent="0.2">
      <c r="S801">
        <f t="shared" si="25"/>
        <v>800</v>
      </c>
      <c r="T801">
        <f t="shared" si="26"/>
        <v>0.66542316809500091</v>
      </c>
    </row>
    <row r="802" spans="19:20" x14ac:dyDescent="0.2">
      <c r="S802">
        <f t="shared" si="25"/>
        <v>801</v>
      </c>
      <c r="T802">
        <f t="shared" si="26"/>
        <v>0.66555224433403626</v>
      </c>
    </row>
    <row r="803" spans="19:20" x14ac:dyDescent="0.2">
      <c r="S803">
        <f t="shared" si="25"/>
        <v>802</v>
      </c>
      <c r="T803">
        <f t="shared" si="26"/>
        <v>0.66568115520464888</v>
      </c>
    </row>
    <row r="804" spans="19:20" x14ac:dyDescent="0.2">
      <c r="S804">
        <f t="shared" ref="S804:S867" si="27">S803+1</f>
        <v>803</v>
      </c>
      <c r="T804">
        <f t="shared" si="26"/>
        <v>0.66580990110704641</v>
      </c>
    </row>
    <row r="805" spans="19:20" x14ac:dyDescent="0.2">
      <c r="S805">
        <f t="shared" si="27"/>
        <v>804</v>
      </c>
      <c r="T805">
        <f t="shared" si="26"/>
        <v>0.66593848243998899</v>
      </c>
    </row>
    <row r="806" spans="19:20" x14ac:dyDescent="0.2">
      <c r="S806">
        <f t="shared" si="27"/>
        <v>805</v>
      </c>
      <c r="T806">
        <f t="shared" si="26"/>
        <v>0.66606689960079657</v>
      </c>
    </row>
    <row r="807" spans="19:20" x14ac:dyDescent="0.2">
      <c r="S807">
        <f t="shared" si="27"/>
        <v>806</v>
      </c>
      <c r="T807">
        <f t="shared" si="26"/>
        <v>0.66619515298535537</v>
      </c>
    </row>
    <row r="808" spans="19:20" x14ac:dyDescent="0.2">
      <c r="S808">
        <f t="shared" si="27"/>
        <v>807</v>
      </c>
      <c r="T808">
        <f t="shared" si="26"/>
        <v>0.6663232429881254</v>
      </c>
    </row>
    <row r="809" spans="19:20" x14ac:dyDescent="0.2">
      <c r="S809">
        <f t="shared" si="27"/>
        <v>808</v>
      </c>
      <c r="T809">
        <f t="shared" si="26"/>
        <v>0.66645117000214649</v>
      </c>
    </row>
    <row r="810" spans="19:20" x14ac:dyDescent="0.2">
      <c r="S810">
        <f t="shared" si="27"/>
        <v>809</v>
      </c>
      <c r="T810">
        <f t="shared" si="26"/>
        <v>0.66657893441904581</v>
      </c>
    </row>
    <row r="811" spans="19:20" x14ac:dyDescent="0.2">
      <c r="S811">
        <f t="shared" si="27"/>
        <v>810</v>
      </c>
      <c r="T811">
        <f t="shared" si="26"/>
        <v>0.66670653662904455</v>
      </c>
    </row>
    <row r="812" spans="19:20" x14ac:dyDescent="0.2">
      <c r="S812">
        <f t="shared" si="27"/>
        <v>811</v>
      </c>
      <c r="T812">
        <f t="shared" si="26"/>
        <v>0.66683397702096436</v>
      </c>
    </row>
    <row r="813" spans="19:20" x14ac:dyDescent="0.2">
      <c r="S813">
        <f t="shared" si="27"/>
        <v>812</v>
      </c>
      <c r="T813">
        <f t="shared" si="26"/>
        <v>0.66696125598223399</v>
      </c>
    </row>
    <row r="814" spans="19:20" x14ac:dyDescent="0.2">
      <c r="S814">
        <f t="shared" si="27"/>
        <v>813</v>
      </c>
      <c r="T814">
        <f t="shared" si="26"/>
        <v>0.66708837389889686</v>
      </c>
    </row>
    <row r="815" spans="19:20" x14ac:dyDescent="0.2">
      <c r="S815">
        <f t="shared" si="27"/>
        <v>814</v>
      </c>
      <c r="T815">
        <f t="shared" si="26"/>
        <v>0.66721533115561649</v>
      </c>
    </row>
    <row r="816" spans="19:20" x14ac:dyDescent="0.2">
      <c r="S816">
        <f t="shared" si="27"/>
        <v>815</v>
      </c>
      <c r="T816">
        <f t="shared" si="26"/>
        <v>0.6673421281356835</v>
      </c>
    </row>
    <row r="817" spans="19:20" x14ac:dyDescent="0.2">
      <c r="S817">
        <f t="shared" si="27"/>
        <v>816</v>
      </c>
      <c r="T817">
        <f t="shared" si="26"/>
        <v>0.66746876522102261</v>
      </c>
    </row>
    <row r="818" spans="19:20" x14ac:dyDescent="0.2">
      <c r="S818">
        <f t="shared" si="27"/>
        <v>817</v>
      </c>
      <c r="T818">
        <f t="shared" si="26"/>
        <v>0.66759524279219862</v>
      </c>
    </row>
    <row r="819" spans="19:20" x14ac:dyDescent="0.2">
      <c r="S819">
        <f t="shared" si="27"/>
        <v>818</v>
      </c>
      <c r="T819">
        <f t="shared" si="26"/>
        <v>0.66772156122842308</v>
      </c>
    </row>
    <row r="820" spans="19:20" x14ac:dyDescent="0.2">
      <c r="S820">
        <f t="shared" si="27"/>
        <v>819</v>
      </c>
      <c r="T820">
        <f t="shared" si="26"/>
        <v>0.66784772090756039</v>
      </c>
    </row>
    <row r="821" spans="19:20" x14ac:dyDescent="0.2">
      <c r="S821">
        <f t="shared" si="27"/>
        <v>820</v>
      </c>
      <c r="T821">
        <f t="shared" si="26"/>
        <v>0.66797372220613505</v>
      </c>
    </row>
    <row r="822" spans="19:20" x14ac:dyDescent="0.2">
      <c r="S822">
        <f t="shared" si="27"/>
        <v>821</v>
      </c>
      <c r="T822">
        <f t="shared" si="26"/>
        <v>0.66809956549933691</v>
      </c>
    </row>
    <row r="823" spans="19:20" x14ac:dyDescent="0.2">
      <c r="S823">
        <f t="shared" si="27"/>
        <v>822</v>
      </c>
      <c r="T823">
        <f t="shared" si="26"/>
        <v>0.66822525116102804</v>
      </c>
    </row>
    <row r="824" spans="19:20" x14ac:dyDescent="0.2">
      <c r="S824">
        <f t="shared" si="27"/>
        <v>823</v>
      </c>
      <c r="T824">
        <f t="shared" si="26"/>
        <v>0.66835077956374933</v>
      </c>
    </row>
    <row r="825" spans="19:20" x14ac:dyDescent="0.2">
      <c r="S825">
        <f t="shared" si="27"/>
        <v>824</v>
      </c>
      <c r="T825">
        <f t="shared" si="26"/>
        <v>0.66847615107872604</v>
      </c>
    </row>
    <row r="826" spans="19:20" x14ac:dyDescent="0.2">
      <c r="S826">
        <f t="shared" si="27"/>
        <v>825</v>
      </c>
      <c r="T826">
        <f t="shared" si="26"/>
        <v>0.6686013660758745</v>
      </c>
    </row>
    <row r="827" spans="19:20" x14ac:dyDescent="0.2">
      <c r="S827">
        <f t="shared" si="27"/>
        <v>826</v>
      </c>
      <c r="T827">
        <f t="shared" si="26"/>
        <v>0.66872642492380774</v>
      </c>
    </row>
    <row r="828" spans="19:20" x14ac:dyDescent="0.2">
      <c r="S828">
        <f t="shared" si="27"/>
        <v>827</v>
      </c>
      <c r="T828">
        <f t="shared" si="26"/>
        <v>0.66885132798984248</v>
      </c>
    </row>
    <row r="829" spans="19:20" x14ac:dyDescent="0.2">
      <c r="S829">
        <f t="shared" si="27"/>
        <v>828</v>
      </c>
      <c r="T829">
        <f t="shared" si="26"/>
        <v>0.6689760756400045</v>
      </c>
    </row>
    <row r="830" spans="19:20" x14ac:dyDescent="0.2">
      <c r="S830">
        <f t="shared" si="27"/>
        <v>829</v>
      </c>
      <c r="T830">
        <f t="shared" si="26"/>
        <v>0.6691006682390348</v>
      </c>
    </row>
    <row r="831" spans="19:20" x14ac:dyDescent="0.2">
      <c r="S831">
        <f t="shared" si="27"/>
        <v>830</v>
      </c>
      <c r="T831">
        <f t="shared" si="26"/>
        <v>0.66922510615039577</v>
      </c>
    </row>
    <row r="832" spans="19:20" x14ac:dyDescent="0.2">
      <c r="S832">
        <f t="shared" si="27"/>
        <v>831</v>
      </c>
      <c r="T832">
        <f t="shared" si="26"/>
        <v>0.66934938973627722</v>
      </c>
    </row>
    <row r="833" spans="19:20" x14ac:dyDescent="0.2">
      <c r="S833">
        <f t="shared" si="27"/>
        <v>832</v>
      </c>
      <c r="T833">
        <f t="shared" si="26"/>
        <v>0.66947351935760246</v>
      </c>
    </row>
    <row r="834" spans="19:20" x14ac:dyDescent="0.2">
      <c r="S834">
        <f t="shared" si="27"/>
        <v>833</v>
      </c>
      <c r="T834">
        <f t="shared" ref="T834:T897" si="28">WEIBULL(S834,I$3,I$4,TRUE)</f>
        <v>0.66959749537403335</v>
      </c>
    </row>
    <row r="835" spans="19:20" x14ac:dyDescent="0.2">
      <c r="S835">
        <f t="shared" si="27"/>
        <v>834</v>
      </c>
      <c r="T835">
        <f t="shared" si="28"/>
        <v>0.6697213181439774</v>
      </c>
    </row>
    <row r="836" spans="19:20" x14ac:dyDescent="0.2">
      <c r="S836">
        <f t="shared" si="27"/>
        <v>835</v>
      </c>
      <c r="T836">
        <f t="shared" si="28"/>
        <v>0.66984498802459291</v>
      </c>
    </row>
    <row r="837" spans="19:20" x14ac:dyDescent="0.2">
      <c r="S837">
        <f t="shared" si="27"/>
        <v>836</v>
      </c>
      <c r="T837">
        <f t="shared" si="28"/>
        <v>0.66996850537179498</v>
      </c>
    </row>
    <row r="838" spans="19:20" x14ac:dyDescent="0.2">
      <c r="S838">
        <f t="shared" si="27"/>
        <v>837</v>
      </c>
      <c r="T838">
        <f t="shared" si="28"/>
        <v>0.67009187054026098</v>
      </c>
    </row>
    <row r="839" spans="19:20" x14ac:dyDescent="0.2">
      <c r="S839">
        <f t="shared" si="27"/>
        <v>838</v>
      </c>
      <c r="T839">
        <f t="shared" si="28"/>
        <v>0.67021508388343676</v>
      </c>
    </row>
    <row r="840" spans="19:20" x14ac:dyDescent="0.2">
      <c r="S840">
        <f t="shared" si="27"/>
        <v>839</v>
      </c>
      <c r="T840">
        <f t="shared" si="28"/>
        <v>0.670338145753542</v>
      </c>
    </row>
    <row r="841" spans="19:20" x14ac:dyDescent="0.2">
      <c r="S841">
        <f t="shared" si="27"/>
        <v>840</v>
      </c>
      <c r="T841">
        <f t="shared" si="28"/>
        <v>0.67046105650157628</v>
      </c>
    </row>
    <row r="842" spans="19:20" x14ac:dyDescent="0.2">
      <c r="S842">
        <f t="shared" si="27"/>
        <v>841</v>
      </c>
      <c r="T842">
        <f t="shared" si="28"/>
        <v>0.67058381647732412</v>
      </c>
    </row>
    <row r="843" spans="19:20" x14ac:dyDescent="0.2">
      <c r="S843">
        <f t="shared" si="27"/>
        <v>842</v>
      </c>
      <c r="T843">
        <f t="shared" si="28"/>
        <v>0.67070642602936115</v>
      </c>
    </row>
    <row r="844" spans="19:20" x14ac:dyDescent="0.2">
      <c r="S844">
        <f t="shared" si="27"/>
        <v>843</v>
      </c>
      <c r="T844">
        <f t="shared" si="28"/>
        <v>0.6708288855050597</v>
      </c>
    </row>
    <row r="845" spans="19:20" x14ac:dyDescent="0.2">
      <c r="S845">
        <f t="shared" si="27"/>
        <v>844</v>
      </c>
      <c r="T845">
        <f t="shared" si="28"/>
        <v>0.67095119525059355</v>
      </c>
    </row>
    <row r="846" spans="19:20" x14ac:dyDescent="0.2">
      <c r="S846">
        <f t="shared" si="27"/>
        <v>845</v>
      </c>
      <c r="T846">
        <f t="shared" si="28"/>
        <v>0.6710733556109445</v>
      </c>
    </row>
    <row r="847" spans="19:20" x14ac:dyDescent="0.2">
      <c r="S847">
        <f t="shared" si="27"/>
        <v>846</v>
      </c>
      <c r="T847">
        <f t="shared" si="28"/>
        <v>0.67119536692990744</v>
      </c>
    </row>
    <row r="848" spans="19:20" x14ac:dyDescent="0.2">
      <c r="S848">
        <f t="shared" si="27"/>
        <v>847</v>
      </c>
      <c r="T848">
        <f t="shared" si="28"/>
        <v>0.67131722955009532</v>
      </c>
    </row>
    <row r="849" spans="19:20" x14ac:dyDescent="0.2">
      <c r="S849">
        <f t="shared" si="27"/>
        <v>848</v>
      </c>
      <c r="T849">
        <f t="shared" si="28"/>
        <v>0.67143894381294544</v>
      </c>
    </row>
    <row r="850" spans="19:20" x14ac:dyDescent="0.2">
      <c r="S850">
        <f t="shared" si="27"/>
        <v>849</v>
      </c>
      <c r="T850">
        <f t="shared" si="28"/>
        <v>0.67156051005872408</v>
      </c>
    </row>
    <row r="851" spans="19:20" x14ac:dyDescent="0.2">
      <c r="S851">
        <f t="shared" si="27"/>
        <v>850</v>
      </c>
      <c r="T851">
        <f t="shared" si="28"/>
        <v>0.67168192862653231</v>
      </c>
    </row>
    <row r="852" spans="19:20" x14ac:dyDescent="0.2">
      <c r="S852">
        <f t="shared" si="27"/>
        <v>851</v>
      </c>
      <c r="T852">
        <f t="shared" si="28"/>
        <v>0.67180319985431103</v>
      </c>
    </row>
    <row r="853" spans="19:20" x14ac:dyDescent="0.2">
      <c r="S853">
        <f t="shared" si="27"/>
        <v>852</v>
      </c>
      <c r="T853">
        <f t="shared" si="28"/>
        <v>0.67192432407884672</v>
      </c>
    </row>
    <row r="854" spans="19:20" x14ac:dyDescent="0.2">
      <c r="S854">
        <f t="shared" si="27"/>
        <v>853</v>
      </c>
      <c r="T854">
        <f t="shared" si="28"/>
        <v>0.67204530163577636</v>
      </c>
    </row>
    <row r="855" spans="19:20" x14ac:dyDescent="0.2">
      <c r="S855">
        <f t="shared" si="27"/>
        <v>854</v>
      </c>
      <c r="T855">
        <f t="shared" si="28"/>
        <v>0.67216613285959226</v>
      </c>
    </row>
    <row r="856" spans="19:20" x14ac:dyDescent="0.2">
      <c r="S856">
        <f t="shared" si="27"/>
        <v>855</v>
      </c>
      <c r="T856">
        <f t="shared" si="28"/>
        <v>0.67228681808364821</v>
      </c>
    </row>
    <row r="857" spans="19:20" x14ac:dyDescent="0.2">
      <c r="S857">
        <f t="shared" si="27"/>
        <v>856</v>
      </c>
      <c r="T857">
        <f t="shared" si="28"/>
        <v>0.67240735764016413</v>
      </c>
    </row>
    <row r="858" spans="19:20" x14ac:dyDescent="0.2">
      <c r="S858">
        <f t="shared" si="27"/>
        <v>857</v>
      </c>
      <c r="T858">
        <f t="shared" si="28"/>
        <v>0.67252775186023084</v>
      </c>
    </row>
    <row r="859" spans="19:20" x14ac:dyDescent="0.2">
      <c r="S859">
        <f t="shared" si="27"/>
        <v>858</v>
      </c>
      <c r="T859">
        <f t="shared" si="28"/>
        <v>0.67264800107381628</v>
      </c>
    </row>
    <row r="860" spans="19:20" x14ac:dyDescent="0.2">
      <c r="S860">
        <f t="shared" si="27"/>
        <v>859</v>
      </c>
      <c r="T860">
        <f t="shared" si="28"/>
        <v>0.67276810560976918</v>
      </c>
    </row>
    <row r="861" spans="19:20" x14ac:dyDescent="0.2">
      <c r="S861">
        <f t="shared" si="27"/>
        <v>860</v>
      </c>
      <c r="T861">
        <f t="shared" si="28"/>
        <v>0.67288806579582539</v>
      </c>
    </row>
    <row r="862" spans="19:20" x14ac:dyDescent="0.2">
      <c r="S862">
        <f t="shared" si="27"/>
        <v>861</v>
      </c>
      <c r="T862">
        <f t="shared" si="28"/>
        <v>0.67300788195861205</v>
      </c>
    </row>
    <row r="863" spans="19:20" x14ac:dyDescent="0.2">
      <c r="S863">
        <f t="shared" si="27"/>
        <v>862</v>
      </c>
      <c r="T863">
        <f t="shared" si="28"/>
        <v>0.67312755442365313</v>
      </c>
    </row>
    <row r="864" spans="19:20" x14ac:dyDescent="0.2">
      <c r="S864">
        <f t="shared" si="27"/>
        <v>863</v>
      </c>
      <c r="T864">
        <f t="shared" si="28"/>
        <v>0.67324708351537421</v>
      </c>
    </row>
    <row r="865" spans="19:20" x14ac:dyDescent="0.2">
      <c r="S865">
        <f t="shared" si="27"/>
        <v>864</v>
      </c>
      <c r="T865">
        <f t="shared" si="28"/>
        <v>0.67336646955710722</v>
      </c>
    </row>
    <row r="866" spans="19:20" x14ac:dyDescent="0.2">
      <c r="S866">
        <f t="shared" si="27"/>
        <v>865</v>
      </c>
      <c r="T866">
        <f t="shared" si="28"/>
        <v>0.67348571287109582</v>
      </c>
    </row>
    <row r="867" spans="19:20" x14ac:dyDescent="0.2">
      <c r="S867">
        <f t="shared" si="27"/>
        <v>866</v>
      </c>
      <c r="T867">
        <f t="shared" si="28"/>
        <v>0.67360481377849957</v>
      </c>
    </row>
    <row r="868" spans="19:20" x14ac:dyDescent="0.2">
      <c r="S868">
        <f t="shared" ref="S868:S883" si="29">S867+1</f>
        <v>867</v>
      </c>
      <c r="T868">
        <f t="shared" si="28"/>
        <v>0.67372377259939986</v>
      </c>
    </row>
    <row r="869" spans="19:20" x14ac:dyDescent="0.2">
      <c r="S869">
        <f t="shared" si="29"/>
        <v>868</v>
      </c>
      <c r="T869">
        <f t="shared" si="28"/>
        <v>0.67384258965280353</v>
      </c>
    </row>
    <row r="870" spans="19:20" x14ac:dyDescent="0.2">
      <c r="S870">
        <f t="shared" si="29"/>
        <v>869</v>
      </c>
      <c r="T870">
        <f t="shared" si="28"/>
        <v>0.6739612652566489</v>
      </c>
    </row>
    <row r="871" spans="19:20" x14ac:dyDescent="0.2">
      <c r="S871">
        <f t="shared" si="29"/>
        <v>870</v>
      </c>
      <c r="T871">
        <f t="shared" si="28"/>
        <v>0.6740797997278094</v>
      </c>
    </row>
    <row r="872" spans="19:20" x14ac:dyDescent="0.2">
      <c r="S872">
        <f t="shared" si="29"/>
        <v>871</v>
      </c>
      <c r="T872">
        <f t="shared" si="28"/>
        <v>0.67419819338209919</v>
      </c>
    </row>
    <row r="873" spans="19:20" x14ac:dyDescent="0.2">
      <c r="S873">
        <f t="shared" si="29"/>
        <v>872</v>
      </c>
      <c r="T873">
        <f t="shared" si="28"/>
        <v>0.67431644653427747</v>
      </c>
    </row>
    <row r="874" spans="19:20" x14ac:dyDescent="0.2">
      <c r="S874">
        <f t="shared" si="29"/>
        <v>873</v>
      </c>
      <c r="T874">
        <f t="shared" si="28"/>
        <v>0.6744345594980532</v>
      </c>
    </row>
    <row r="875" spans="19:20" x14ac:dyDescent="0.2">
      <c r="S875">
        <f t="shared" si="29"/>
        <v>874</v>
      </c>
      <c r="T875">
        <f t="shared" si="28"/>
        <v>0.67455253258608983</v>
      </c>
    </row>
    <row r="876" spans="19:20" x14ac:dyDescent="0.2">
      <c r="S876">
        <f t="shared" si="29"/>
        <v>875</v>
      </c>
      <c r="T876">
        <f t="shared" si="28"/>
        <v>0.67467036611001019</v>
      </c>
    </row>
    <row r="877" spans="19:20" x14ac:dyDescent="0.2">
      <c r="S877">
        <f t="shared" si="29"/>
        <v>876</v>
      </c>
      <c r="T877">
        <f t="shared" si="28"/>
        <v>0.67478806038040084</v>
      </c>
    </row>
    <row r="878" spans="19:20" x14ac:dyDescent="0.2">
      <c r="S878">
        <f t="shared" si="29"/>
        <v>877</v>
      </c>
      <c r="T878">
        <f t="shared" si="28"/>
        <v>0.67490561570681651</v>
      </c>
    </row>
    <row r="879" spans="19:20" x14ac:dyDescent="0.2">
      <c r="S879">
        <f t="shared" si="29"/>
        <v>878</v>
      </c>
      <c r="T879">
        <f t="shared" si="28"/>
        <v>0.67502303239778527</v>
      </c>
    </row>
    <row r="880" spans="19:20" x14ac:dyDescent="0.2">
      <c r="S880">
        <f t="shared" si="29"/>
        <v>879</v>
      </c>
      <c r="T880">
        <f t="shared" si="28"/>
        <v>0.67514031076081216</v>
      </c>
    </row>
    <row r="881" spans="19:20" x14ac:dyDescent="0.2">
      <c r="S881">
        <f t="shared" si="29"/>
        <v>880</v>
      </c>
      <c r="T881">
        <f t="shared" si="28"/>
        <v>0.67525745110238466</v>
      </c>
    </row>
    <row r="882" spans="19:20" x14ac:dyDescent="0.2">
      <c r="S882">
        <f t="shared" si="29"/>
        <v>881</v>
      </c>
      <c r="T882">
        <f t="shared" si="28"/>
        <v>0.67537445372797689</v>
      </c>
    </row>
    <row r="883" spans="19:20" x14ac:dyDescent="0.2">
      <c r="S883">
        <f t="shared" si="29"/>
        <v>882</v>
      </c>
      <c r="T883">
        <f t="shared" si="28"/>
        <v>0.6754913189420535</v>
      </c>
    </row>
  </sheetData>
  <mergeCells count="1">
    <mergeCell ref="S1:T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activeCell="B9" sqref="B9"/>
    </sheetView>
  </sheetViews>
  <sheetFormatPr defaultRowHeight="12.75" x14ac:dyDescent="0.2"/>
  <cols>
    <col min="1" max="1" width="32" customWidth="1"/>
    <col min="2" max="2" width="19" customWidth="1"/>
    <col min="3" max="3" width="14" customWidth="1"/>
  </cols>
  <sheetData>
    <row r="1" spans="1:3" x14ac:dyDescent="0.2">
      <c r="A1" s="10" t="s">
        <v>0</v>
      </c>
      <c r="B1" s="3">
        <f>'Weibull Calculations'!I3</f>
        <v>0.28206487066571145</v>
      </c>
    </row>
    <row r="2" spans="1:3" x14ac:dyDescent="0.2">
      <c r="A2" s="10" t="s">
        <v>18</v>
      </c>
      <c r="B2" s="3">
        <f>'Weibull Calculations'!I4</f>
        <v>580.11248453121539</v>
      </c>
    </row>
    <row r="3" spans="1:3" x14ac:dyDescent="0.2">
      <c r="A3" s="10" t="s">
        <v>16</v>
      </c>
      <c r="B3" s="12">
        <v>150</v>
      </c>
    </row>
    <row r="4" spans="1:3" x14ac:dyDescent="0.2">
      <c r="A4" s="10" t="s">
        <v>17</v>
      </c>
      <c r="B4" s="12">
        <v>100</v>
      </c>
    </row>
    <row r="6" spans="1:3" x14ac:dyDescent="0.2">
      <c r="A6" s="10" t="s">
        <v>2</v>
      </c>
      <c r="B6" s="9">
        <f>EXP(-(POWER(((B3+B4)/B2),B1)))</f>
        <v>0.45445739105880645</v>
      </c>
      <c r="C6" s="7"/>
    </row>
    <row r="7" spans="1:3" x14ac:dyDescent="0.2">
      <c r="A7" s="10" t="s">
        <v>3</v>
      </c>
      <c r="B7" s="9">
        <f>EXP(-(POWER((B4/B2),B1)))</f>
        <v>0.54387715251839064</v>
      </c>
    </row>
    <row r="8" spans="1:3" x14ac:dyDescent="0.2">
      <c r="A8" s="10" t="s">
        <v>4</v>
      </c>
      <c r="B8" s="9">
        <f>B6/B7</f>
        <v>0.83558831062211136</v>
      </c>
    </row>
    <row r="9" spans="1:3" x14ac:dyDescent="0.2">
      <c r="A9" s="11" t="s">
        <v>5</v>
      </c>
      <c r="B9" s="8">
        <f>1 - (B6/B7)</f>
        <v>0.16441168937788864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Weibull Calculations</vt:lpstr>
      <vt:lpstr>Failure Probability Calculator</vt:lpstr>
    </vt:vector>
  </TitlesOfParts>
  <Company>PRG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Latino</dc:creator>
  <cp:lastModifiedBy>Kenneth Latino</cp:lastModifiedBy>
  <dcterms:created xsi:type="dcterms:W3CDTF">2003-07-12T22:19:59Z</dcterms:created>
  <dcterms:modified xsi:type="dcterms:W3CDTF">2024-05-07T15:21:24Z</dcterms:modified>
</cp:coreProperties>
</file>