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1"/>
  <workbookPr/>
  <mc:AlternateContent xmlns:mc="http://schemas.openxmlformats.org/markup-compatibility/2006">
    <mc:Choice Requires="x15">
      <x15ac:absPath xmlns:x15ac="http://schemas.microsoft.com/office/spreadsheetml/2010/11/ac" url="/Users/kitameri/Grapeland Supply Dropbox/Grapeland Supply/Sales/2025/2025 Sales Outreach/"/>
    </mc:Choice>
  </mc:AlternateContent>
  <xr:revisionPtr revIDLastSave="0" documentId="13_ncr:1_{93EAF4D0-2780-344F-99B2-8A052FE186F0}" xr6:coauthVersionLast="47" xr6:coauthVersionMax="47" xr10:uidLastSave="{00000000-0000-0000-0000-000000000000}"/>
  <bookViews>
    <workbookView xWindow="28880" yWindow="500" windowWidth="17120" windowHeight="21100" xr2:uid="{00000000-000D-0000-FFFF-FFFF00000000}"/>
  </bookViews>
  <sheets>
    <sheet name="Sheet1" sheetId="1" r:id="rId1"/>
  </sheets>
  <definedNames>
    <definedName name="_xlnm.Print_Area" localSheetId="0">Sheet1!$A$1:$E$182</definedName>
    <definedName name="_xlnm.Print_Titles" localSheetId="0">Sheet1!$6:$6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8" i="1" l="1"/>
  <c r="E174" i="1"/>
  <c r="E74" i="1" l="1"/>
  <c r="E73" i="1"/>
  <c r="E8" i="1" l="1"/>
  <c r="E72" i="1"/>
  <c r="E71" i="1"/>
  <c r="E70" i="1"/>
  <c r="E69" i="1"/>
  <c r="E159" i="1" l="1"/>
  <c r="E155" i="1"/>
  <c r="E126" i="1"/>
  <c r="E136" i="1"/>
  <c r="E106" i="1"/>
  <c r="E100" i="1"/>
  <c r="E90" i="1"/>
  <c r="E89" i="1"/>
  <c r="E91" i="1"/>
  <c r="E85" i="1"/>
  <c r="E79" i="1"/>
  <c r="E56" i="1"/>
  <c r="E11" i="1"/>
  <c r="E26" i="1" l="1"/>
  <c r="E25" i="1"/>
  <c r="E163" i="1"/>
  <c r="E154" i="1"/>
  <c r="E135" i="1"/>
  <c r="E121" i="1"/>
  <c r="E86" i="1"/>
  <c r="E84" i="1"/>
  <c r="E88" i="1"/>
  <c r="E87" i="1"/>
  <c r="E55" i="1"/>
  <c r="E51" i="1"/>
  <c r="E92" i="1" l="1"/>
  <c r="E157" i="1"/>
  <c r="E139" i="1"/>
  <c r="E117" i="1"/>
  <c r="E108" i="1"/>
  <c r="E16" i="1"/>
  <c r="E133" i="1" l="1"/>
  <c r="E153" i="1"/>
  <c r="E95" i="1"/>
  <c r="E83" i="1"/>
  <c r="E82" i="1"/>
  <c r="E80" i="1"/>
  <c r="E62" i="1"/>
  <c r="E54" i="1"/>
  <c r="E30" i="1"/>
  <c r="E10" i="1"/>
  <c r="E129" i="1" l="1"/>
  <c r="E162" i="1" l="1"/>
  <c r="E161" i="1"/>
  <c r="E137" i="1"/>
  <c r="E111" i="1"/>
  <c r="E97" i="1"/>
  <c r="E96" i="1"/>
  <c r="E78" i="1"/>
  <c r="E124" i="1" l="1"/>
  <c r="E128" i="1"/>
  <c r="E130" i="1"/>
  <c r="E99" i="1"/>
  <c r="E52" i="1"/>
  <c r="E50" i="1"/>
  <c r="E48" i="1"/>
  <c r="E13" i="1" l="1"/>
  <c r="E173" i="1" l="1"/>
  <c r="E156" i="1" l="1"/>
  <c r="E53" i="1" l="1"/>
  <c r="E94" i="1"/>
  <c r="E93" i="1"/>
  <c r="E140" i="1"/>
  <c r="E9" i="1"/>
  <c r="E12" i="1"/>
  <c r="E14" i="1"/>
  <c r="E15" i="1"/>
  <c r="E23" i="1"/>
  <c r="E28" i="1"/>
  <c r="E32" i="1"/>
  <c r="E33" i="1"/>
  <c r="E35" i="1"/>
  <c r="E36" i="1"/>
  <c r="E39" i="1"/>
  <c r="E40" i="1"/>
  <c r="E42" i="1"/>
  <c r="E43" i="1"/>
  <c r="E49" i="1"/>
  <c r="E59" i="1"/>
  <c r="E60" i="1"/>
  <c r="E61" i="1"/>
  <c r="E63" i="1"/>
  <c r="E64" i="1"/>
  <c r="E65" i="1"/>
  <c r="E66" i="1"/>
  <c r="E67" i="1"/>
  <c r="E68" i="1"/>
  <c r="E98" i="1"/>
  <c r="E81" i="1"/>
  <c r="E171" i="1"/>
  <c r="E172" i="1"/>
  <c r="E149" i="1"/>
  <c r="E150" i="1"/>
  <c r="E151" i="1"/>
  <c r="E152" i="1"/>
  <c r="E158" i="1"/>
  <c r="E160" i="1"/>
  <c r="E164" i="1"/>
  <c r="E105" i="1"/>
  <c r="E107" i="1"/>
  <c r="E109" i="1"/>
  <c r="E110" i="1"/>
  <c r="E112" i="1"/>
  <c r="E113" i="1"/>
  <c r="E114" i="1"/>
  <c r="E115" i="1"/>
  <c r="E116" i="1"/>
  <c r="E118" i="1"/>
  <c r="E119" i="1"/>
  <c r="E120" i="1"/>
  <c r="E122" i="1"/>
  <c r="E123" i="1"/>
  <c r="E125" i="1"/>
  <c r="E127" i="1"/>
  <c r="E131" i="1"/>
  <c r="E132" i="1"/>
  <c r="E134" i="1"/>
  <c r="E141" i="1"/>
  <c r="E182" i="1" l="1"/>
</calcChain>
</file>

<file path=xl/sharedStrings.xml><?xml version="1.0" encoding="utf-8"?>
<sst xmlns="http://schemas.openxmlformats.org/spreadsheetml/2006/main" count="266" uniqueCount="143">
  <si>
    <t>Product</t>
  </si>
  <si>
    <t>$ Total</t>
  </si>
  <si>
    <t>55 lb</t>
  </si>
  <si>
    <t>10 kg</t>
  </si>
  <si>
    <t>500 g</t>
  </si>
  <si>
    <t>BRL97</t>
  </si>
  <si>
    <t>VL3</t>
  </si>
  <si>
    <t>CY3079</t>
  </si>
  <si>
    <t>BM45</t>
  </si>
  <si>
    <t>FX10</t>
  </si>
  <si>
    <t>F15</t>
  </si>
  <si>
    <t>ST</t>
  </si>
  <si>
    <t>Superfood</t>
  </si>
  <si>
    <t>Leucofood</t>
  </si>
  <si>
    <t>1 kg</t>
  </si>
  <si>
    <t>Fermaid K</t>
  </si>
  <si>
    <t>2.5 kg</t>
  </si>
  <si>
    <t>GoFerm</t>
  </si>
  <si>
    <t>Contact Person &amp; Phone#</t>
  </si>
  <si>
    <t>Winery</t>
  </si>
  <si>
    <t>Large</t>
  </si>
  <si>
    <t>Medium</t>
  </si>
  <si>
    <t>5 kg</t>
  </si>
  <si>
    <t>BDX</t>
  </si>
  <si>
    <t>CSM</t>
  </si>
  <si>
    <t>D21 (ICV)</t>
  </si>
  <si>
    <t>D254 (ICV)</t>
  </si>
  <si>
    <t>D80 (ICV)</t>
  </si>
  <si>
    <t>GRE (ICV)</t>
  </si>
  <si>
    <t>Syrah</t>
  </si>
  <si>
    <t>Other:</t>
  </si>
  <si>
    <t>Fermaid O</t>
  </si>
  <si>
    <t>Quantity</t>
  </si>
  <si>
    <t>Price</t>
  </si>
  <si>
    <t xml:space="preserve">        660 gal dose </t>
  </si>
  <si>
    <t xml:space="preserve">        660 gal dose  (only size available)</t>
  </si>
  <si>
    <t xml:space="preserve">        6600 gal dose </t>
  </si>
  <si>
    <t>FT Rouge</t>
  </si>
  <si>
    <t>Scottzyme Color Pro</t>
  </si>
  <si>
    <t>43 (Uvaferm 43)</t>
  </si>
  <si>
    <t>Clos</t>
  </si>
  <si>
    <t>EC-1118</t>
  </si>
  <si>
    <t>Rhone 4600</t>
  </si>
  <si>
    <t>ML BACTERIA, CHR Hansen</t>
  </si>
  <si>
    <t>ML BACTERIA, Lallemand</t>
  </si>
  <si>
    <t>Size</t>
  </si>
  <si>
    <t>R-HST</t>
  </si>
  <si>
    <t xml:space="preserve"> CH-11</t>
  </si>
  <si>
    <t xml:space="preserve"> CH-16 </t>
  </si>
  <si>
    <t xml:space="preserve"> CH-35</t>
  </si>
  <si>
    <t>Lafase HE Grand Cru</t>
  </si>
  <si>
    <t>Premier Cuvee</t>
  </si>
  <si>
    <t>Noblesse</t>
  </si>
  <si>
    <t>Scottzyme Cinn-Free</t>
  </si>
  <si>
    <t>BM 4x4</t>
  </si>
  <si>
    <t>QA23</t>
  </si>
  <si>
    <t>RP15</t>
  </si>
  <si>
    <t>Total</t>
  </si>
  <si>
    <r>
      <t xml:space="preserve">ICV Elios 1,  MBR31,   VP41  </t>
    </r>
    <r>
      <rPr>
        <b/>
        <i/>
        <sz val="11"/>
        <rFont val="Arial"/>
        <family val="2"/>
      </rPr>
      <t>please specify which</t>
    </r>
  </si>
  <si>
    <t>Superstart Blanc</t>
  </si>
  <si>
    <t>Superstart Rouge</t>
  </si>
  <si>
    <t xml:space="preserve">        660 gal dose   </t>
  </si>
  <si>
    <t>Superferm</t>
  </si>
  <si>
    <t>Go-Ferm Protect Evolution</t>
  </si>
  <si>
    <t>Tanin VR Supra Elegance (NF)</t>
  </si>
  <si>
    <t xml:space="preserve">Tanin VR Supra </t>
  </si>
  <si>
    <t>Tanin VR Color</t>
  </si>
  <si>
    <t xml:space="preserve">        660 gal dose</t>
  </si>
  <si>
    <t>FreshArom</t>
  </si>
  <si>
    <t>Premier Rouge (formerly Pasteur Red)</t>
  </si>
  <si>
    <t>X5</t>
  </si>
  <si>
    <t>BRG</t>
  </si>
  <si>
    <t>DV10</t>
  </si>
  <si>
    <t>Rhone 2226</t>
  </si>
  <si>
    <t>W15</t>
  </si>
  <si>
    <t>XPURE</t>
  </si>
  <si>
    <t>ROSE</t>
  </si>
  <si>
    <t>X16</t>
  </si>
  <si>
    <t>RC212</t>
  </si>
  <si>
    <t xml:space="preserve">NT116 </t>
  </si>
  <si>
    <t xml:space="preserve">VIN 13 </t>
  </si>
  <si>
    <t xml:space="preserve">CHEMICALS </t>
  </si>
  <si>
    <t>5 kg bucket</t>
  </si>
  <si>
    <t>CiNe</t>
  </si>
  <si>
    <t>Optimalo Plus</t>
  </si>
  <si>
    <t>100 g</t>
  </si>
  <si>
    <t>Lafazym CL</t>
  </si>
  <si>
    <t>Fermaid A  (only size available)</t>
  </si>
  <si>
    <t>F33</t>
  </si>
  <si>
    <t>Fermivin MT48 (was Cepage Merlot)</t>
  </si>
  <si>
    <t>5 gal</t>
  </si>
  <si>
    <t xml:space="preserve">Vitamix Plus </t>
  </si>
  <si>
    <t>Vitamix</t>
  </si>
  <si>
    <t>RX60</t>
  </si>
  <si>
    <t>Polylact</t>
  </si>
  <si>
    <t>5kg</t>
  </si>
  <si>
    <t>Nutrex 370 (yeast hulls)</t>
  </si>
  <si>
    <t>Lysozyme</t>
  </si>
  <si>
    <t>Nutristart</t>
  </si>
  <si>
    <t>20 kg</t>
  </si>
  <si>
    <t>Lafazym Press</t>
  </si>
  <si>
    <t>Lafazym Thiols+</t>
  </si>
  <si>
    <t>250g</t>
  </si>
  <si>
    <t>Persey</t>
  </si>
  <si>
    <t>F83</t>
  </si>
  <si>
    <r>
      <t xml:space="preserve"> Viniflora Oenos </t>
    </r>
    <r>
      <rPr>
        <b/>
        <sz val="11"/>
        <rFont val="Arial"/>
        <family val="2"/>
      </rPr>
      <t>ORIGINAL</t>
    </r>
  </si>
  <si>
    <r>
      <t xml:space="preserve">Viniflora Oenos </t>
    </r>
    <r>
      <rPr>
        <b/>
        <u/>
        <sz val="11"/>
        <rFont val="Arial"/>
        <family val="2"/>
      </rPr>
      <t>2.0</t>
    </r>
    <r>
      <rPr>
        <b/>
        <i/>
        <u/>
        <sz val="11"/>
        <rFont val="Arial"/>
        <family val="2"/>
      </rPr>
      <t xml:space="preserve"> </t>
    </r>
    <r>
      <rPr>
        <b/>
        <i/>
        <sz val="11"/>
        <rFont val="Arial"/>
        <family val="2"/>
      </rPr>
      <t xml:space="preserve"> </t>
    </r>
  </si>
  <si>
    <t>50 lb</t>
  </si>
  <si>
    <t>15 x 1 kg</t>
  </si>
  <si>
    <t xml:space="preserve">Winy 1kg, carton of 15 </t>
  </si>
  <si>
    <t>Tan'cor Grand Cru</t>
  </si>
  <si>
    <t>Oenolees</t>
  </si>
  <si>
    <t>Nutristart Org</t>
  </si>
  <si>
    <t>Viniclar P  (PVPP)</t>
  </si>
  <si>
    <t>Tango Malbec</t>
  </si>
  <si>
    <t>MT</t>
  </si>
  <si>
    <t>ADDITIVES, Lallemand</t>
  </si>
  <si>
    <t>ADDITIVES, BSG</t>
  </si>
  <si>
    <t>ADDITIVES, Laffort</t>
  </si>
  <si>
    <t>YEAST, Lallemand</t>
  </si>
  <si>
    <t>YEAST, Anchor</t>
  </si>
  <si>
    <t>YEAST, Laffort</t>
  </si>
  <si>
    <t>YEAST, Red Star</t>
  </si>
  <si>
    <t>BO213</t>
  </si>
  <si>
    <t>RB2</t>
  </si>
  <si>
    <t>VL2</t>
  </si>
  <si>
    <r>
      <t xml:space="preserve">Purisan (Peracetic acid) </t>
    </r>
    <r>
      <rPr>
        <i/>
        <sz val="11"/>
        <rFont val="Arial"/>
        <family val="2"/>
      </rPr>
      <t xml:space="preserve"> </t>
    </r>
  </si>
  <si>
    <t xml:space="preserve">Email to:  sales@grapelandsupply.com  </t>
  </si>
  <si>
    <r>
      <t xml:space="preserve">Alpha,  Beta,  PN4, Omega  </t>
    </r>
    <r>
      <rPr>
        <b/>
        <i/>
        <sz val="11"/>
        <rFont val="Arial"/>
        <family val="2"/>
      </rPr>
      <t>please specify which</t>
    </r>
  </si>
  <si>
    <t xml:space="preserve">Citric Acid  </t>
  </si>
  <si>
    <t xml:space="preserve">DAP   </t>
  </si>
  <si>
    <t xml:space="preserve">DAP  </t>
  </si>
  <si>
    <t xml:space="preserve">Malic Acid </t>
  </si>
  <si>
    <t xml:space="preserve">Potassium Metabisulfite </t>
  </si>
  <si>
    <t>Sodium Percarbonate</t>
  </si>
  <si>
    <t xml:space="preserve">Tartaric Acid </t>
  </si>
  <si>
    <t>2025
Harvest
Order Form</t>
  </si>
  <si>
    <t>2.5kg</t>
  </si>
  <si>
    <t>10kg</t>
  </si>
  <si>
    <t>Goferm Sterol Flash</t>
  </si>
  <si>
    <r>
      <t>Alchemy I, II, III, IV</t>
    </r>
    <r>
      <rPr>
        <b/>
        <sz val="11"/>
        <rFont val="Arial"/>
        <family val="2"/>
      </rPr>
      <t xml:space="preserve"> please specify which</t>
    </r>
  </si>
  <si>
    <t>2811 Isaacs Ave
Walla Walla Wa  99362
509-522-1141</t>
  </si>
  <si>
    <r>
      <t xml:space="preserve">Prices good for orders placed by </t>
    </r>
    <r>
      <rPr>
        <b/>
        <u/>
        <sz val="16"/>
        <rFont val="Arial"/>
        <family val="2"/>
      </rPr>
      <t>FRIDAY, AUG 1ST</t>
    </r>
    <r>
      <rPr>
        <b/>
        <sz val="12"/>
        <rFont val="Arial"/>
        <family val="2"/>
      </rPr>
      <t xml:space="preserve">
We appreciate your business!!!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</si>
</sst>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18" x14ac:knownFonts="1">
    <font>
      <sz val="12"/>
      <name val="Times New Roman"/>
    </font>
    <font>
      <sz val="12"/>
      <name val="Times New Roman"/>
      <family val="1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sz val="8"/>
      <name val="Times New Roman"/>
      <family val="1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1"/>
      <color rgb="FFFF0000"/>
      <name val="Arial"/>
      <family val="2"/>
    </font>
    <font>
      <b/>
      <u/>
      <sz val="16"/>
      <name val="Arial"/>
      <family val="2"/>
    </font>
    <font>
      <b/>
      <u/>
      <sz val="11"/>
      <name val="Arial"/>
      <family val="2"/>
    </font>
    <font>
      <b/>
      <i/>
      <u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/>
    <xf numFmtId="164" fontId="2" fillId="0" borderId="0" xfId="0" applyNumberFormat="1" applyFont="1"/>
    <xf numFmtId="7" fontId="2" fillId="0" borderId="0" xfId="0" applyNumberFormat="1" applyFont="1" applyAlignment="1">
      <alignment horizontal="right"/>
    </xf>
    <xf numFmtId="7" fontId="4" fillId="0" borderId="0" xfId="0" applyNumberFormat="1" applyFont="1" applyAlignment="1">
      <alignment horizontal="right" vertical="center"/>
    </xf>
    <xf numFmtId="7" fontId="4" fillId="0" borderId="0" xfId="1" applyNumberFormat="1" applyFont="1" applyFill="1" applyBorder="1" applyAlignment="1">
      <alignment horizontal="right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/>
    </xf>
    <xf numFmtId="44" fontId="4" fillId="0" borderId="2" xfId="1" applyFont="1" applyBorder="1" applyAlignment="1" applyProtection="1">
      <alignment horizontal="left" vertical="center"/>
    </xf>
    <xf numFmtId="0" fontId="4" fillId="0" borderId="3" xfId="0" applyFont="1" applyBorder="1" applyAlignment="1">
      <alignment horizontal="center" vertical="center"/>
    </xf>
    <xf numFmtId="44" fontId="4" fillId="0" borderId="4" xfId="1" applyFont="1" applyBorder="1" applyAlignment="1" applyProtection="1">
      <alignment horizontal="left" vertical="center"/>
    </xf>
    <xf numFmtId="44" fontId="4" fillId="0" borderId="5" xfId="1" applyFont="1" applyBorder="1" applyAlignment="1" applyProtection="1">
      <alignment horizontal="left" vertical="center"/>
    </xf>
    <xf numFmtId="0" fontId="4" fillId="0" borderId="0" xfId="0" applyFont="1"/>
    <xf numFmtId="0" fontId="4" fillId="0" borderId="6" xfId="0" applyFont="1" applyBorder="1" applyAlignment="1">
      <alignment horizontal="center" vertical="center"/>
    </xf>
    <xf numFmtId="44" fontId="4" fillId="0" borderId="0" xfId="1" applyFont="1" applyBorder="1" applyAlignment="1" applyProtection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left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7" fontId="9" fillId="0" borderId="0" xfId="0" applyNumberFormat="1" applyFont="1" applyAlignment="1">
      <alignment horizontal="center" vertical="center" wrapText="1"/>
    </xf>
    <xf numFmtId="7" fontId="4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5" fontId="4" fillId="0" borderId="0" xfId="1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/>
    </xf>
    <xf numFmtId="5" fontId="4" fillId="0" borderId="3" xfId="1" applyNumberFormat="1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left"/>
    </xf>
    <xf numFmtId="37" fontId="9" fillId="0" borderId="1" xfId="0" applyNumberFormat="1" applyFont="1" applyBorder="1" applyAlignment="1">
      <alignment horizontal="center" vertical="center" wrapText="1"/>
    </xf>
    <xf numFmtId="37" fontId="4" fillId="0" borderId="6" xfId="0" applyNumberFormat="1" applyFont="1" applyBorder="1" applyAlignment="1" applyProtection="1">
      <alignment horizontal="center" vertical="center"/>
      <protection locked="0"/>
    </xf>
    <xf numFmtId="37" fontId="4" fillId="0" borderId="0" xfId="0" applyNumberFormat="1" applyFont="1" applyAlignment="1" applyProtection="1">
      <alignment horizontal="center" vertical="center"/>
      <protection locked="0"/>
    </xf>
    <xf numFmtId="37" fontId="4" fillId="0" borderId="3" xfId="0" applyNumberFormat="1" applyFont="1" applyBorder="1" applyAlignment="1" applyProtection="1">
      <alignment horizontal="center" vertical="center"/>
      <protection locked="0"/>
    </xf>
    <xf numFmtId="37" fontId="4" fillId="0" borderId="0" xfId="0" applyNumberFormat="1" applyFont="1"/>
    <xf numFmtId="37" fontId="2" fillId="0" borderId="0" xfId="0" applyNumberFormat="1" applyFont="1"/>
    <xf numFmtId="0" fontId="5" fillId="0" borderId="3" xfId="0" applyFont="1" applyBorder="1" applyAlignment="1">
      <alignment horizontal="center" vertical="center"/>
    </xf>
    <xf numFmtId="0" fontId="8" fillId="3" borderId="9" xfId="0" applyFont="1" applyFill="1" applyBorder="1" applyAlignment="1">
      <alignment horizontal="left"/>
    </xf>
    <xf numFmtId="0" fontId="4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/>
    </xf>
    <xf numFmtId="37" fontId="3" fillId="0" borderId="0" xfId="0" applyNumberFormat="1" applyFont="1" applyAlignment="1" applyProtection="1">
      <alignment horizontal="right" vertical="center"/>
      <protection locked="0"/>
    </xf>
    <xf numFmtId="37" fontId="3" fillId="0" borderId="3" xfId="0" quotePrefix="1" applyNumberFormat="1" applyFont="1" applyBorder="1" applyAlignment="1" applyProtection="1">
      <alignment horizontal="right" vertical="center"/>
      <protection locked="0"/>
    </xf>
    <xf numFmtId="37" fontId="9" fillId="0" borderId="0" xfId="0" applyNumberFormat="1" applyFont="1" applyAlignment="1" applyProtection="1">
      <alignment horizontal="right" vertical="center"/>
      <protection locked="0"/>
    </xf>
    <xf numFmtId="0" fontId="4" fillId="0" borderId="8" xfId="0" applyFont="1" applyBorder="1" applyAlignment="1">
      <alignment horizontal="right" vertical="center"/>
    </xf>
    <xf numFmtId="5" fontId="12" fillId="0" borderId="6" xfId="1" applyNumberFormat="1" applyFont="1" applyBorder="1" applyAlignment="1">
      <alignment horizontal="right" vertical="center"/>
    </xf>
    <xf numFmtId="5" fontId="12" fillId="0" borderId="0" xfId="1" applyNumberFormat="1" applyFont="1" applyFill="1" applyBorder="1" applyAlignment="1">
      <alignment horizontal="right" vertical="center"/>
    </xf>
    <xf numFmtId="5" fontId="11" fillId="0" borderId="3" xfId="1" applyNumberFormat="1" applyFont="1" applyFill="1" applyBorder="1" applyAlignment="1">
      <alignment horizontal="right" vertical="center"/>
    </xf>
    <xf numFmtId="5" fontId="12" fillId="0" borderId="6" xfId="1" applyNumberFormat="1" applyFont="1" applyFill="1" applyBorder="1" applyAlignment="1">
      <alignment horizontal="right" vertical="center"/>
    </xf>
    <xf numFmtId="5" fontId="12" fillId="0" borderId="0" xfId="0" applyNumberFormat="1" applyFont="1"/>
    <xf numFmtId="5" fontId="13" fillId="0" borderId="0" xfId="0" applyNumberFormat="1" applyFont="1"/>
    <xf numFmtId="0" fontId="4" fillId="0" borderId="0" xfId="0" applyFont="1" applyAlignment="1">
      <alignment horizontal="left" vertical="center"/>
    </xf>
    <xf numFmtId="5" fontId="9" fillId="0" borderId="1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7" fontId="3" fillId="0" borderId="0" xfId="0" applyNumberFormat="1" applyFont="1" applyAlignment="1">
      <alignment horizontal="right" vertical="center"/>
    </xf>
    <xf numFmtId="7" fontId="3" fillId="0" borderId="0" xfId="1" applyNumberFormat="1" applyFont="1" applyFill="1" applyBorder="1" applyAlignment="1">
      <alignment horizontal="right" vertical="center"/>
    </xf>
    <xf numFmtId="0" fontId="3" fillId="0" borderId="0" xfId="0" applyFont="1" applyAlignment="1" applyProtection="1">
      <alignment horizontal="center" vertical="center"/>
      <protection locked="0"/>
    </xf>
    <xf numFmtId="44" fontId="3" fillId="0" borderId="0" xfId="1" applyFont="1" applyBorder="1" applyAlignment="1" applyProtection="1">
      <alignment horizontal="left" vertical="center"/>
    </xf>
    <xf numFmtId="0" fontId="3" fillId="0" borderId="0" xfId="0" applyFont="1"/>
    <xf numFmtId="0" fontId="4" fillId="0" borderId="9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5" fontId="4" fillId="0" borderId="0" xfId="1" applyNumberFormat="1" applyFont="1" applyFill="1" applyBorder="1" applyAlignment="1">
      <alignment horizontal="right"/>
    </xf>
    <xf numFmtId="37" fontId="4" fillId="0" borderId="0" xfId="0" applyNumberFormat="1" applyFont="1" applyAlignment="1" applyProtection="1">
      <alignment horizontal="center"/>
      <protection locked="0"/>
    </xf>
    <xf numFmtId="44" fontId="4" fillId="0" borderId="5" xfId="1" applyFont="1" applyBorder="1" applyAlignment="1" applyProtection="1">
      <alignment horizontal="left"/>
    </xf>
    <xf numFmtId="7" fontId="4" fillId="0" borderId="0" xfId="1" applyNumberFormat="1" applyFont="1" applyFill="1" applyBorder="1" applyAlignment="1">
      <alignment horizontal="right"/>
    </xf>
    <xf numFmtId="0" fontId="4" fillId="0" borderId="0" xfId="0" applyFont="1" applyAlignment="1" applyProtection="1">
      <alignment horizontal="center"/>
      <protection locked="0"/>
    </xf>
    <xf numFmtId="44" fontId="4" fillId="0" borderId="0" xfId="1" applyFont="1" applyBorder="1" applyAlignment="1" applyProtection="1">
      <alignment horizontal="left"/>
    </xf>
    <xf numFmtId="164" fontId="4" fillId="0" borderId="0" xfId="0" applyNumberFormat="1" applyFont="1"/>
    <xf numFmtId="0" fontId="4" fillId="0" borderId="8" xfId="0" applyFont="1" applyBorder="1" applyAlignment="1">
      <alignment horizontal="right" vertical="center" wrapText="1"/>
    </xf>
    <xf numFmtId="44" fontId="4" fillId="0" borderId="5" xfId="1" applyFont="1" applyBorder="1" applyAlignment="1" applyProtection="1">
      <alignment horizontal="right" vertical="center"/>
    </xf>
    <xf numFmtId="0" fontId="3" fillId="0" borderId="9" xfId="0" applyFont="1" applyBorder="1" applyAlignment="1">
      <alignment horizontal="right" vertical="center"/>
    </xf>
    <xf numFmtId="7" fontId="14" fillId="0" borderId="3" xfId="1" applyNumberFormat="1" applyFont="1" applyFill="1" applyBorder="1" applyAlignment="1">
      <alignment horizontal="right" vertical="center"/>
    </xf>
    <xf numFmtId="37" fontId="3" fillId="0" borderId="3" xfId="0" applyNumberFormat="1" applyFont="1" applyBorder="1" applyAlignment="1" applyProtection="1">
      <alignment horizontal="center" vertical="center"/>
      <protection locked="0"/>
    </xf>
    <xf numFmtId="5" fontId="14" fillId="0" borderId="0" xfId="1" applyNumberFormat="1" applyFont="1" applyFill="1" applyBorder="1" applyAlignment="1">
      <alignment horizontal="right" vertical="center"/>
    </xf>
    <xf numFmtId="37" fontId="3" fillId="0" borderId="0" xfId="0" applyNumberFormat="1" applyFont="1" applyAlignment="1" applyProtection="1">
      <alignment horizontal="center" vertical="center"/>
      <protection locked="0"/>
    </xf>
    <xf numFmtId="0" fontId="7" fillId="0" borderId="8" xfId="0" applyFont="1" applyBorder="1" applyAlignment="1">
      <alignment horizontal="left"/>
    </xf>
    <xf numFmtId="0" fontId="4" fillId="0" borderId="3" xfId="0" applyFont="1" applyBorder="1" applyAlignment="1">
      <alignment horizontal="left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7" fontId="4" fillId="0" borderId="8" xfId="0" applyNumberFormat="1" applyFont="1" applyBorder="1" applyAlignment="1">
      <alignment horizontal="right" vertical="center"/>
    </xf>
    <xf numFmtId="44" fontId="4" fillId="0" borderId="14" xfId="1" applyFont="1" applyBorder="1" applyAlignment="1" applyProtection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right" vertical="center"/>
    </xf>
    <xf numFmtId="0" fontId="9" fillId="0" borderId="0" xfId="0" applyFont="1"/>
    <xf numFmtId="0" fontId="9" fillId="0" borderId="8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0" xfId="0" applyFont="1" applyAlignment="1">
      <alignment horizontal="left" vertical="center"/>
    </xf>
    <xf numFmtId="5" fontId="12" fillId="0" borderId="0" xfId="1" applyNumberFormat="1" applyFont="1" applyFill="1" applyBorder="1" applyAlignment="1">
      <alignment horizontal="right"/>
    </xf>
    <xf numFmtId="0" fontId="3" fillId="0" borderId="6" xfId="0" applyFont="1" applyBorder="1" applyAlignment="1">
      <alignment horizontal="center"/>
    </xf>
    <xf numFmtId="5" fontId="12" fillId="0" borderId="6" xfId="1" applyNumberFormat="1" applyFont="1" applyFill="1" applyBorder="1" applyAlignment="1">
      <alignment horizontal="right"/>
    </xf>
    <xf numFmtId="0" fontId="7" fillId="0" borderId="6" xfId="0" applyFont="1" applyBorder="1" applyAlignment="1">
      <alignment horizontal="left"/>
    </xf>
    <xf numFmtId="5" fontId="4" fillId="0" borderId="0" xfId="0" applyNumberFormat="1" applyFont="1" applyAlignment="1">
      <alignment horizontal="right" vertic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3" fontId="6" fillId="0" borderId="6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/>
    </xf>
    <xf numFmtId="3" fontId="8" fillId="0" borderId="4" xfId="0" applyNumberFormat="1" applyFont="1" applyBorder="1" applyAlignment="1">
      <alignment horizontal="center" vertical="center"/>
    </xf>
    <xf numFmtId="3" fontId="8" fillId="3" borderId="11" xfId="0" applyNumberFormat="1" applyFont="1" applyFill="1" applyBorder="1" applyAlignment="1">
      <alignment horizontal="left"/>
    </xf>
    <xf numFmtId="3" fontId="8" fillId="3" borderId="12" xfId="0" applyNumberFormat="1" applyFont="1" applyFill="1" applyBorder="1" applyAlignment="1">
      <alignment horizontal="left"/>
    </xf>
    <xf numFmtId="3" fontId="8" fillId="3" borderId="13" xfId="0" applyNumberFormat="1" applyFont="1" applyFill="1" applyBorder="1" applyAlignment="1">
      <alignment horizontal="left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3" fontId="8" fillId="4" borderId="9" xfId="0" applyNumberFormat="1" applyFont="1" applyFill="1" applyBorder="1" applyAlignment="1">
      <alignment horizontal="center" vertical="center" wrapText="1"/>
    </xf>
    <xf numFmtId="3" fontId="8" fillId="4" borderId="3" xfId="0" applyNumberFormat="1" applyFont="1" applyFill="1" applyBorder="1" applyAlignment="1">
      <alignment horizontal="center" vertical="center" wrapText="1"/>
    </xf>
    <xf numFmtId="3" fontId="8" fillId="4" borderId="4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righ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0</xdr:row>
      <xdr:rowOff>20320</xdr:rowOff>
    </xdr:from>
    <xdr:to>
      <xdr:col>0</xdr:col>
      <xdr:colOff>2042160</xdr:colOff>
      <xdr:row>0</xdr:row>
      <xdr:rowOff>862936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DAF180-D78F-0DCA-C52B-98CA81BC00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0320"/>
          <a:ext cx="1432560" cy="8426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8"/>
  <sheetViews>
    <sheetView tabSelected="1" zoomScale="125" zoomScaleNormal="80" zoomScaleSheetLayoutView="75" workbookViewId="0">
      <selection activeCell="E149" sqref="E149"/>
    </sheetView>
  </sheetViews>
  <sheetFormatPr baseColWidth="10" defaultColWidth="9" defaultRowHeight="16" x14ac:dyDescent="0.2"/>
  <cols>
    <col min="1" max="1" width="39.83203125" style="1" customWidth="1"/>
    <col min="2" max="2" width="12.6640625" style="1" customWidth="1"/>
    <col min="3" max="3" width="11.33203125" style="50" customWidth="1"/>
    <col min="4" max="4" width="10.33203125" style="36" customWidth="1"/>
    <col min="5" max="5" width="17.5" style="1" customWidth="1"/>
    <col min="6" max="6" width="51.1640625" style="1" customWidth="1"/>
    <col min="7" max="7" width="20" style="2" customWidth="1"/>
    <col min="8" max="8" width="9" style="3"/>
    <col min="9" max="9" width="9.1640625" style="3" customWidth="1"/>
    <col min="10" max="10" width="10.1640625" style="1" customWidth="1"/>
    <col min="11" max="11" width="9.83203125" style="1" customWidth="1"/>
    <col min="12" max="16384" width="9" style="1"/>
  </cols>
  <sheetData>
    <row r="1" spans="1:9" ht="69.75" customHeight="1" x14ac:dyDescent="0.2">
      <c r="A1" s="95"/>
      <c r="B1" s="103" t="s">
        <v>141</v>
      </c>
      <c r="C1" s="103"/>
      <c r="D1" s="101" t="s">
        <v>136</v>
      </c>
      <c r="E1" s="102"/>
      <c r="F1" s="2"/>
      <c r="G1" s="3"/>
      <c r="I1" s="1"/>
    </row>
    <row r="2" spans="1:9" ht="34.25" customHeight="1" x14ac:dyDescent="0.2">
      <c r="A2" s="104" t="s">
        <v>127</v>
      </c>
      <c r="B2" s="105"/>
      <c r="C2" s="105"/>
      <c r="D2" s="105"/>
      <c r="E2" s="106"/>
      <c r="F2" s="2"/>
      <c r="G2" s="3"/>
      <c r="I2" s="1"/>
    </row>
    <row r="3" spans="1:9" ht="17.25" customHeight="1" x14ac:dyDescent="0.2">
      <c r="A3" s="38" t="s">
        <v>19</v>
      </c>
      <c r="B3" s="107" t="s">
        <v>18</v>
      </c>
      <c r="C3" s="108"/>
      <c r="D3" s="108"/>
      <c r="E3" s="109"/>
      <c r="F3" s="3"/>
      <c r="G3" s="3"/>
      <c r="H3" s="1"/>
      <c r="I3" s="1"/>
    </row>
    <row r="4" spans="1:9" ht="39.75" customHeight="1" x14ac:dyDescent="0.2">
      <c r="A4" s="83"/>
      <c r="B4" s="110"/>
      <c r="C4" s="111"/>
      <c r="D4" s="111"/>
      <c r="E4" s="112"/>
      <c r="F4" s="3"/>
      <c r="G4" s="3"/>
      <c r="H4" s="1"/>
      <c r="I4" s="1"/>
    </row>
    <row r="5" spans="1:9" ht="57.5" customHeight="1" x14ac:dyDescent="0.2">
      <c r="A5" s="113" t="s">
        <v>142</v>
      </c>
      <c r="B5" s="114"/>
      <c r="C5" s="114"/>
      <c r="D5" s="114"/>
      <c r="E5" s="115"/>
      <c r="F5" s="2"/>
      <c r="G5" s="3"/>
      <c r="I5" s="1"/>
    </row>
    <row r="6" spans="1:9" s="13" customFormat="1" ht="23.25" customHeight="1" x14ac:dyDescent="0.15">
      <c r="A6" s="20" t="s">
        <v>0</v>
      </c>
      <c r="B6" s="20" t="s">
        <v>45</v>
      </c>
      <c r="C6" s="52" t="s">
        <v>33</v>
      </c>
      <c r="D6" s="31" t="s">
        <v>32</v>
      </c>
      <c r="E6" s="21" t="s">
        <v>1</v>
      </c>
      <c r="F6" s="22"/>
      <c r="G6" s="22"/>
      <c r="H6" s="25"/>
      <c r="I6" s="25"/>
    </row>
    <row r="7" spans="1:9" s="13" customFormat="1" ht="18" customHeight="1" x14ac:dyDescent="0.15">
      <c r="A7" s="8" t="s">
        <v>81</v>
      </c>
      <c r="B7" s="16"/>
      <c r="C7" s="45"/>
      <c r="D7" s="32"/>
      <c r="E7" s="9"/>
      <c r="F7" s="4"/>
      <c r="G7" s="5"/>
      <c r="H7" s="6"/>
      <c r="I7" s="15"/>
    </row>
    <row r="8" spans="1:9" s="13" customFormat="1" ht="18" customHeight="1" x14ac:dyDescent="0.15">
      <c r="A8" s="18" t="s">
        <v>129</v>
      </c>
      <c r="B8" s="7" t="s">
        <v>107</v>
      </c>
      <c r="C8" s="27">
        <v>150</v>
      </c>
      <c r="D8" s="33"/>
      <c r="E8" s="12">
        <f>C8*D8</f>
        <v>0</v>
      </c>
      <c r="F8" s="4"/>
      <c r="G8" s="5"/>
      <c r="H8" s="6"/>
      <c r="I8" s="15"/>
    </row>
    <row r="9" spans="1:9" s="13" customFormat="1" ht="18" customHeight="1" x14ac:dyDescent="0.15">
      <c r="A9" s="18" t="s">
        <v>130</v>
      </c>
      <c r="B9" s="7" t="s">
        <v>107</v>
      </c>
      <c r="C9" s="27">
        <v>170</v>
      </c>
      <c r="D9" s="33"/>
      <c r="E9" s="12">
        <f t="shared" ref="E9:E43" si="0">C9*D9</f>
        <v>0</v>
      </c>
      <c r="F9" s="4"/>
      <c r="G9" s="5"/>
      <c r="H9" s="6"/>
      <c r="I9" s="15"/>
    </row>
    <row r="10" spans="1:9" s="13" customFormat="1" ht="18" customHeight="1" x14ac:dyDescent="0.15">
      <c r="A10" s="18" t="s">
        <v>131</v>
      </c>
      <c r="B10" s="7" t="s">
        <v>82</v>
      </c>
      <c r="C10" s="27">
        <v>50</v>
      </c>
      <c r="D10" s="33"/>
      <c r="E10" s="12">
        <f t="shared" si="0"/>
        <v>0</v>
      </c>
      <c r="F10" s="4"/>
      <c r="G10" s="5"/>
      <c r="H10" s="6"/>
      <c r="I10" s="15"/>
    </row>
    <row r="11" spans="1:9" s="13" customFormat="1" ht="18" customHeight="1" x14ac:dyDescent="0.15">
      <c r="A11" s="18" t="s">
        <v>132</v>
      </c>
      <c r="B11" s="7" t="s">
        <v>107</v>
      </c>
      <c r="C11" s="27">
        <v>190</v>
      </c>
      <c r="D11" s="33"/>
      <c r="E11" s="12">
        <f t="shared" si="0"/>
        <v>0</v>
      </c>
      <c r="F11" s="4"/>
      <c r="G11" s="5"/>
      <c r="H11" s="6"/>
      <c r="I11" s="15"/>
    </row>
    <row r="12" spans="1:9" s="13" customFormat="1" ht="18" customHeight="1" x14ac:dyDescent="0.15">
      <c r="A12" s="18" t="s">
        <v>133</v>
      </c>
      <c r="B12" s="7" t="s">
        <v>2</v>
      </c>
      <c r="C12" s="27">
        <v>180</v>
      </c>
      <c r="D12" s="33"/>
      <c r="E12" s="12">
        <f t="shared" si="0"/>
        <v>0</v>
      </c>
      <c r="F12" s="4"/>
      <c r="G12" s="5"/>
      <c r="H12" s="6"/>
      <c r="I12" s="15"/>
    </row>
    <row r="13" spans="1:9" s="13" customFormat="1" ht="18" customHeight="1" x14ac:dyDescent="0.15">
      <c r="A13" s="69" t="s">
        <v>109</v>
      </c>
      <c r="B13" s="7" t="s">
        <v>108</v>
      </c>
      <c r="C13" s="27">
        <v>162</v>
      </c>
      <c r="D13" s="33"/>
      <c r="E13" s="12">
        <f t="shared" si="0"/>
        <v>0</v>
      </c>
      <c r="F13" s="4"/>
      <c r="G13" s="5"/>
      <c r="H13" s="6"/>
      <c r="I13" s="15"/>
    </row>
    <row r="14" spans="1:9" s="13" customFormat="1" ht="18" customHeight="1" x14ac:dyDescent="0.15">
      <c r="A14" s="18" t="s">
        <v>134</v>
      </c>
      <c r="B14" s="7" t="s">
        <v>2</v>
      </c>
      <c r="C14" s="27">
        <v>85</v>
      </c>
      <c r="D14" s="33"/>
      <c r="E14" s="12">
        <f t="shared" si="0"/>
        <v>0</v>
      </c>
      <c r="F14" s="4"/>
      <c r="G14" s="5"/>
      <c r="H14" s="6"/>
      <c r="I14" s="15"/>
    </row>
    <row r="15" spans="1:9" s="13" customFormat="1" ht="18" customHeight="1" x14ac:dyDescent="0.15">
      <c r="A15" s="18" t="s">
        <v>135</v>
      </c>
      <c r="B15" s="7" t="s">
        <v>2</v>
      </c>
      <c r="C15" s="27">
        <v>275</v>
      </c>
      <c r="D15" s="33"/>
      <c r="E15" s="12">
        <f t="shared" si="0"/>
        <v>0</v>
      </c>
      <c r="F15" s="4"/>
      <c r="G15" s="5"/>
      <c r="H15" s="6"/>
      <c r="I15" s="15"/>
    </row>
    <row r="16" spans="1:9" s="13" customFormat="1" ht="18" customHeight="1" x14ac:dyDescent="0.15">
      <c r="A16" s="19" t="s">
        <v>126</v>
      </c>
      <c r="B16" s="7" t="s">
        <v>90</v>
      </c>
      <c r="C16" s="27">
        <v>160</v>
      </c>
      <c r="D16" s="33"/>
      <c r="E16" s="12">
        <f t="shared" si="0"/>
        <v>0</v>
      </c>
      <c r="F16" s="4"/>
      <c r="G16" s="5"/>
      <c r="H16" s="6"/>
      <c r="I16" s="15"/>
    </row>
    <row r="17" spans="1:9" s="13" customFormat="1" ht="18" customHeight="1" x14ac:dyDescent="0.15">
      <c r="A17" s="85" t="s">
        <v>30</v>
      </c>
      <c r="B17" s="26"/>
      <c r="C17" s="74"/>
      <c r="D17" s="75"/>
      <c r="E17" s="12"/>
      <c r="F17" s="4"/>
      <c r="G17" s="5"/>
      <c r="H17" s="6"/>
      <c r="I17" s="15"/>
    </row>
    <row r="18" spans="1:9" s="13" customFormat="1" ht="18" customHeight="1" x14ac:dyDescent="0.15">
      <c r="A18" s="85"/>
      <c r="B18" s="26"/>
      <c r="C18" s="74"/>
      <c r="D18" s="75"/>
      <c r="E18" s="12"/>
      <c r="F18" s="4"/>
      <c r="G18" s="5"/>
      <c r="H18" s="6"/>
      <c r="I18" s="15"/>
    </row>
    <row r="19" spans="1:9" s="13" customFormat="1" ht="18" customHeight="1" x14ac:dyDescent="0.15">
      <c r="A19" s="85"/>
      <c r="B19" s="26"/>
      <c r="C19" s="74"/>
      <c r="D19" s="75"/>
      <c r="E19" s="12"/>
      <c r="F19" s="4"/>
      <c r="G19" s="5"/>
      <c r="H19" s="6"/>
      <c r="I19" s="15"/>
    </row>
    <row r="20" spans="1:9" s="13" customFormat="1" ht="18" customHeight="1" x14ac:dyDescent="0.15">
      <c r="A20" s="71"/>
      <c r="B20" s="60"/>
      <c r="C20" s="72"/>
      <c r="D20" s="73"/>
      <c r="E20" s="11"/>
      <c r="F20" s="4"/>
      <c r="G20" s="5"/>
      <c r="H20" s="6"/>
      <c r="I20" s="15"/>
    </row>
    <row r="21" spans="1:9" s="13" customFormat="1" ht="18" customHeight="1" x14ac:dyDescent="0.15">
      <c r="A21" s="30" t="s">
        <v>43</v>
      </c>
      <c r="B21" s="28"/>
      <c r="C21" s="46"/>
      <c r="D21" s="33"/>
      <c r="E21" s="70"/>
      <c r="F21" s="4"/>
      <c r="G21" s="5"/>
      <c r="H21" s="6"/>
      <c r="I21" s="15"/>
    </row>
    <row r="22" spans="1:9" s="13" customFormat="1" ht="18" customHeight="1" x14ac:dyDescent="0.15">
      <c r="A22" s="17" t="s">
        <v>105</v>
      </c>
      <c r="B22" s="7"/>
      <c r="C22" s="46"/>
      <c r="D22" s="33"/>
      <c r="E22" s="70"/>
      <c r="F22" s="4"/>
      <c r="G22" s="5"/>
      <c r="H22" s="6"/>
      <c r="I22" s="15"/>
    </row>
    <row r="23" spans="1:9" s="13" customFormat="1" ht="18" customHeight="1" x14ac:dyDescent="0.15">
      <c r="A23" s="17" t="s">
        <v>36</v>
      </c>
      <c r="B23" s="7" t="s">
        <v>20</v>
      </c>
      <c r="C23" s="27">
        <v>750</v>
      </c>
      <c r="D23" s="33"/>
      <c r="E23" s="12">
        <f t="shared" si="0"/>
        <v>0</v>
      </c>
      <c r="F23" s="4"/>
      <c r="G23" s="5"/>
      <c r="H23" s="6"/>
      <c r="I23" s="15"/>
    </row>
    <row r="24" spans="1:9" s="13" customFormat="1" ht="18" customHeight="1" x14ac:dyDescent="0.15">
      <c r="A24" s="17" t="s">
        <v>106</v>
      </c>
      <c r="B24" s="7"/>
      <c r="C24" s="27"/>
      <c r="D24" s="33"/>
      <c r="E24" s="70"/>
      <c r="F24" s="4"/>
      <c r="G24" s="5"/>
      <c r="H24" s="6"/>
      <c r="I24" s="15"/>
    </row>
    <row r="25" spans="1:9" s="13" customFormat="1" ht="18" customHeight="1" x14ac:dyDescent="0.15">
      <c r="A25" s="17" t="s">
        <v>34</v>
      </c>
      <c r="B25" s="7" t="s">
        <v>21</v>
      </c>
      <c r="C25" s="27">
        <v>93</v>
      </c>
      <c r="D25" s="33"/>
      <c r="E25" s="12">
        <f t="shared" ref="E25:E26" si="1">C25*D25</f>
        <v>0</v>
      </c>
      <c r="F25" s="4"/>
      <c r="G25" s="5"/>
      <c r="H25" s="6"/>
      <c r="I25" s="15"/>
    </row>
    <row r="26" spans="1:9" s="13" customFormat="1" ht="18" customHeight="1" x14ac:dyDescent="0.15">
      <c r="A26" s="17" t="s">
        <v>36</v>
      </c>
      <c r="B26" s="7" t="s">
        <v>20</v>
      </c>
      <c r="C26" s="27">
        <v>755</v>
      </c>
      <c r="D26" s="33"/>
      <c r="E26" s="12">
        <f t="shared" si="1"/>
        <v>0</v>
      </c>
      <c r="F26" s="4"/>
      <c r="G26" s="5"/>
      <c r="H26" s="6"/>
      <c r="I26" s="15"/>
    </row>
    <row r="27" spans="1:9" s="13" customFormat="1" ht="18" customHeight="1" x14ac:dyDescent="0.15">
      <c r="A27" s="17" t="s">
        <v>47</v>
      </c>
      <c r="B27" s="7"/>
      <c r="C27" s="27"/>
      <c r="D27" s="33"/>
      <c r="E27" s="12"/>
      <c r="F27" s="4"/>
      <c r="G27" s="5"/>
      <c r="H27" s="6"/>
      <c r="I27" s="15"/>
    </row>
    <row r="28" spans="1:9" s="13" customFormat="1" ht="18" customHeight="1" x14ac:dyDescent="0.15">
      <c r="A28" s="17" t="s">
        <v>35</v>
      </c>
      <c r="B28" s="7" t="s">
        <v>21</v>
      </c>
      <c r="C28" s="27">
        <v>120</v>
      </c>
      <c r="D28" s="33"/>
      <c r="E28" s="12">
        <f t="shared" si="0"/>
        <v>0</v>
      </c>
      <c r="F28" s="4"/>
      <c r="G28" s="5"/>
      <c r="H28" s="6"/>
      <c r="I28" s="15"/>
    </row>
    <row r="29" spans="1:9" s="13" customFormat="1" ht="18" customHeight="1" x14ac:dyDescent="0.15">
      <c r="A29" s="17" t="s">
        <v>83</v>
      </c>
      <c r="B29" s="7"/>
      <c r="C29" s="27"/>
      <c r="D29" s="33"/>
      <c r="E29" s="12"/>
      <c r="F29" s="4"/>
      <c r="G29" s="5"/>
      <c r="H29" s="6"/>
      <c r="I29" s="15"/>
    </row>
    <row r="30" spans="1:9" s="13" customFormat="1" ht="18" customHeight="1" x14ac:dyDescent="0.15">
      <c r="A30" s="17" t="s">
        <v>35</v>
      </c>
      <c r="B30" s="7" t="s">
        <v>21</v>
      </c>
      <c r="C30" s="27">
        <v>190</v>
      </c>
      <c r="D30" s="33"/>
      <c r="E30" s="12">
        <f t="shared" ref="E30" si="2">C30*D30</f>
        <v>0</v>
      </c>
      <c r="F30" s="4"/>
      <c r="G30" s="5"/>
      <c r="H30" s="6"/>
      <c r="I30" s="15"/>
    </row>
    <row r="31" spans="1:9" s="13" customFormat="1" ht="18" customHeight="1" x14ac:dyDescent="0.15">
      <c r="A31" s="17" t="s">
        <v>48</v>
      </c>
      <c r="B31" s="7"/>
      <c r="C31" s="27"/>
      <c r="D31" s="33"/>
      <c r="E31" s="12"/>
      <c r="F31" s="4"/>
      <c r="G31" s="5"/>
      <c r="H31" s="6"/>
      <c r="I31" s="15"/>
    </row>
    <row r="32" spans="1:9" s="13" customFormat="1" ht="18" customHeight="1" x14ac:dyDescent="0.15">
      <c r="A32" s="17" t="s">
        <v>34</v>
      </c>
      <c r="B32" s="7" t="s">
        <v>21</v>
      </c>
      <c r="C32" s="27">
        <v>113</v>
      </c>
      <c r="D32" s="33"/>
      <c r="E32" s="12">
        <f t="shared" si="0"/>
        <v>0</v>
      </c>
      <c r="F32" s="4"/>
      <c r="G32" s="5"/>
      <c r="H32" s="6"/>
      <c r="I32" s="15"/>
    </row>
    <row r="33" spans="1:9" s="13" customFormat="1" ht="18" customHeight="1" x14ac:dyDescent="0.15">
      <c r="A33" s="17" t="s">
        <v>36</v>
      </c>
      <c r="B33" s="7" t="s">
        <v>20</v>
      </c>
      <c r="C33" s="27">
        <v>875</v>
      </c>
      <c r="D33" s="33"/>
      <c r="E33" s="12">
        <f t="shared" si="0"/>
        <v>0</v>
      </c>
      <c r="F33" s="4"/>
      <c r="G33" s="5"/>
      <c r="H33" s="6"/>
      <c r="I33" s="15"/>
    </row>
    <row r="34" spans="1:9" s="13" customFormat="1" ht="18" customHeight="1" x14ac:dyDescent="0.15">
      <c r="A34" s="17" t="s">
        <v>49</v>
      </c>
      <c r="B34" s="7"/>
      <c r="C34" s="27"/>
      <c r="D34" s="33"/>
      <c r="E34" s="12"/>
      <c r="F34" s="4"/>
      <c r="G34" s="5"/>
      <c r="H34" s="6"/>
      <c r="I34" s="15"/>
    </row>
    <row r="35" spans="1:9" s="13" customFormat="1" ht="18" customHeight="1" x14ac:dyDescent="0.15">
      <c r="A35" s="17" t="s">
        <v>34</v>
      </c>
      <c r="B35" s="7" t="s">
        <v>21</v>
      </c>
      <c r="C35" s="27">
        <v>154</v>
      </c>
      <c r="D35" s="33"/>
      <c r="E35" s="12">
        <f t="shared" si="0"/>
        <v>0</v>
      </c>
      <c r="F35" s="4"/>
      <c r="G35" s="5"/>
      <c r="H35" s="6"/>
      <c r="I35" s="15"/>
    </row>
    <row r="36" spans="1:9" s="13" customFormat="1" ht="18" customHeight="1" x14ac:dyDescent="0.15">
      <c r="A36" s="17" t="s">
        <v>36</v>
      </c>
      <c r="B36" s="7" t="s">
        <v>20</v>
      </c>
      <c r="C36" s="27">
        <v>1200</v>
      </c>
      <c r="D36" s="33"/>
      <c r="E36" s="12">
        <f t="shared" si="0"/>
        <v>0</v>
      </c>
      <c r="F36" s="4"/>
      <c r="G36" s="5"/>
      <c r="H36" s="6"/>
      <c r="I36" s="15"/>
    </row>
    <row r="37" spans="1:9" s="13" customFormat="1" ht="18" customHeight="1" x14ac:dyDescent="0.15">
      <c r="A37" s="8" t="s">
        <v>44</v>
      </c>
      <c r="B37" s="28"/>
      <c r="C37" s="27"/>
      <c r="D37" s="33"/>
      <c r="E37" s="12"/>
      <c r="F37" s="4"/>
      <c r="G37" s="5"/>
      <c r="H37" s="6"/>
      <c r="I37" s="15"/>
    </row>
    <row r="38" spans="1:9" s="13" customFormat="1" ht="18" customHeight="1" x14ac:dyDescent="0.15">
      <c r="A38" s="17" t="s">
        <v>128</v>
      </c>
      <c r="B38" s="7"/>
      <c r="C38" s="27"/>
      <c r="D38" s="33"/>
      <c r="E38" s="12"/>
      <c r="F38" s="4"/>
      <c r="G38" s="5"/>
      <c r="H38" s="6"/>
      <c r="I38" s="15"/>
    </row>
    <row r="39" spans="1:9" s="13" customFormat="1" ht="18" customHeight="1" x14ac:dyDescent="0.15">
      <c r="A39" s="17" t="s">
        <v>67</v>
      </c>
      <c r="B39" s="7" t="s">
        <v>21</v>
      </c>
      <c r="C39" s="27">
        <v>170</v>
      </c>
      <c r="D39" s="33"/>
      <c r="E39" s="12">
        <f t="shared" si="0"/>
        <v>0</v>
      </c>
      <c r="F39" s="4"/>
      <c r="G39" s="5"/>
      <c r="H39" s="6"/>
      <c r="I39" s="15"/>
    </row>
    <row r="40" spans="1:9" s="13" customFormat="1" ht="18" customHeight="1" x14ac:dyDescent="0.15">
      <c r="A40" s="17" t="s">
        <v>36</v>
      </c>
      <c r="B40" s="7" t="s">
        <v>20</v>
      </c>
      <c r="C40" s="27">
        <v>815</v>
      </c>
      <c r="D40" s="33"/>
      <c r="E40" s="12">
        <f t="shared" si="0"/>
        <v>0</v>
      </c>
      <c r="F40" s="4"/>
      <c r="G40" s="5"/>
      <c r="H40" s="6"/>
      <c r="I40" s="15"/>
    </row>
    <row r="41" spans="1:9" s="13" customFormat="1" ht="18" customHeight="1" x14ac:dyDescent="0.15">
      <c r="A41" s="17" t="s">
        <v>58</v>
      </c>
      <c r="B41" s="7"/>
      <c r="C41" s="27"/>
      <c r="D41" s="33"/>
      <c r="E41" s="12"/>
      <c r="F41" s="4"/>
      <c r="G41" s="5"/>
      <c r="H41" s="6"/>
      <c r="I41" s="15"/>
    </row>
    <row r="42" spans="1:9" s="13" customFormat="1" ht="18" customHeight="1" x14ac:dyDescent="0.15">
      <c r="A42" s="17" t="s">
        <v>61</v>
      </c>
      <c r="B42" s="7" t="s">
        <v>21</v>
      </c>
      <c r="C42" s="27">
        <v>150</v>
      </c>
      <c r="D42" s="33"/>
      <c r="E42" s="12">
        <f t="shared" si="0"/>
        <v>0</v>
      </c>
      <c r="F42" s="4"/>
      <c r="G42" s="5"/>
      <c r="H42" s="6"/>
      <c r="I42" s="15"/>
    </row>
    <row r="43" spans="1:9" s="13" customFormat="1" ht="18" customHeight="1" x14ac:dyDescent="0.15">
      <c r="A43" s="17" t="s">
        <v>36</v>
      </c>
      <c r="B43" s="7" t="s">
        <v>20</v>
      </c>
      <c r="C43" s="27">
        <v>700</v>
      </c>
      <c r="D43" s="33"/>
      <c r="E43" s="12">
        <f t="shared" si="0"/>
        <v>0</v>
      </c>
      <c r="F43" s="4"/>
      <c r="G43" s="5"/>
      <c r="H43" s="6"/>
      <c r="I43" s="15"/>
    </row>
    <row r="44" spans="1:9" s="13" customFormat="1" ht="18" customHeight="1" x14ac:dyDescent="0.15">
      <c r="A44" s="86" t="s">
        <v>30</v>
      </c>
      <c r="B44" s="7"/>
      <c r="C44" s="46"/>
      <c r="D44" s="33"/>
      <c r="E44" s="12"/>
      <c r="F44" s="4"/>
      <c r="G44" s="5"/>
      <c r="H44" s="6"/>
      <c r="I44" s="15"/>
    </row>
    <row r="45" spans="1:9" s="13" customFormat="1" ht="18" customHeight="1" x14ac:dyDescent="0.15">
      <c r="A45" s="53"/>
      <c r="B45" s="7"/>
      <c r="C45" s="46"/>
      <c r="D45" s="33"/>
      <c r="E45" s="12"/>
      <c r="F45" s="4"/>
      <c r="G45" s="5"/>
      <c r="H45" s="6"/>
      <c r="I45" s="15"/>
    </row>
    <row r="46" spans="1:9" s="13" customFormat="1" ht="16.5" customHeight="1" x14ac:dyDescent="0.15">
      <c r="A46" s="40"/>
      <c r="B46" s="37"/>
      <c r="C46" s="47"/>
      <c r="D46" s="42"/>
      <c r="E46" s="11"/>
      <c r="F46" s="4"/>
      <c r="G46" s="5"/>
      <c r="H46" s="6"/>
      <c r="I46" s="15"/>
    </row>
    <row r="47" spans="1:9" s="13" customFormat="1" ht="16.5" customHeight="1" x14ac:dyDescent="0.15">
      <c r="A47" s="8" t="s">
        <v>117</v>
      </c>
      <c r="B47" s="7"/>
      <c r="C47" s="46"/>
      <c r="D47" s="33"/>
      <c r="E47" s="12"/>
      <c r="F47" s="4"/>
      <c r="G47" s="5"/>
      <c r="H47" s="6"/>
      <c r="I47" s="15"/>
    </row>
    <row r="48" spans="1:9" s="13" customFormat="1" ht="16.5" customHeight="1" x14ac:dyDescent="0.15">
      <c r="A48" s="97" t="s">
        <v>12</v>
      </c>
      <c r="B48" s="7" t="s">
        <v>22</v>
      </c>
      <c r="C48" s="27">
        <v>107</v>
      </c>
      <c r="D48" s="33"/>
      <c r="E48" s="12">
        <f t="shared" ref="E48:E100" si="3">C48*D48</f>
        <v>0</v>
      </c>
      <c r="F48" s="4"/>
      <c r="G48" s="5"/>
      <c r="H48" s="6"/>
      <c r="I48" s="15"/>
    </row>
    <row r="49" spans="1:9" s="13" customFormat="1" ht="16.5" customHeight="1" x14ac:dyDescent="0.15">
      <c r="A49" s="97"/>
      <c r="B49" s="7" t="s">
        <v>99</v>
      </c>
      <c r="C49" s="27">
        <v>332</v>
      </c>
      <c r="D49" s="33"/>
      <c r="E49" s="12">
        <f t="shared" si="3"/>
        <v>0</v>
      </c>
      <c r="F49" s="4"/>
      <c r="G49" s="5"/>
      <c r="H49" s="6"/>
      <c r="I49" s="15"/>
    </row>
    <row r="50" spans="1:9" s="13" customFormat="1" ht="16.5" customHeight="1" x14ac:dyDescent="0.15">
      <c r="A50" s="97" t="s">
        <v>13</v>
      </c>
      <c r="B50" s="7" t="s">
        <v>14</v>
      </c>
      <c r="C50" s="27">
        <v>52</v>
      </c>
      <c r="D50" s="33"/>
      <c r="E50" s="12">
        <f>C50*D50</f>
        <v>0</v>
      </c>
      <c r="F50" s="4"/>
      <c r="G50" s="5"/>
      <c r="H50" s="6"/>
      <c r="I50" s="15"/>
    </row>
    <row r="51" spans="1:9" s="13" customFormat="1" ht="16.5" customHeight="1" x14ac:dyDescent="0.15">
      <c r="A51" s="97"/>
      <c r="B51" s="7" t="s">
        <v>22</v>
      </c>
      <c r="C51" s="27">
        <v>205</v>
      </c>
      <c r="D51" s="33"/>
      <c r="E51" s="12">
        <f>C51*D51</f>
        <v>0</v>
      </c>
    </row>
    <row r="52" spans="1:9" s="13" customFormat="1" ht="16.5" customHeight="1" x14ac:dyDescent="0.15">
      <c r="A52" s="51" t="s">
        <v>62</v>
      </c>
      <c r="B52" s="7" t="s">
        <v>22</v>
      </c>
      <c r="C52" s="27">
        <v>125</v>
      </c>
      <c r="D52" s="33"/>
      <c r="E52" s="12">
        <f>C52*D52</f>
        <v>0</v>
      </c>
      <c r="F52" s="4"/>
      <c r="G52" s="5"/>
      <c r="H52" s="6"/>
      <c r="I52" s="15"/>
    </row>
    <row r="53" spans="1:9" s="13" customFormat="1" ht="16.5" customHeight="1" x14ac:dyDescent="0.15">
      <c r="A53" s="19" t="s">
        <v>91</v>
      </c>
      <c r="B53" s="7" t="s">
        <v>14</v>
      </c>
      <c r="C53" s="27">
        <v>42</v>
      </c>
      <c r="D53" s="33"/>
      <c r="E53" s="12">
        <f t="shared" si="3"/>
        <v>0</v>
      </c>
      <c r="F53" s="4"/>
      <c r="G53" s="5"/>
      <c r="H53" s="6"/>
      <c r="I53" s="15"/>
    </row>
    <row r="54" spans="1:9" s="13" customFormat="1" ht="16.5" customHeight="1" x14ac:dyDescent="0.15">
      <c r="A54" s="51" t="s">
        <v>92</v>
      </c>
      <c r="B54" s="7" t="s">
        <v>85</v>
      </c>
      <c r="C54" s="27">
        <v>45</v>
      </c>
      <c r="D54" s="33"/>
      <c r="E54" s="12">
        <f t="shared" si="3"/>
        <v>0</v>
      </c>
      <c r="F54" s="4"/>
      <c r="G54" s="5"/>
      <c r="H54" s="6"/>
      <c r="I54" s="15"/>
    </row>
    <row r="55" spans="1:9" s="13" customFormat="1" ht="16.5" customHeight="1" x14ac:dyDescent="0.15">
      <c r="A55" s="97" t="s">
        <v>96</v>
      </c>
      <c r="B55" s="7" t="s">
        <v>95</v>
      </c>
      <c r="C55" s="27">
        <v>80</v>
      </c>
      <c r="D55" s="33"/>
      <c r="E55" s="12">
        <f t="shared" ref="E55:E56" si="4">C55*D55</f>
        <v>0</v>
      </c>
      <c r="F55" s="4"/>
      <c r="G55" s="5"/>
      <c r="H55" s="6"/>
      <c r="I55" s="15"/>
    </row>
    <row r="56" spans="1:9" s="13" customFormat="1" ht="16.5" customHeight="1" x14ac:dyDescent="0.15">
      <c r="A56" s="97"/>
      <c r="B56" s="7" t="s">
        <v>107</v>
      </c>
      <c r="C56" s="27">
        <v>195</v>
      </c>
      <c r="D56" s="33"/>
      <c r="E56" s="12">
        <f t="shared" si="4"/>
        <v>0</v>
      </c>
      <c r="F56" s="4"/>
      <c r="G56" s="5"/>
      <c r="H56" s="6"/>
      <c r="I56" s="15"/>
    </row>
    <row r="57" spans="1:9" s="13" customFormat="1" ht="16.5" customHeight="1" x14ac:dyDescent="0.15">
      <c r="A57" s="77"/>
      <c r="B57" s="10"/>
      <c r="C57" s="29"/>
      <c r="D57" s="34"/>
      <c r="E57" s="11"/>
      <c r="F57" s="4"/>
      <c r="G57" s="5"/>
      <c r="H57" s="6"/>
      <c r="I57" s="15"/>
    </row>
    <row r="58" spans="1:9" s="13" customFormat="1" ht="16.5" customHeight="1" x14ac:dyDescent="0.15">
      <c r="A58" s="8" t="s">
        <v>116</v>
      </c>
      <c r="B58" s="7"/>
      <c r="C58" s="46"/>
      <c r="D58" s="33"/>
      <c r="E58" s="12"/>
      <c r="F58" s="4"/>
      <c r="G58" s="5"/>
      <c r="H58" s="6"/>
      <c r="I58" s="15"/>
    </row>
    <row r="59" spans="1:9" s="13" customFormat="1" ht="16.5" customHeight="1" x14ac:dyDescent="0.15">
      <c r="A59" s="97" t="s">
        <v>17</v>
      </c>
      <c r="B59" s="7" t="s">
        <v>16</v>
      </c>
      <c r="C59" s="27">
        <v>108</v>
      </c>
      <c r="D59" s="33"/>
      <c r="E59" s="12">
        <f t="shared" si="3"/>
        <v>0</v>
      </c>
      <c r="F59" s="4"/>
      <c r="G59" s="5"/>
      <c r="H59" s="6"/>
      <c r="I59" s="15"/>
    </row>
    <row r="60" spans="1:9" s="13" customFormat="1" ht="16.5" customHeight="1" x14ac:dyDescent="0.15">
      <c r="A60" s="97"/>
      <c r="B60" s="7" t="s">
        <v>3</v>
      </c>
      <c r="C60" s="27">
        <v>310</v>
      </c>
      <c r="D60" s="33"/>
      <c r="E60" s="12">
        <f t="shared" si="3"/>
        <v>0</v>
      </c>
      <c r="F60" s="4"/>
      <c r="G60" s="5"/>
      <c r="H60" s="6"/>
      <c r="I60" s="15"/>
    </row>
    <row r="61" spans="1:9" s="13" customFormat="1" ht="16.5" customHeight="1" x14ac:dyDescent="0.15">
      <c r="A61" s="99" t="s">
        <v>63</v>
      </c>
      <c r="B61" s="7" t="s">
        <v>16</v>
      </c>
      <c r="C61" s="27">
        <v>130</v>
      </c>
      <c r="D61" s="33"/>
      <c r="E61" s="12">
        <f t="shared" si="3"/>
        <v>0</v>
      </c>
      <c r="F61" s="4"/>
      <c r="G61" s="5"/>
      <c r="H61" s="6"/>
      <c r="I61" s="15"/>
    </row>
    <row r="62" spans="1:9" s="13" customFormat="1" ht="16.5" customHeight="1" x14ac:dyDescent="0.15">
      <c r="A62" s="99"/>
      <c r="B62" s="7" t="s">
        <v>3</v>
      </c>
      <c r="C62" s="27">
        <v>400</v>
      </c>
      <c r="D62" s="33"/>
      <c r="E62" s="12">
        <f t="shared" si="3"/>
        <v>0</v>
      </c>
      <c r="F62" s="4"/>
      <c r="G62" s="5"/>
      <c r="H62" s="6"/>
      <c r="I62" s="15"/>
    </row>
    <row r="63" spans="1:9" s="13" customFormat="1" ht="16.5" customHeight="1" x14ac:dyDescent="0.15">
      <c r="A63" s="19" t="s">
        <v>87</v>
      </c>
      <c r="B63" s="7" t="s">
        <v>3</v>
      </c>
      <c r="C63" s="27">
        <v>265</v>
      </c>
      <c r="D63" s="33"/>
      <c r="E63" s="12">
        <f t="shared" si="3"/>
        <v>0</v>
      </c>
      <c r="F63" s="4"/>
      <c r="G63" s="5"/>
      <c r="H63" s="6"/>
      <c r="I63" s="15"/>
    </row>
    <row r="64" spans="1:9" s="13" customFormat="1" ht="16.5" customHeight="1" x14ac:dyDescent="0.15">
      <c r="A64" s="99" t="s">
        <v>15</v>
      </c>
      <c r="B64" s="7" t="s">
        <v>16</v>
      </c>
      <c r="C64" s="27">
        <v>101</v>
      </c>
      <c r="D64" s="33"/>
      <c r="E64" s="12">
        <f t="shared" si="3"/>
        <v>0</v>
      </c>
      <c r="F64" s="4"/>
      <c r="G64" s="5"/>
      <c r="H64" s="6"/>
      <c r="I64" s="15"/>
    </row>
    <row r="65" spans="1:9" s="13" customFormat="1" ht="16.5" customHeight="1" x14ac:dyDescent="0.15">
      <c r="A65" s="99"/>
      <c r="B65" s="7" t="s">
        <v>3</v>
      </c>
      <c r="C65" s="27">
        <v>227</v>
      </c>
      <c r="D65" s="33"/>
      <c r="E65" s="12">
        <f t="shared" si="3"/>
        <v>0</v>
      </c>
      <c r="F65" s="4"/>
      <c r="G65" s="5"/>
      <c r="H65" s="6"/>
      <c r="I65" s="15"/>
    </row>
    <row r="66" spans="1:9" s="13" customFormat="1" ht="16.5" customHeight="1" x14ac:dyDescent="0.15">
      <c r="A66" s="99" t="s">
        <v>31</v>
      </c>
      <c r="B66" s="7" t="s">
        <v>16</v>
      </c>
      <c r="C66" s="27">
        <v>135</v>
      </c>
      <c r="D66" s="33"/>
      <c r="E66" s="12">
        <f t="shared" si="3"/>
        <v>0</v>
      </c>
      <c r="F66" s="4"/>
      <c r="G66" s="5"/>
      <c r="H66" s="6"/>
      <c r="I66" s="15"/>
    </row>
    <row r="67" spans="1:9" s="13" customFormat="1" ht="16.5" customHeight="1" x14ac:dyDescent="0.15">
      <c r="A67" s="99"/>
      <c r="B67" s="7" t="s">
        <v>3</v>
      </c>
      <c r="C67" s="27">
        <v>450</v>
      </c>
      <c r="D67" s="33"/>
      <c r="E67" s="12">
        <f t="shared" si="3"/>
        <v>0</v>
      </c>
      <c r="F67" s="4"/>
      <c r="G67" s="5"/>
      <c r="H67" s="6"/>
      <c r="I67" s="15"/>
    </row>
    <row r="68" spans="1:9" s="13" customFormat="1" ht="16.5" customHeight="1" x14ac:dyDescent="0.15">
      <c r="A68" s="19" t="s">
        <v>52</v>
      </c>
      <c r="B68" s="7" t="s">
        <v>16</v>
      </c>
      <c r="C68" s="27">
        <v>270</v>
      </c>
      <c r="D68" s="33"/>
      <c r="E68" s="12">
        <f>C68*D68</f>
        <v>0</v>
      </c>
      <c r="F68" s="4"/>
      <c r="G68" s="5"/>
      <c r="H68" s="6"/>
      <c r="I68" s="15"/>
    </row>
    <row r="69" spans="1:9" s="13" customFormat="1" ht="16.5" customHeight="1" x14ac:dyDescent="0.15">
      <c r="A69" s="51" t="s">
        <v>37</v>
      </c>
      <c r="B69" s="7" t="s">
        <v>22</v>
      </c>
      <c r="C69" s="27">
        <v>205</v>
      </c>
      <c r="D69" s="33"/>
      <c r="E69" s="12">
        <f t="shared" ref="E69:E74" si="5">C69*D69</f>
        <v>0</v>
      </c>
      <c r="F69" s="4"/>
      <c r="G69" s="5"/>
      <c r="H69" s="6"/>
      <c r="I69" s="15"/>
    </row>
    <row r="70" spans="1:9" s="13" customFormat="1" ht="16.5" customHeight="1" x14ac:dyDescent="0.15">
      <c r="A70" s="19" t="s">
        <v>53</v>
      </c>
      <c r="B70" s="7" t="s">
        <v>14</v>
      </c>
      <c r="C70" s="27">
        <v>135</v>
      </c>
      <c r="D70" s="33"/>
      <c r="E70" s="12">
        <f t="shared" si="5"/>
        <v>0</v>
      </c>
      <c r="F70" s="4"/>
      <c r="G70" s="5"/>
      <c r="H70" s="6"/>
      <c r="I70" s="15"/>
    </row>
    <row r="71" spans="1:9" s="13" customFormat="1" ht="16.5" customHeight="1" x14ac:dyDescent="0.15">
      <c r="A71" s="19" t="s">
        <v>38</v>
      </c>
      <c r="B71" s="7" t="s">
        <v>14</v>
      </c>
      <c r="C71" s="27">
        <v>115</v>
      </c>
      <c r="D71" s="33"/>
      <c r="E71" s="12">
        <f t="shared" si="5"/>
        <v>0</v>
      </c>
      <c r="F71" s="4"/>
      <c r="G71" s="5"/>
      <c r="H71" s="6"/>
      <c r="I71" s="15"/>
    </row>
    <row r="72" spans="1:9" s="13" customFormat="1" ht="16.5" customHeight="1" x14ac:dyDescent="0.15">
      <c r="A72" s="51" t="s">
        <v>84</v>
      </c>
      <c r="B72" s="7" t="s">
        <v>14</v>
      </c>
      <c r="C72" s="27">
        <v>75</v>
      </c>
      <c r="D72" s="33"/>
      <c r="E72" s="12">
        <f t="shared" si="5"/>
        <v>0</v>
      </c>
      <c r="F72" s="4"/>
      <c r="G72" s="5"/>
      <c r="H72" s="6"/>
      <c r="I72" s="15"/>
    </row>
    <row r="73" spans="1:9" s="13" customFormat="1" ht="16.5" customHeight="1" x14ac:dyDescent="0.15">
      <c r="A73" s="97" t="s">
        <v>139</v>
      </c>
      <c r="B73" s="7" t="s">
        <v>137</v>
      </c>
      <c r="C73" s="27">
        <v>135</v>
      </c>
      <c r="D73" s="33"/>
      <c r="E73" s="12">
        <f t="shared" si="5"/>
        <v>0</v>
      </c>
      <c r="F73" s="4"/>
      <c r="G73" s="5"/>
      <c r="H73" s="6"/>
      <c r="I73" s="15"/>
    </row>
    <row r="74" spans="1:9" s="13" customFormat="1" ht="16.5" customHeight="1" x14ac:dyDescent="0.15">
      <c r="A74" s="97"/>
      <c r="B74" s="7" t="s">
        <v>138</v>
      </c>
      <c r="C74" s="27">
        <v>450</v>
      </c>
      <c r="D74" s="33"/>
      <c r="E74" s="12">
        <f t="shared" si="5"/>
        <v>0</v>
      </c>
      <c r="F74" s="4"/>
      <c r="G74" s="5"/>
      <c r="H74" s="6"/>
      <c r="I74" s="15"/>
    </row>
    <row r="75" spans="1:9" s="13" customFormat="1" ht="16.5" customHeight="1" x14ac:dyDescent="0.15">
      <c r="A75" s="86" t="s">
        <v>30</v>
      </c>
      <c r="B75" s="7"/>
      <c r="C75" s="27"/>
      <c r="D75" s="33"/>
      <c r="E75" s="12"/>
      <c r="F75" s="4"/>
      <c r="G75" s="5"/>
      <c r="H75" s="6"/>
      <c r="I75" s="15"/>
    </row>
    <row r="76" spans="1:9" s="13" customFormat="1" ht="16.5" customHeight="1" x14ac:dyDescent="0.15">
      <c r="A76" s="59"/>
      <c r="B76" s="10"/>
      <c r="C76" s="29"/>
      <c r="D76" s="34"/>
      <c r="E76" s="11"/>
      <c r="F76" s="4"/>
      <c r="G76" s="5"/>
      <c r="H76" s="6"/>
      <c r="I76" s="15"/>
    </row>
    <row r="77" spans="1:9" s="13" customFormat="1" ht="16.5" customHeight="1" x14ac:dyDescent="0.15">
      <c r="A77" s="8" t="s">
        <v>118</v>
      </c>
      <c r="B77" s="7"/>
      <c r="C77" s="27"/>
      <c r="D77" s="33"/>
      <c r="E77" s="12"/>
      <c r="F77" s="4"/>
      <c r="G77" s="5"/>
      <c r="H77" s="6"/>
      <c r="I77" s="15"/>
    </row>
    <row r="78" spans="1:9" s="13" customFormat="1" ht="16.5" customHeight="1" x14ac:dyDescent="0.15">
      <c r="A78" s="97" t="s">
        <v>68</v>
      </c>
      <c r="B78" s="7" t="s">
        <v>14</v>
      </c>
      <c r="C78" s="27">
        <v>78</v>
      </c>
      <c r="D78" s="33"/>
      <c r="E78" s="12">
        <f t="shared" ref="E78:E92" si="6">C78*D78</f>
        <v>0</v>
      </c>
      <c r="F78" s="4"/>
      <c r="G78" s="5"/>
      <c r="H78" s="6"/>
      <c r="I78" s="15"/>
    </row>
    <row r="79" spans="1:9" s="13" customFormat="1" ht="16.5" customHeight="1" x14ac:dyDescent="0.15">
      <c r="A79" s="97"/>
      <c r="B79" s="7" t="s">
        <v>22</v>
      </c>
      <c r="C79" s="27">
        <v>290</v>
      </c>
      <c r="D79" s="33"/>
      <c r="E79" s="12">
        <f t="shared" si="6"/>
        <v>0</v>
      </c>
      <c r="F79" s="4"/>
      <c r="G79" s="5"/>
      <c r="H79" s="6"/>
      <c r="I79" s="15"/>
    </row>
    <row r="80" spans="1:9" s="13" customFormat="1" ht="16.5" customHeight="1" x14ac:dyDescent="0.15">
      <c r="A80" s="97" t="s">
        <v>50</v>
      </c>
      <c r="B80" s="7" t="s">
        <v>85</v>
      </c>
      <c r="C80" s="27">
        <v>35</v>
      </c>
      <c r="D80" s="33"/>
      <c r="E80" s="12">
        <f t="shared" si="6"/>
        <v>0</v>
      </c>
      <c r="F80" s="4"/>
      <c r="G80" s="5"/>
      <c r="H80" s="6"/>
      <c r="I80" s="15"/>
    </row>
    <row r="81" spans="1:9" s="13" customFormat="1" ht="16.5" customHeight="1" x14ac:dyDescent="0.15">
      <c r="A81" s="97"/>
      <c r="B81" s="7" t="s">
        <v>4</v>
      </c>
      <c r="C81" s="27">
        <v>155</v>
      </c>
      <c r="D81" s="33"/>
      <c r="E81" s="12">
        <f t="shared" si="6"/>
        <v>0</v>
      </c>
      <c r="F81" s="4"/>
      <c r="G81" s="5"/>
      <c r="H81" s="6"/>
      <c r="I81" s="15"/>
    </row>
    <row r="82" spans="1:9" s="13" customFormat="1" ht="16.5" customHeight="1" x14ac:dyDescent="0.15">
      <c r="A82" s="97" t="s">
        <v>86</v>
      </c>
      <c r="B82" s="7" t="s">
        <v>85</v>
      </c>
      <c r="C82" s="27">
        <v>41</v>
      </c>
      <c r="D82" s="33"/>
      <c r="E82" s="12">
        <f t="shared" si="6"/>
        <v>0</v>
      </c>
      <c r="F82" s="4"/>
      <c r="G82" s="5"/>
      <c r="H82" s="6"/>
      <c r="I82" s="15"/>
    </row>
    <row r="83" spans="1:9" s="13" customFormat="1" ht="16.5" customHeight="1" x14ac:dyDescent="0.15">
      <c r="A83" s="97"/>
      <c r="B83" s="7" t="s">
        <v>4</v>
      </c>
      <c r="C83" s="27">
        <v>165</v>
      </c>
      <c r="D83" s="33"/>
      <c r="E83" s="12">
        <f t="shared" si="6"/>
        <v>0</v>
      </c>
      <c r="F83" s="4"/>
      <c r="G83" s="5"/>
      <c r="H83" s="6"/>
      <c r="I83" s="15"/>
    </row>
    <row r="84" spans="1:9" s="13" customFormat="1" ht="16.5" customHeight="1" x14ac:dyDescent="0.15">
      <c r="A84" s="97" t="s">
        <v>100</v>
      </c>
      <c r="B84" s="7" t="s">
        <v>85</v>
      </c>
      <c r="C84" s="27">
        <v>40</v>
      </c>
      <c r="D84" s="33"/>
      <c r="E84" s="12">
        <f t="shared" si="6"/>
        <v>0</v>
      </c>
      <c r="F84" s="4"/>
      <c r="G84" s="5"/>
      <c r="H84" s="6"/>
      <c r="I84" s="15"/>
    </row>
    <row r="85" spans="1:9" s="13" customFormat="1" ht="16.5" customHeight="1" x14ac:dyDescent="0.15">
      <c r="A85" s="97"/>
      <c r="B85" s="7" t="s">
        <v>4</v>
      </c>
      <c r="C85" s="27">
        <v>160</v>
      </c>
      <c r="D85" s="33"/>
      <c r="E85" s="12">
        <f t="shared" si="6"/>
        <v>0</v>
      </c>
      <c r="F85" s="4"/>
      <c r="G85" s="5"/>
      <c r="H85" s="6"/>
      <c r="I85" s="15"/>
    </row>
    <row r="86" spans="1:9" s="13" customFormat="1" ht="16.5" customHeight="1" x14ac:dyDescent="0.15">
      <c r="A86" s="51" t="s">
        <v>101</v>
      </c>
      <c r="B86" s="7" t="s">
        <v>102</v>
      </c>
      <c r="C86" s="27">
        <v>65</v>
      </c>
      <c r="D86" s="33"/>
      <c r="E86" s="12">
        <f t="shared" si="6"/>
        <v>0</v>
      </c>
      <c r="F86" s="4"/>
      <c r="G86" s="5"/>
      <c r="H86" s="6"/>
      <c r="I86" s="15"/>
    </row>
    <row r="87" spans="1:9" s="13" customFormat="1" ht="16.5" customHeight="1" x14ac:dyDescent="0.15">
      <c r="A87" s="51" t="s">
        <v>97</v>
      </c>
      <c r="B87" s="7" t="s">
        <v>14</v>
      </c>
      <c r="C87" s="27">
        <v>255</v>
      </c>
      <c r="D87" s="33"/>
      <c r="E87" s="12">
        <f t="shared" si="6"/>
        <v>0</v>
      </c>
      <c r="F87" s="4"/>
      <c r="G87" s="5"/>
      <c r="H87" s="6"/>
      <c r="I87" s="15"/>
    </row>
    <row r="88" spans="1:9" s="13" customFormat="1" ht="16.5" customHeight="1" x14ac:dyDescent="0.15">
      <c r="A88" s="51" t="s">
        <v>98</v>
      </c>
      <c r="B88" s="7" t="s">
        <v>99</v>
      </c>
      <c r="C88" s="27">
        <v>475</v>
      </c>
      <c r="D88" s="33"/>
      <c r="E88" s="12">
        <f t="shared" si="6"/>
        <v>0</v>
      </c>
      <c r="F88" s="4"/>
      <c r="G88" s="5"/>
      <c r="H88" s="6"/>
      <c r="I88" s="15"/>
    </row>
    <row r="89" spans="1:9" s="13" customFormat="1" ht="16.5" customHeight="1" x14ac:dyDescent="0.15">
      <c r="A89" s="97" t="s">
        <v>112</v>
      </c>
      <c r="B89" s="7" t="s">
        <v>22</v>
      </c>
      <c r="C89" s="27">
        <v>235</v>
      </c>
      <c r="D89" s="33"/>
      <c r="E89" s="12">
        <f t="shared" si="6"/>
        <v>0</v>
      </c>
      <c r="F89" s="4"/>
      <c r="G89" s="5"/>
      <c r="H89" s="6"/>
      <c r="I89" s="15"/>
    </row>
    <row r="90" spans="1:9" s="13" customFormat="1" ht="16.5" customHeight="1" x14ac:dyDescent="0.15">
      <c r="A90" s="97"/>
      <c r="B90" s="7" t="s">
        <v>3</v>
      </c>
      <c r="C90" s="27">
        <v>380</v>
      </c>
      <c r="D90" s="33"/>
      <c r="E90" s="12">
        <f t="shared" si="6"/>
        <v>0</v>
      </c>
      <c r="F90" s="4"/>
      <c r="G90" s="5"/>
      <c r="H90" s="6"/>
      <c r="I90" s="15"/>
    </row>
    <row r="91" spans="1:9" s="13" customFormat="1" ht="16.5" customHeight="1" x14ac:dyDescent="0.15">
      <c r="A91" s="51" t="s">
        <v>111</v>
      </c>
      <c r="B91" s="7" t="s">
        <v>14</v>
      </c>
      <c r="C91" s="27">
        <v>70</v>
      </c>
      <c r="D91" s="33"/>
      <c r="E91" s="12">
        <f t="shared" si="6"/>
        <v>0</v>
      </c>
      <c r="F91" s="4"/>
      <c r="G91" s="5"/>
      <c r="H91" s="6"/>
      <c r="I91" s="15"/>
    </row>
    <row r="92" spans="1:9" s="13" customFormat="1" ht="16.5" customHeight="1" x14ac:dyDescent="0.15">
      <c r="A92" s="51" t="s">
        <v>94</v>
      </c>
      <c r="B92" s="7" t="s">
        <v>14</v>
      </c>
      <c r="C92" s="27">
        <v>100</v>
      </c>
      <c r="D92" s="33"/>
      <c r="E92" s="12">
        <f t="shared" si="6"/>
        <v>0</v>
      </c>
      <c r="F92" s="4"/>
      <c r="G92" s="5"/>
      <c r="H92" s="6"/>
      <c r="I92" s="15"/>
    </row>
    <row r="93" spans="1:9" s="13" customFormat="1" ht="16.5" customHeight="1" x14ac:dyDescent="0.15">
      <c r="A93" s="51" t="s">
        <v>59</v>
      </c>
      <c r="B93" s="7" t="s">
        <v>14</v>
      </c>
      <c r="C93" s="27">
        <v>57</v>
      </c>
      <c r="D93" s="33"/>
      <c r="E93" s="12">
        <f t="shared" si="3"/>
        <v>0</v>
      </c>
      <c r="F93" s="4"/>
      <c r="G93" s="5"/>
      <c r="H93" s="6"/>
      <c r="I93" s="15"/>
    </row>
    <row r="94" spans="1:9" s="13" customFormat="1" ht="16.5" customHeight="1" x14ac:dyDescent="0.15">
      <c r="A94" s="99" t="s">
        <v>60</v>
      </c>
      <c r="B94" s="7" t="s">
        <v>14</v>
      </c>
      <c r="C94" s="27">
        <v>57</v>
      </c>
      <c r="D94" s="33"/>
      <c r="E94" s="12">
        <f t="shared" si="3"/>
        <v>0</v>
      </c>
      <c r="F94" s="4"/>
      <c r="G94" s="5"/>
      <c r="H94" s="6"/>
      <c r="I94" s="15"/>
    </row>
    <row r="95" spans="1:9" s="13" customFormat="1" ht="16.5" customHeight="1" x14ac:dyDescent="0.15">
      <c r="A95" s="99"/>
      <c r="B95" s="7" t="s">
        <v>22</v>
      </c>
      <c r="C95" s="27">
        <v>215</v>
      </c>
      <c r="D95" s="33"/>
      <c r="E95" s="12">
        <f t="shared" si="3"/>
        <v>0</v>
      </c>
      <c r="F95" s="4"/>
      <c r="G95" s="5"/>
      <c r="H95" s="6"/>
      <c r="I95" s="15"/>
    </row>
    <row r="96" spans="1:9" s="13" customFormat="1" ht="16.5" customHeight="1" x14ac:dyDescent="0.15">
      <c r="A96" s="19" t="s">
        <v>110</v>
      </c>
      <c r="B96" s="7" t="s">
        <v>14</v>
      </c>
      <c r="C96" s="27">
        <v>185</v>
      </c>
      <c r="D96" s="33"/>
      <c r="E96" s="12">
        <f t="shared" si="3"/>
        <v>0</v>
      </c>
      <c r="F96" s="4"/>
      <c r="G96" s="5"/>
      <c r="H96" s="6"/>
      <c r="I96" s="15"/>
    </row>
    <row r="97" spans="1:10" s="13" customFormat="1" ht="16.5" customHeight="1" x14ac:dyDescent="0.15">
      <c r="A97" s="19" t="s">
        <v>65</v>
      </c>
      <c r="B97" s="7" t="s">
        <v>22</v>
      </c>
      <c r="C97" s="27">
        <v>215</v>
      </c>
      <c r="D97" s="33"/>
      <c r="E97" s="12">
        <f t="shared" si="3"/>
        <v>0</v>
      </c>
      <c r="F97" s="4"/>
      <c r="G97" s="5"/>
      <c r="H97" s="6"/>
      <c r="I97" s="15"/>
    </row>
    <row r="98" spans="1:10" s="13" customFormat="1" ht="16.5" customHeight="1" x14ac:dyDescent="0.15">
      <c r="A98" s="19" t="s">
        <v>64</v>
      </c>
      <c r="B98" s="7" t="s">
        <v>22</v>
      </c>
      <c r="C98" s="27">
        <v>235</v>
      </c>
      <c r="D98" s="33"/>
      <c r="E98" s="12">
        <f t="shared" si="3"/>
        <v>0</v>
      </c>
      <c r="F98" s="4"/>
      <c r="G98" s="5"/>
      <c r="H98" s="6"/>
      <c r="I98" s="15"/>
    </row>
    <row r="99" spans="1:10" s="58" customFormat="1" ht="16.5" customHeight="1" x14ac:dyDescent="0.15">
      <c r="A99" s="19" t="s">
        <v>66</v>
      </c>
      <c r="B99" s="7" t="s">
        <v>22</v>
      </c>
      <c r="C99" s="27">
        <v>355</v>
      </c>
      <c r="D99" s="33"/>
      <c r="E99" s="12">
        <f t="shared" si="3"/>
        <v>0</v>
      </c>
      <c r="F99" s="54"/>
      <c r="G99" s="55"/>
      <c r="H99" s="56"/>
      <c r="I99" s="57"/>
    </row>
    <row r="100" spans="1:10" s="58" customFormat="1" ht="16.5" customHeight="1" x14ac:dyDescent="0.15">
      <c r="A100" s="19" t="s">
        <v>113</v>
      </c>
      <c r="B100" s="7" t="s">
        <v>14</v>
      </c>
      <c r="C100" s="27">
        <v>56</v>
      </c>
      <c r="D100" s="33"/>
      <c r="E100" s="12">
        <f t="shared" si="3"/>
        <v>0</v>
      </c>
      <c r="F100" s="54"/>
      <c r="G100" s="55"/>
      <c r="H100" s="56"/>
      <c r="I100" s="57"/>
    </row>
    <row r="101" spans="1:10" s="13" customFormat="1" ht="16.25" customHeight="1" x14ac:dyDescent="0.15">
      <c r="A101" s="86" t="s">
        <v>30</v>
      </c>
      <c r="B101" s="7"/>
      <c r="C101" s="46"/>
      <c r="D101" s="33"/>
      <c r="E101" s="70"/>
      <c r="F101" s="4"/>
      <c r="G101" s="5"/>
      <c r="H101" s="6"/>
      <c r="I101" s="15"/>
    </row>
    <row r="102" spans="1:10" s="13" customFormat="1" ht="16.25" customHeight="1" x14ac:dyDescent="0.15">
      <c r="A102" s="89"/>
      <c r="B102" s="7"/>
      <c r="C102" s="46"/>
      <c r="D102" s="33"/>
      <c r="E102" s="70"/>
      <c r="F102" s="4"/>
      <c r="G102" s="5"/>
      <c r="H102" s="6"/>
      <c r="I102" s="15"/>
    </row>
    <row r="103" spans="1:10" x14ac:dyDescent="0.2">
      <c r="E103" s="70"/>
    </row>
    <row r="104" spans="1:10" s="13" customFormat="1" ht="17.25" customHeight="1" x14ac:dyDescent="0.15">
      <c r="A104" s="8" t="s">
        <v>119</v>
      </c>
      <c r="B104" s="14"/>
      <c r="C104" s="48"/>
      <c r="D104" s="32"/>
      <c r="E104" s="12"/>
      <c r="F104" s="24"/>
      <c r="G104" s="24"/>
      <c r="H104" s="24"/>
      <c r="I104" s="24"/>
      <c r="J104" s="24"/>
    </row>
    <row r="105" spans="1:10" s="13" customFormat="1" ht="18" customHeight="1" x14ac:dyDescent="0.15">
      <c r="A105" s="116" t="s">
        <v>39</v>
      </c>
      <c r="B105" s="61" t="s">
        <v>4</v>
      </c>
      <c r="C105" s="27">
        <v>65</v>
      </c>
      <c r="D105" s="63"/>
      <c r="E105" s="64">
        <f t="shared" ref="E105:E141" si="7">C105*D105</f>
        <v>0</v>
      </c>
      <c r="F105" s="23"/>
      <c r="G105" s="65"/>
      <c r="H105" s="66"/>
      <c r="I105" s="67"/>
    </row>
    <row r="106" spans="1:10" s="13" customFormat="1" ht="18" customHeight="1" x14ac:dyDescent="0.15">
      <c r="A106" s="96"/>
      <c r="B106" s="80" t="s">
        <v>3</v>
      </c>
      <c r="C106" s="27">
        <v>670</v>
      </c>
      <c r="D106" s="63"/>
      <c r="E106" s="64">
        <f t="shared" si="7"/>
        <v>0</v>
      </c>
      <c r="F106" s="23"/>
      <c r="G106" s="65"/>
      <c r="H106" s="66"/>
      <c r="I106" s="67"/>
    </row>
    <row r="107" spans="1:10" s="13" customFormat="1" ht="18" customHeight="1" x14ac:dyDescent="0.15">
      <c r="A107" s="96" t="s">
        <v>23</v>
      </c>
      <c r="B107" s="61" t="s">
        <v>4</v>
      </c>
      <c r="C107" s="27">
        <v>70</v>
      </c>
      <c r="D107" s="63"/>
      <c r="E107" s="64">
        <f t="shared" si="7"/>
        <v>0</v>
      </c>
      <c r="F107" s="68"/>
      <c r="G107" s="23"/>
      <c r="H107" s="66"/>
      <c r="I107" s="67"/>
    </row>
    <row r="108" spans="1:10" s="13" customFormat="1" ht="18" customHeight="1" x14ac:dyDescent="0.15">
      <c r="A108" s="96"/>
      <c r="B108" s="80" t="s">
        <v>3</v>
      </c>
      <c r="C108" s="27">
        <v>770</v>
      </c>
      <c r="D108" s="63"/>
      <c r="E108" s="64">
        <f t="shared" si="7"/>
        <v>0</v>
      </c>
      <c r="F108" s="68"/>
      <c r="G108" s="23"/>
      <c r="H108" s="66"/>
      <c r="I108" s="67"/>
    </row>
    <row r="109" spans="1:10" s="13" customFormat="1" ht="18" customHeight="1" x14ac:dyDescent="0.15">
      <c r="A109" s="39" t="s">
        <v>8</v>
      </c>
      <c r="B109" s="61" t="s">
        <v>4</v>
      </c>
      <c r="C109" s="27">
        <v>65</v>
      </c>
      <c r="D109" s="63"/>
      <c r="E109" s="64">
        <f t="shared" si="7"/>
        <v>0</v>
      </c>
      <c r="F109" s="68"/>
      <c r="G109" s="23"/>
      <c r="H109" s="66"/>
      <c r="I109" s="67"/>
    </row>
    <row r="110" spans="1:10" s="13" customFormat="1" ht="18" customHeight="1" x14ac:dyDescent="0.15">
      <c r="A110" s="39" t="s">
        <v>54</v>
      </c>
      <c r="B110" s="61" t="s">
        <v>4</v>
      </c>
      <c r="C110" s="27">
        <v>78</v>
      </c>
      <c r="D110" s="63"/>
      <c r="E110" s="64">
        <f t="shared" si="7"/>
        <v>0</v>
      </c>
      <c r="F110" s="68"/>
      <c r="G110" s="23"/>
      <c r="H110" s="66"/>
      <c r="I110" s="67"/>
    </row>
    <row r="111" spans="1:10" s="13" customFormat="1" ht="18" customHeight="1" x14ac:dyDescent="0.15">
      <c r="A111" s="39" t="s">
        <v>71</v>
      </c>
      <c r="B111" s="61" t="s">
        <v>4</v>
      </c>
      <c r="C111" s="27">
        <v>65</v>
      </c>
      <c r="D111" s="63"/>
      <c r="E111" s="64">
        <f t="shared" si="7"/>
        <v>0</v>
      </c>
      <c r="F111" s="68"/>
      <c r="G111" s="23"/>
      <c r="H111" s="66"/>
      <c r="I111" s="67"/>
    </row>
    <row r="112" spans="1:10" s="13" customFormat="1" ht="18" customHeight="1" x14ac:dyDescent="0.15">
      <c r="A112" s="39" t="s">
        <v>5</v>
      </c>
      <c r="B112" s="61" t="s">
        <v>4</v>
      </c>
      <c r="C112" s="27">
        <v>65</v>
      </c>
      <c r="D112" s="63"/>
      <c r="E112" s="64">
        <f t="shared" si="7"/>
        <v>0</v>
      </c>
      <c r="F112" s="61"/>
      <c r="G112" s="65"/>
      <c r="H112" s="66"/>
      <c r="I112" s="67"/>
    </row>
    <row r="113" spans="1:9" s="13" customFormat="1" ht="18" customHeight="1" x14ac:dyDescent="0.15">
      <c r="A113" s="39" t="s">
        <v>40</v>
      </c>
      <c r="B113" s="61" t="s">
        <v>4</v>
      </c>
      <c r="C113" s="94">
        <v>66</v>
      </c>
      <c r="D113" s="63"/>
      <c r="E113" s="64">
        <f t="shared" si="7"/>
        <v>0</v>
      </c>
      <c r="F113" s="23"/>
      <c r="G113" s="65"/>
      <c r="H113" s="66"/>
      <c r="I113" s="67"/>
    </row>
    <row r="114" spans="1:9" s="13" customFormat="1" ht="18" customHeight="1" x14ac:dyDescent="0.15">
      <c r="A114" s="39" t="s">
        <v>24</v>
      </c>
      <c r="B114" s="61" t="s">
        <v>4</v>
      </c>
      <c r="C114" s="27">
        <v>69</v>
      </c>
      <c r="D114" s="33"/>
      <c r="E114" s="12">
        <f t="shared" si="7"/>
        <v>0</v>
      </c>
      <c r="F114" s="4"/>
      <c r="G114" s="5"/>
      <c r="H114" s="6"/>
      <c r="I114" s="15"/>
    </row>
    <row r="115" spans="1:9" s="13" customFormat="1" ht="18" customHeight="1" x14ac:dyDescent="0.15">
      <c r="A115" s="39" t="s">
        <v>7</v>
      </c>
      <c r="B115" s="61" t="s">
        <v>4</v>
      </c>
      <c r="C115" s="94">
        <v>66</v>
      </c>
      <c r="D115" s="63"/>
      <c r="E115" s="64">
        <f t="shared" si="7"/>
        <v>0</v>
      </c>
      <c r="F115" s="23"/>
      <c r="G115" s="65"/>
      <c r="H115" s="66"/>
      <c r="I115" s="67"/>
    </row>
    <row r="116" spans="1:9" s="13" customFormat="1" ht="18" customHeight="1" x14ac:dyDescent="0.15">
      <c r="A116" s="96" t="s">
        <v>25</v>
      </c>
      <c r="B116" s="61" t="s">
        <v>4</v>
      </c>
      <c r="C116" s="27">
        <v>65</v>
      </c>
      <c r="D116" s="33"/>
      <c r="E116" s="12">
        <f t="shared" si="7"/>
        <v>0</v>
      </c>
      <c r="F116" s="7"/>
      <c r="G116" s="5"/>
      <c r="H116" s="6"/>
      <c r="I116" s="15"/>
    </row>
    <row r="117" spans="1:9" s="13" customFormat="1" ht="18" customHeight="1" x14ac:dyDescent="0.15">
      <c r="A117" s="96"/>
      <c r="B117" s="80" t="s">
        <v>3</v>
      </c>
      <c r="C117" s="27">
        <v>740</v>
      </c>
      <c r="D117" s="33"/>
      <c r="E117" s="12">
        <f t="shared" si="7"/>
        <v>0</v>
      </c>
      <c r="F117" s="7"/>
      <c r="G117" s="5"/>
      <c r="H117" s="6"/>
      <c r="I117" s="15"/>
    </row>
    <row r="118" spans="1:9" s="13" customFormat="1" ht="18" customHeight="1" x14ac:dyDescent="0.15">
      <c r="A118" s="96" t="s">
        <v>26</v>
      </c>
      <c r="B118" s="61" t="s">
        <v>4</v>
      </c>
      <c r="C118" s="94">
        <v>65</v>
      </c>
      <c r="D118" s="33"/>
      <c r="E118" s="12">
        <f t="shared" si="7"/>
        <v>0</v>
      </c>
      <c r="F118" s="7"/>
      <c r="G118" s="5"/>
      <c r="H118" s="6"/>
      <c r="I118" s="15"/>
    </row>
    <row r="119" spans="1:9" s="13" customFormat="1" ht="18" customHeight="1" x14ac:dyDescent="0.15">
      <c r="A119" s="96"/>
      <c r="B119" s="80" t="s">
        <v>3</v>
      </c>
      <c r="C119" s="27">
        <v>670</v>
      </c>
      <c r="D119" s="33"/>
      <c r="E119" s="12">
        <f t="shared" si="7"/>
        <v>0</v>
      </c>
      <c r="F119" s="7"/>
      <c r="G119" s="5"/>
      <c r="H119" s="6"/>
      <c r="I119" s="15"/>
    </row>
    <row r="120" spans="1:9" s="13" customFormat="1" ht="18" customHeight="1" x14ac:dyDescent="0.15">
      <c r="A120" s="39" t="s">
        <v>27</v>
      </c>
      <c r="B120" s="61" t="s">
        <v>4</v>
      </c>
      <c r="C120" s="94">
        <v>65</v>
      </c>
      <c r="D120" s="63"/>
      <c r="E120" s="64">
        <f t="shared" si="7"/>
        <v>0</v>
      </c>
      <c r="F120" s="61"/>
      <c r="G120" s="65"/>
      <c r="H120" s="66"/>
      <c r="I120" s="67"/>
    </row>
    <row r="121" spans="1:9" s="13" customFormat="1" ht="18" customHeight="1" x14ac:dyDescent="0.15">
      <c r="A121" s="39" t="s">
        <v>72</v>
      </c>
      <c r="B121" s="61" t="s">
        <v>4</v>
      </c>
      <c r="C121" s="94">
        <v>65</v>
      </c>
      <c r="D121" s="63"/>
      <c r="E121" s="64">
        <f t="shared" si="7"/>
        <v>0</v>
      </c>
      <c r="F121" s="61"/>
      <c r="G121" s="65"/>
      <c r="H121" s="66"/>
      <c r="I121" s="67"/>
    </row>
    <row r="122" spans="1:9" s="13" customFormat="1" ht="18" customHeight="1" x14ac:dyDescent="0.15">
      <c r="A122" s="96" t="s">
        <v>41</v>
      </c>
      <c r="B122" s="61" t="s">
        <v>4</v>
      </c>
      <c r="C122" s="27">
        <v>41</v>
      </c>
      <c r="D122" s="33"/>
      <c r="E122" s="12">
        <f t="shared" si="7"/>
        <v>0</v>
      </c>
      <c r="F122" s="7"/>
      <c r="G122" s="5"/>
      <c r="H122" s="6"/>
      <c r="I122" s="15"/>
    </row>
    <row r="123" spans="1:9" s="13" customFormat="1" ht="18" customHeight="1" x14ac:dyDescent="0.15">
      <c r="A123" s="96"/>
      <c r="B123" s="80" t="s">
        <v>3</v>
      </c>
      <c r="C123" s="27">
        <v>505</v>
      </c>
      <c r="D123" s="33"/>
      <c r="E123" s="12">
        <f t="shared" si="7"/>
        <v>0</v>
      </c>
      <c r="F123" s="7"/>
      <c r="G123" s="5"/>
      <c r="H123" s="6"/>
      <c r="I123" s="15"/>
    </row>
    <row r="124" spans="1:9" s="13" customFormat="1" ht="18" customHeight="1" x14ac:dyDescent="0.15">
      <c r="A124" s="39" t="s">
        <v>89</v>
      </c>
      <c r="B124" s="61" t="s">
        <v>4</v>
      </c>
      <c r="C124" s="94">
        <v>66</v>
      </c>
      <c r="D124" s="63"/>
      <c r="E124" s="64">
        <f>C124*D124</f>
        <v>0</v>
      </c>
      <c r="F124" s="61"/>
      <c r="G124" s="65"/>
      <c r="H124" s="66"/>
      <c r="I124" s="67"/>
    </row>
    <row r="125" spans="1:9" s="13" customFormat="1" ht="18" customHeight="1" x14ac:dyDescent="0.15">
      <c r="A125" s="39" t="s">
        <v>28</v>
      </c>
      <c r="B125" s="61" t="s">
        <v>4</v>
      </c>
      <c r="C125" s="27">
        <v>65</v>
      </c>
      <c r="D125" s="63"/>
      <c r="E125" s="64">
        <f t="shared" si="7"/>
        <v>0</v>
      </c>
      <c r="F125" s="61"/>
      <c r="G125" s="65"/>
      <c r="H125" s="66"/>
      <c r="I125" s="67"/>
    </row>
    <row r="126" spans="1:9" s="13" customFormat="1" ht="18" customHeight="1" x14ac:dyDescent="0.15">
      <c r="A126" s="39" t="s">
        <v>115</v>
      </c>
      <c r="B126" s="61" t="s">
        <v>4</v>
      </c>
      <c r="C126" s="27">
        <v>70</v>
      </c>
      <c r="D126" s="63"/>
      <c r="E126" s="64">
        <f t="shared" si="7"/>
        <v>0</v>
      </c>
      <c r="F126" s="61"/>
      <c r="G126" s="65"/>
      <c r="H126" s="66"/>
      <c r="I126" s="67"/>
    </row>
    <row r="127" spans="1:9" s="13" customFormat="1" ht="18" customHeight="1" x14ac:dyDescent="0.15">
      <c r="A127" s="39" t="s">
        <v>55</v>
      </c>
      <c r="B127" s="61" t="s">
        <v>4</v>
      </c>
      <c r="C127" s="27">
        <v>69</v>
      </c>
      <c r="D127" s="63"/>
      <c r="E127" s="64">
        <f t="shared" si="7"/>
        <v>0</v>
      </c>
      <c r="F127" s="61"/>
      <c r="G127" s="65"/>
      <c r="H127" s="66"/>
      <c r="I127" s="67"/>
    </row>
    <row r="128" spans="1:9" s="13" customFormat="1" ht="18" customHeight="1" x14ac:dyDescent="0.15">
      <c r="A128" s="39" t="s">
        <v>103</v>
      </c>
      <c r="B128" s="61" t="s">
        <v>4</v>
      </c>
      <c r="C128" s="27">
        <v>65</v>
      </c>
      <c r="D128" s="63"/>
      <c r="E128" s="64">
        <f t="shared" ref="E128" si="8">C128*D128</f>
        <v>0</v>
      </c>
      <c r="F128" s="61"/>
      <c r="G128" s="65"/>
      <c r="H128" s="66"/>
      <c r="I128" s="67"/>
    </row>
    <row r="129" spans="1:9" s="13" customFormat="1" ht="18" customHeight="1" x14ac:dyDescent="0.15">
      <c r="A129" s="39" t="s">
        <v>78</v>
      </c>
      <c r="B129" s="61" t="s">
        <v>4</v>
      </c>
      <c r="C129" s="27">
        <v>66</v>
      </c>
      <c r="D129" s="63"/>
      <c r="E129" s="64">
        <f t="shared" si="7"/>
        <v>0</v>
      </c>
      <c r="F129" s="61"/>
      <c r="G129" s="65"/>
      <c r="H129" s="66"/>
      <c r="I129" s="67"/>
    </row>
    <row r="130" spans="1:9" s="13" customFormat="1" ht="18" customHeight="1" x14ac:dyDescent="0.15">
      <c r="A130" s="39" t="s">
        <v>73</v>
      </c>
      <c r="B130" s="61" t="s">
        <v>4</v>
      </c>
      <c r="C130" s="27">
        <v>65</v>
      </c>
      <c r="D130" s="63"/>
      <c r="E130" s="64">
        <f>C130*D130</f>
        <v>0</v>
      </c>
      <c r="F130" s="61"/>
      <c r="G130" s="65"/>
      <c r="H130" s="66"/>
      <c r="I130" s="67"/>
    </row>
    <row r="131" spans="1:9" s="13" customFormat="1" ht="18" customHeight="1" x14ac:dyDescent="0.15">
      <c r="A131" s="39" t="s">
        <v>42</v>
      </c>
      <c r="B131" s="61" t="s">
        <v>4</v>
      </c>
      <c r="C131" s="27">
        <v>65</v>
      </c>
      <c r="D131" s="63"/>
      <c r="E131" s="64">
        <f t="shared" si="7"/>
        <v>0</v>
      </c>
      <c r="F131" s="61"/>
      <c r="G131" s="65"/>
      <c r="H131" s="66"/>
      <c r="I131" s="67"/>
    </row>
    <row r="132" spans="1:9" s="13" customFormat="1" ht="18" customHeight="1" x14ac:dyDescent="0.15">
      <c r="A132" s="39" t="s">
        <v>46</v>
      </c>
      <c r="B132" s="61" t="s">
        <v>4</v>
      </c>
      <c r="C132" s="27">
        <v>65</v>
      </c>
      <c r="D132" s="63"/>
      <c r="E132" s="64">
        <f t="shared" si="7"/>
        <v>0</v>
      </c>
      <c r="F132" s="61"/>
      <c r="G132" s="65"/>
      <c r="H132" s="66"/>
      <c r="I132" s="67"/>
    </row>
    <row r="133" spans="1:9" s="13" customFormat="1" ht="18" customHeight="1" x14ac:dyDescent="0.15">
      <c r="A133" s="39" t="s">
        <v>56</v>
      </c>
      <c r="B133" s="61" t="s">
        <v>4</v>
      </c>
      <c r="C133" s="27">
        <v>69</v>
      </c>
      <c r="D133" s="63"/>
      <c r="E133" s="64">
        <f t="shared" ref="E133" si="9">C133*D133</f>
        <v>0</v>
      </c>
      <c r="F133" s="61"/>
      <c r="G133" s="65"/>
      <c r="H133" s="66"/>
      <c r="I133" s="67"/>
    </row>
    <row r="134" spans="1:9" s="13" customFormat="1" ht="18" customHeight="1" x14ac:dyDescent="0.15">
      <c r="A134" s="96" t="s">
        <v>29</v>
      </c>
      <c r="B134" s="61" t="s">
        <v>4</v>
      </c>
      <c r="C134" s="27">
        <v>70</v>
      </c>
      <c r="D134" s="33"/>
      <c r="E134" s="12">
        <f t="shared" si="7"/>
        <v>0</v>
      </c>
      <c r="F134" s="7"/>
      <c r="G134" s="5"/>
      <c r="H134" s="6"/>
      <c r="I134" s="15"/>
    </row>
    <row r="135" spans="1:9" s="13" customFormat="1" ht="18" customHeight="1" x14ac:dyDescent="0.15">
      <c r="A135" s="96"/>
      <c r="B135" s="80" t="s">
        <v>3</v>
      </c>
      <c r="C135" s="27">
        <v>770</v>
      </c>
      <c r="D135" s="33"/>
      <c r="E135" s="12">
        <f t="shared" si="7"/>
        <v>0</v>
      </c>
      <c r="F135" s="7"/>
      <c r="G135" s="5"/>
      <c r="H135" s="6"/>
      <c r="I135" s="15"/>
    </row>
    <row r="136" spans="1:9" s="13" customFormat="1" ht="18" customHeight="1" x14ac:dyDescent="0.15">
      <c r="A136" s="39" t="s">
        <v>114</v>
      </c>
      <c r="B136" s="61" t="s">
        <v>4</v>
      </c>
      <c r="C136" s="27">
        <v>65</v>
      </c>
      <c r="D136" s="63"/>
      <c r="E136" s="64">
        <f t="shared" si="7"/>
        <v>0</v>
      </c>
      <c r="F136" s="61"/>
      <c r="G136" s="65"/>
      <c r="H136" s="66"/>
      <c r="I136" s="67"/>
    </row>
    <row r="137" spans="1:9" s="13" customFormat="1" ht="18" customHeight="1" x14ac:dyDescent="0.15">
      <c r="A137" s="39" t="s">
        <v>74</v>
      </c>
      <c r="B137" s="61" t="s">
        <v>4</v>
      </c>
      <c r="C137" s="94">
        <v>66</v>
      </c>
      <c r="D137" s="63"/>
      <c r="E137" s="64">
        <f t="shared" si="7"/>
        <v>0</v>
      </c>
      <c r="F137" s="61"/>
      <c r="G137" s="65"/>
      <c r="H137" s="66"/>
      <c r="I137" s="67"/>
    </row>
    <row r="138" spans="1:9" s="13" customFormat="1" ht="18" customHeight="1" x14ac:dyDescent="0.15">
      <c r="A138" s="8" t="s">
        <v>120</v>
      </c>
      <c r="B138" s="61"/>
      <c r="C138" s="62"/>
      <c r="D138" s="33"/>
      <c r="E138" s="12"/>
      <c r="F138" s="7"/>
      <c r="G138" s="5"/>
      <c r="H138" s="6"/>
      <c r="I138" s="15"/>
    </row>
    <row r="139" spans="1:9" s="13" customFormat="1" ht="18" customHeight="1" x14ac:dyDescent="0.15">
      <c r="A139" s="39" t="s">
        <v>140</v>
      </c>
      <c r="B139" s="61" t="s">
        <v>14</v>
      </c>
      <c r="C139" s="27">
        <v>140</v>
      </c>
      <c r="D139" s="63"/>
      <c r="E139" s="64">
        <f>C139*D139</f>
        <v>0</v>
      </c>
      <c r="F139" s="61"/>
      <c r="G139" s="65"/>
      <c r="H139" s="66"/>
      <c r="I139" s="67"/>
    </row>
    <row r="140" spans="1:9" s="13" customFormat="1" ht="18" customHeight="1" x14ac:dyDescent="0.15">
      <c r="A140" s="39" t="s">
        <v>79</v>
      </c>
      <c r="B140" s="61" t="s">
        <v>14</v>
      </c>
      <c r="C140" s="27">
        <v>125</v>
      </c>
      <c r="D140" s="63"/>
      <c r="E140" s="64">
        <f>C140*D140</f>
        <v>0</v>
      </c>
      <c r="F140" s="61"/>
      <c r="G140" s="65"/>
      <c r="H140" s="66"/>
      <c r="I140" s="67"/>
    </row>
    <row r="141" spans="1:9" s="13" customFormat="1" ht="18" customHeight="1" x14ac:dyDescent="0.15">
      <c r="A141" s="39" t="s">
        <v>80</v>
      </c>
      <c r="B141" s="61" t="s">
        <v>14</v>
      </c>
      <c r="C141" s="27">
        <v>125</v>
      </c>
      <c r="D141" s="63"/>
      <c r="E141" s="64">
        <f t="shared" si="7"/>
        <v>0</v>
      </c>
      <c r="F141" s="61"/>
      <c r="G141" s="65"/>
      <c r="H141" s="66"/>
      <c r="I141" s="67"/>
    </row>
    <row r="142" spans="1:9" s="13" customFormat="1" ht="18" customHeight="1" x14ac:dyDescent="0.15">
      <c r="A142" s="86" t="s">
        <v>30</v>
      </c>
      <c r="B142" s="61"/>
      <c r="C142" s="62"/>
      <c r="D142" s="33"/>
      <c r="E142" s="64"/>
      <c r="F142" s="61"/>
      <c r="G142" s="5"/>
      <c r="H142" s="6"/>
      <c r="I142" s="15"/>
    </row>
    <row r="143" spans="1:9" s="13" customFormat="1" ht="18" customHeight="1" x14ac:dyDescent="0.15">
      <c r="A143" s="86"/>
      <c r="B143" s="80"/>
      <c r="C143" s="90"/>
      <c r="E143" s="64"/>
      <c r="F143" s="61"/>
      <c r="G143" s="5"/>
      <c r="H143" s="6"/>
      <c r="I143" s="15"/>
    </row>
    <row r="144" spans="1:9" s="13" customFormat="1" ht="18" customHeight="1" x14ac:dyDescent="0.15">
      <c r="A144" s="84"/>
      <c r="B144" s="80"/>
      <c r="C144" s="62"/>
      <c r="D144" s="61"/>
      <c r="E144" s="64"/>
      <c r="F144" s="61"/>
      <c r="G144" s="5"/>
      <c r="H144" s="6"/>
      <c r="I144" s="15"/>
    </row>
    <row r="145" spans="1:9" s="13" customFormat="1" ht="18" customHeight="1" x14ac:dyDescent="0.15">
      <c r="A145" s="44"/>
      <c r="B145" s="80"/>
      <c r="C145" s="90"/>
      <c r="D145" s="33"/>
      <c r="E145" s="64"/>
      <c r="F145" s="61"/>
      <c r="G145" s="5"/>
      <c r="H145" s="6"/>
      <c r="I145" s="15"/>
    </row>
    <row r="146" spans="1:9" s="13" customFormat="1" ht="18" customHeight="1" x14ac:dyDescent="0.15">
      <c r="A146" s="79"/>
      <c r="B146" s="80"/>
      <c r="C146" s="90"/>
      <c r="E146" s="64"/>
      <c r="F146" s="61"/>
      <c r="G146" s="23"/>
    </row>
    <row r="147" spans="1:9" s="13" customFormat="1" ht="18.5" customHeight="1" x14ac:dyDescent="0.15">
      <c r="A147" s="8" t="s">
        <v>121</v>
      </c>
      <c r="B147" s="91"/>
      <c r="C147" s="92"/>
      <c r="D147" s="32"/>
      <c r="E147" s="9"/>
      <c r="F147" s="4"/>
      <c r="G147" s="5"/>
      <c r="H147" s="6"/>
      <c r="I147" s="15"/>
    </row>
    <row r="148" spans="1:9" s="13" customFormat="1" ht="18.5" customHeight="1" x14ac:dyDescent="0.15">
      <c r="A148" s="39" t="s">
        <v>123</v>
      </c>
      <c r="B148" s="61" t="s">
        <v>4</v>
      </c>
      <c r="C148" s="27">
        <v>65</v>
      </c>
      <c r="D148" s="63"/>
      <c r="E148" s="12">
        <f>C148*D148</f>
        <v>0</v>
      </c>
      <c r="F148" s="23"/>
      <c r="G148" s="65"/>
      <c r="H148" s="66"/>
      <c r="I148" s="67"/>
    </row>
    <row r="149" spans="1:9" s="13" customFormat="1" ht="18.5" customHeight="1" x14ac:dyDescent="0.15">
      <c r="A149" s="100" t="s">
        <v>10</v>
      </c>
      <c r="B149" s="61" t="s">
        <v>4</v>
      </c>
      <c r="C149" s="27">
        <v>65</v>
      </c>
      <c r="D149" s="33"/>
      <c r="E149" s="12">
        <f t="shared" ref="E149:E164" si="10">C149*D149</f>
        <v>0</v>
      </c>
      <c r="F149" s="4"/>
      <c r="G149" s="5"/>
      <c r="H149" s="6"/>
      <c r="I149" s="15"/>
    </row>
    <row r="150" spans="1:9" s="13" customFormat="1" ht="18.5" customHeight="1" x14ac:dyDescent="0.15">
      <c r="A150" s="100"/>
      <c r="B150" s="80" t="s">
        <v>3</v>
      </c>
      <c r="C150" s="27">
        <v>720</v>
      </c>
      <c r="D150" s="33"/>
      <c r="E150" s="12">
        <f t="shared" si="10"/>
        <v>0</v>
      </c>
      <c r="F150" s="4"/>
      <c r="G150" s="5"/>
      <c r="H150" s="6"/>
      <c r="I150" s="15"/>
    </row>
    <row r="151" spans="1:9" s="13" customFormat="1" ht="18.5" customHeight="1" x14ac:dyDescent="0.15">
      <c r="A151" s="96" t="s">
        <v>9</v>
      </c>
      <c r="B151" s="61" t="s">
        <v>4</v>
      </c>
      <c r="C151" s="27">
        <v>65</v>
      </c>
      <c r="D151" s="33"/>
      <c r="E151" s="12">
        <f t="shared" si="10"/>
        <v>0</v>
      </c>
      <c r="F151" s="4"/>
      <c r="G151" s="5"/>
      <c r="H151" s="6"/>
      <c r="I151" s="15"/>
    </row>
    <row r="152" spans="1:9" s="13" customFormat="1" ht="18.5" customHeight="1" x14ac:dyDescent="0.15">
      <c r="A152" s="96"/>
      <c r="B152" s="80" t="s">
        <v>3</v>
      </c>
      <c r="C152" s="27">
        <v>720</v>
      </c>
      <c r="D152" s="33"/>
      <c r="E152" s="12">
        <f t="shared" si="10"/>
        <v>0</v>
      </c>
      <c r="F152" s="4"/>
      <c r="G152" s="5"/>
      <c r="H152" s="6"/>
      <c r="I152" s="15"/>
    </row>
    <row r="153" spans="1:9" s="13" customFormat="1" ht="18.5" customHeight="1" x14ac:dyDescent="0.15">
      <c r="A153" s="44" t="s">
        <v>88</v>
      </c>
      <c r="B153" s="61" t="s">
        <v>4</v>
      </c>
      <c r="C153" s="27">
        <v>45</v>
      </c>
      <c r="D153" s="33"/>
      <c r="E153" s="12">
        <f t="shared" si="10"/>
        <v>0</v>
      </c>
      <c r="F153" s="4"/>
      <c r="G153" s="5"/>
      <c r="H153" s="6"/>
      <c r="I153" s="15"/>
    </row>
    <row r="154" spans="1:9" s="13" customFormat="1" ht="18.5" customHeight="1" x14ac:dyDescent="0.15">
      <c r="A154" s="44" t="s">
        <v>104</v>
      </c>
      <c r="B154" s="61" t="s">
        <v>4</v>
      </c>
      <c r="C154" s="27">
        <v>65</v>
      </c>
      <c r="D154" s="33"/>
      <c r="E154" s="12">
        <f t="shared" ref="E154:E155" si="11">C154*D154</f>
        <v>0</v>
      </c>
      <c r="F154" s="4"/>
      <c r="G154" s="5"/>
      <c r="H154" s="6"/>
      <c r="I154" s="15"/>
    </row>
    <row r="155" spans="1:9" s="13" customFormat="1" ht="18.5" customHeight="1" x14ac:dyDescent="0.15">
      <c r="A155" s="44" t="s">
        <v>124</v>
      </c>
      <c r="B155" s="61" t="s">
        <v>4</v>
      </c>
      <c r="C155" s="27">
        <v>65</v>
      </c>
      <c r="D155" s="33"/>
      <c r="E155" s="12">
        <f t="shared" si="11"/>
        <v>0</v>
      </c>
      <c r="F155" s="4"/>
      <c r="G155" s="5"/>
      <c r="H155" s="6"/>
      <c r="I155" s="15"/>
    </row>
    <row r="156" spans="1:9" s="13" customFormat="1" ht="18.5" customHeight="1" x14ac:dyDescent="0.15">
      <c r="A156" s="44" t="s">
        <v>76</v>
      </c>
      <c r="B156" s="61" t="s">
        <v>4</v>
      </c>
      <c r="C156" s="27">
        <v>45</v>
      </c>
      <c r="D156" s="33"/>
      <c r="E156" s="12">
        <f t="shared" si="10"/>
        <v>0</v>
      </c>
      <c r="F156" s="4"/>
      <c r="G156" s="5"/>
      <c r="H156" s="6"/>
      <c r="I156" s="15"/>
    </row>
    <row r="157" spans="1:9" s="13" customFormat="1" ht="18.5" customHeight="1" x14ac:dyDescent="0.15">
      <c r="A157" s="39" t="s">
        <v>93</v>
      </c>
      <c r="B157" s="61" t="s">
        <v>4</v>
      </c>
      <c r="C157" s="27">
        <v>65</v>
      </c>
      <c r="D157" s="33"/>
      <c r="E157" s="12">
        <f t="shared" ref="E157" si="12">C157*D157</f>
        <v>0</v>
      </c>
      <c r="F157" s="4"/>
      <c r="G157" s="5"/>
      <c r="H157" s="6"/>
      <c r="I157" s="15"/>
    </row>
    <row r="158" spans="1:9" s="13" customFormat="1" ht="18.5" customHeight="1" x14ac:dyDescent="0.15">
      <c r="A158" s="39" t="s">
        <v>11</v>
      </c>
      <c r="B158" s="61" t="s">
        <v>4</v>
      </c>
      <c r="C158" s="27">
        <v>65</v>
      </c>
      <c r="D158" s="33"/>
      <c r="E158" s="12">
        <f t="shared" si="10"/>
        <v>0</v>
      </c>
      <c r="F158" s="4"/>
      <c r="G158" s="5"/>
      <c r="H158" s="6"/>
      <c r="I158" s="15"/>
    </row>
    <row r="159" spans="1:9" s="13" customFormat="1" ht="18.5" customHeight="1" x14ac:dyDescent="0.15">
      <c r="A159" s="39" t="s">
        <v>125</v>
      </c>
      <c r="B159" s="61" t="s">
        <v>4</v>
      </c>
      <c r="C159" s="27">
        <v>65</v>
      </c>
      <c r="D159" s="33"/>
      <c r="E159" s="12">
        <f t="shared" ref="E159" si="13">C159*D159</f>
        <v>0</v>
      </c>
      <c r="F159" s="4"/>
      <c r="G159" s="5"/>
      <c r="H159" s="6"/>
      <c r="I159" s="15"/>
    </row>
    <row r="160" spans="1:9" s="13" customFormat="1" ht="18.5" customHeight="1" x14ac:dyDescent="0.15">
      <c r="A160" s="39" t="s">
        <v>6</v>
      </c>
      <c r="B160" s="61" t="s">
        <v>4</v>
      </c>
      <c r="C160" s="27">
        <v>65</v>
      </c>
      <c r="D160" s="33"/>
      <c r="E160" s="12">
        <f t="shared" si="10"/>
        <v>0</v>
      </c>
      <c r="F160" s="4"/>
      <c r="G160" s="5"/>
      <c r="H160" s="6"/>
      <c r="I160" s="15"/>
    </row>
    <row r="161" spans="1:9" s="13" customFormat="1" ht="18.5" customHeight="1" x14ac:dyDescent="0.15">
      <c r="A161" s="39" t="s">
        <v>75</v>
      </c>
      <c r="B161" s="61" t="s">
        <v>4</v>
      </c>
      <c r="C161" s="27">
        <v>65</v>
      </c>
      <c r="D161" s="33"/>
      <c r="E161" s="12">
        <f t="shared" si="10"/>
        <v>0</v>
      </c>
      <c r="F161" s="4"/>
      <c r="G161" s="5"/>
      <c r="H161" s="6"/>
      <c r="I161" s="15"/>
    </row>
    <row r="162" spans="1:9" s="13" customFormat="1" ht="18.5" customHeight="1" x14ac:dyDescent="0.15">
      <c r="A162" s="100" t="s">
        <v>70</v>
      </c>
      <c r="B162" s="61" t="s">
        <v>4</v>
      </c>
      <c r="C162" s="27">
        <v>65</v>
      </c>
      <c r="D162" s="33"/>
      <c r="E162" s="12">
        <f t="shared" si="10"/>
        <v>0</v>
      </c>
      <c r="F162" s="4"/>
      <c r="G162" s="5"/>
      <c r="H162" s="6"/>
      <c r="I162" s="15"/>
    </row>
    <row r="163" spans="1:9" s="13" customFormat="1" ht="18.5" customHeight="1" x14ac:dyDescent="0.15">
      <c r="A163" s="100"/>
      <c r="B163" s="80" t="s">
        <v>3</v>
      </c>
      <c r="C163" s="27">
        <v>730</v>
      </c>
      <c r="D163" s="33"/>
      <c r="E163" s="12">
        <f t="shared" ref="E163" si="14">C163*D163</f>
        <v>0</v>
      </c>
      <c r="F163" s="4"/>
      <c r="G163" s="5"/>
      <c r="H163" s="6"/>
      <c r="I163" s="15"/>
    </row>
    <row r="164" spans="1:9" s="13" customFormat="1" ht="18.5" customHeight="1" x14ac:dyDescent="0.15">
      <c r="A164" s="78" t="s">
        <v>77</v>
      </c>
      <c r="B164" s="61" t="s">
        <v>4</v>
      </c>
      <c r="C164" s="27">
        <v>65</v>
      </c>
      <c r="D164" s="41"/>
      <c r="E164" s="15">
        <f t="shared" si="10"/>
        <v>0</v>
      </c>
      <c r="F164" s="81"/>
      <c r="G164" s="5"/>
      <c r="H164" s="6"/>
      <c r="I164" s="15"/>
    </row>
    <row r="165" spans="1:9" s="13" customFormat="1" ht="18.5" customHeight="1" x14ac:dyDescent="0.15">
      <c r="A165" s="87" t="s">
        <v>30</v>
      </c>
      <c r="B165" s="61"/>
      <c r="C165" s="62"/>
      <c r="D165" s="41"/>
      <c r="E165" s="12"/>
      <c r="F165" s="4"/>
      <c r="G165" s="5"/>
      <c r="H165" s="6"/>
      <c r="I165" s="15"/>
    </row>
    <row r="166" spans="1:9" s="13" customFormat="1" ht="18.5" customHeight="1" x14ac:dyDescent="0.15">
      <c r="A166" s="78"/>
      <c r="B166" s="61"/>
      <c r="C166" s="62"/>
      <c r="D166" s="41"/>
      <c r="E166" s="12"/>
      <c r="F166" s="4"/>
      <c r="G166" s="5"/>
      <c r="H166" s="6"/>
      <c r="I166" s="15"/>
    </row>
    <row r="167" spans="1:9" s="13" customFormat="1" ht="18.5" customHeight="1" x14ac:dyDescent="0.15">
      <c r="A167" s="78"/>
      <c r="B167" s="61"/>
      <c r="C167" s="62"/>
      <c r="D167" s="41"/>
      <c r="E167" s="12"/>
      <c r="F167" s="4"/>
      <c r="G167" s="5"/>
      <c r="H167" s="6"/>
      <c r="I167" s="15"/>
    </row>
    <row r="168" spans="1:9" s="13" customFormat="1" ht="18.5" customHeight="1" x14ac:dyDescent="0.15">
      <c r="A168" s="78"/>
      <c r="B168" s="61"/>
      <c r="C168" s="62"/>
      <c r="D168" s="41"/>
      <c r="E168" s="12"/>
      <c r="F168" s="4"/>
      <c r="G168" s="5"/>
      <c r="H168" s="6"/>
      <c r="I168" s="15"/>
    </row>
    <row r="169" spans="1:9" s="13" customFormat="1" ht="18.5" customHeight="1" x14ac:dyDescent="0.15">
      <c r="A169" s="78"/>
      <c r="B169" s="61"/>
      <c r="C169" s="62"/>
      <c r="D169" s="41"/>
      <c r="E169" s="64"/>
      <c r="F169" s="4"/>
      <c r="G169" s="5"/>
      <c r="H169" s="6"/>
      <c r="I169" s="15"/>
    </row>
    <row r="170" spans="1:9" s="13" customFormat="1" ht="18.5" customHeight="1" x14ac:dyDescent="0.15">
      <c r="A170" s="8" t="s">
        <v>122</v>
      </c>
      <c r="B170" s="93"/>
      <c r="C170" s="92"/>
      <c r="D170" s="32"/>
      <c r="E170" s="9"/>
      <c r="F170" s="4"/>
      <c r="G170" s="5"/>
      <c r="H170" s="6"/>
      <c r="I170" s="15"/>
    </row>
    <row r="171" spans="1:9" s="13" customFormat="1" ht="18.5" customHeight="1" x14ac:dyDescent="0.15">
      <c r="A171" s="98" t="s">
        <v>69</v>
      </c>
      <c r="B171" s="61" t="s">
        <v>4</v>
      </c>
      <c r="C171" s="27">
        <v>30</v>
      </c>
      <c r="D171" s="33"/>
      <c r="E171" s="12">
        <f>C171*D171</f>
        <v>0</v>
      </c>
      <c r="F171" s="4"/>
      <c r="G171" s="5"/>
      <c r="H171" s="6"/>
      <c r="I171" s="15"/>
    </row>
    <row r="172" spans="1:9" s="13" customFormat="1" ht="18.5" customHeight="1" x14ac:dyDescent="0.15">
      <c r="A172" s="96"/>
      <c r="B172" s="61" t="s">
        <v>3</v>
      </c>
      <c r="C172" s="27">
        <v>405</v>
      </c>
      <c r="D172" s="33"/>
      <c r="E172" s="12">
        <f>C172*D172</f>
        <v>0</v>
      </c>
      <c r="F172" s="4"/>
      <c r="G172" s="5"/>
      <c r="H172" s="6"/>
      <c r="I172" s="15"/>
    </row>
    <row r="173" spans="1:9" s="13" customFormat="1" ht="18.5" customHeight="1" x14ac:dyDescent="0.15">
      <c r="A173" s="96" t="s">
        <v>51</v>
      </c>
      <c r="B173" s="61" t="s">
        <v>4</v>
      </c>
      <c r="C173" s="27">
        <v>28</v>
      </c>
      <c r="D173" s="33"/>
      <c r="E173" s="12">
        <f>C173*D173</f>
        <v>0</v>
      </c>
      <c r="F173" s="4"/>
      <c r="G173" s="5"/>
      <c r="H173" s="6"/>
      <c r="I173" s="15"/>
    </row>
    <row r="174" spans="1:9" s="13" customFormat="1" ht="18.5" customHeight="1" x14ac:dyDescent="0.15">
      <c r="A174" s="96"/>
      <c r="B174" s="61" t="s">
        <v>3</v>
      </c>
      <c r="C174" s="27">
        <v>240</v>
      </c>
      <c r="D174" s="33"/>
      <c r="E174" s="12">
        <f>C174*D174</f>
        <v>0</v>
      </c>
      <c r="F174" s="23"/>
      <c r="G174" s="23"/>
    </row>
    <row r="175" spans="1:9" s="13" customFormat="1" ht="18.5" customHeight="1" x14ac:dyDescent="0.15">
      <c r="A175" s="88" t="s">
        <v>30</v>
      </c>
      <c r="B175" s="61"/>
      <c r="C175" s="27"/>
      <c r="D175" s="33"/>
      <c r="E175" s="12"/>
      <c r="F175" s="23"/>
      <c r="G175" s="23"/>
    </row>
    <row r="176" spans="1:9" s="13" customFormat="1" ht="18.5" customHeight="1" x14ac:dyDescent="0.15">
      <c r="A176" s="87"/>
      <c r="B176" s="61"/>
      <c r="C176" s="27"/>
      <c r="D176" s="33"/>
      <c r="E176" s="12"/>
      <c r="F176" s="23"/>
      <c r="G176" s="23"/>
    </row>
    <row r="177" spans="1:9" s="13" customFormat="1" ht="18.5" customHeight="1" x14ac:dyDescent="0.15">
      <c r="B177" s="7"/>
      <c r="C177" s="27"/>
      <c r="D177" s="41"/>
      <c r="E177" s="12"/>
      <c r="F177" s="4"/>
      <c r="G177" s="5"/>
      <c r="H177" s="6"/>
      <c r="I177" s="15"/>
    </row>
    <row r="178" spans="1:9" s="13" customFormat="1" ht="18.5" customHeight="1" x14ac:dyDescent="0.15">
      <c r="A178" s="76"/>
      <c r="B178" s="7"/>
      <c r="C178" s="27"/>
      <c r="D178" s="41"/>
      <c r="E178" s="12"/>
      <c r="F178" s="4"/>
      <c r="G178" s="5"/>
      <c r="H178" s="6"/>
      <c r="I178" s="15"/>
    </row>
    <row r="179" spans="1:9" s="13" customFormat="1" ht="18.5" customHeight="1" x14ac:dyDescent="0.15">
      <c r="A179" s="76"/>
      <c r="B179" s="7"/>
      <c r="C179" s="27"/>
      <c r="D179" s="41"/>
      <c r="E179" s="12"/>
      <c r="F179" s="4"/>
      <c r="G179" s="5"/>
      <c r="H179" s="6"/>
      <c r="I179" s="15"/>
    </row>
    <row r="180" spans="1:9" s="13" customFormat="1" ht="18.5" customHeight="1" x14ac:dyDescent="0.15">
      <c r="A180" s="76"/>
      <c r="B180" s="7"/>
      <c r="C180" s="27"/>
      <c r="D180" s="41"/>
      <c r="E180" s="12"/>
      <c r="F180" s="4"/>
      <c r="G180" s="5"/>
      <c r="H180" s="6"/>
      <c r="I180" s="15"/>
    </row>
    <row r="181" spans="1:9" s="13" customFormat="1" ht="18.5" customHeight="1" thickBot="1" x14ac:dyDescent="0.2">
      <c r="A181" s="39"/>
      <c r="B181" s="7"/>
      <c r="C181" s="27"/>
      <c r="D181" s="41"/>
      <c r="E181" s="82"/>
      <c r="F181" s="4"/>
      <c r="G181" s="5"/>
      <c r="H181" s="6"/>
      <c r="I181" s="15"/>
    </row>
    <row r="182" spans="1:9" ht="22.75" customHeight="1" x14ac:dyDescent="0.2">
      <c r="A182" s="13"/>
      <c r="B182" s="13"/>
      <c r="C182" s="49"/>
      <c r="D182" s="43" t="s">
        <v>57</v>
      </c>
      <c r="E182" s="12">
        <f>SUM(E8:E181)</f>
        <v>0</v>
      </c>
      <c r="F182" s="2"/>
      <c r="G182" s="3"/>
      <c r="I182" s="1"/>
    </row>
    <row r="183" spans="1:9" x14ac:dyDescent="0.2">
      <c r="A183" s="13"/>
      <c r="B183" s="13"/>
      <c r="C183" s="49"/>
      <c r="D183" s="35"/>
      <c r="E183" s="13"/>
      <c r="F183" s="2"/>
      <c r="G183" s="3"/>
      <c r="I183" s="1"/>
    </row>
    <row r="184" spans="1:9" x14ac:dyDescent="0.2">
      <c r="A184" s="13"/>
      <c r="B184" s="13"/>
      <c r="C184" s="49"/>
      <c r="D184" s="35"/>
      <c r="E184" s="13"/>
      <c r="F184" s="2"/>
      <c r="G184" s="3"/>
      <c r="I184" s="1"/>
    </row>
    <row r="185" spans="1:9" x14ac:dyDescent="0.2">
      <c r="A185" s="13"/>
      <c r="B185" s="13"/>
      <c r="C185" s="49"/>
      <c r="D185" s="35"/>
      <c r="E185" s="13"/>
      <c r="F185" s="2"/>
      <c r="G185" s="3"/>
      <c r="I185" s="1"/>
    </row>
    <row r="186" spans="1:9" x14ac:dyDescent="0.2">
      <c r="A186" s="13"/>
      <c r="B186" s="13"/>
      <c r="C186" s="49"/>
      <c r="D186" s="35"/>
      <c r="E186" s="13"/>
      <c r="F186" s="2"/>
      <c r="G186" s="3"/>
      <c r="I186" s="1"/>
    </row>
    <row r="187" spans="1:9" x14ac:dyDescent="0.2">
      <c r="A187" s="13"/>
      <c r="B187" s="13"/>
      <c r="C187" s="49"/>
      <c r="D187" s="35"/>
      <c r="E187" s="13"/>
      <c r="F187" s="2"/>
      <c r="G187" s="3"/>
      <c r="I187" s="1"/>
    </row>
    <row r="188" spans="1:9" x14ac:dyDescent="0.2">
      <c r="A188" s="13"/>
      <c r="B188" s="13"/>
      <c r="C188" s="49"/>
      <c r="D188" s="35"/>
      <c r="E188" s="13"/>
      <c r="F188" s="2"/>
      <c r="G188" s="3"/>
      <c r="I188" s="1"/>
    </row>
    <row r="189" spans="1:9" x14ac:dyDescent="0.2">
      <c r="A189" s="13"/>
      <c r="B189" s="13"/>
      <c r="C189" s="49"/>
      <c r="D189" s="35"/>
      <c r="E189" s="13"/>
      <c r="F189" s="2"/>
      <c r="G189" s="3"/>
      <c r="I189" s="1"/>
    </row>
    <row r="190" spans="1:9" x14ac:dyDescent="0.2">
      <c r="A190" s="13"/>
      <c r="B190" s="13"/>
      <c r="C190" s="49"/>
      <c r="D190" s="35"/>
      <c r="E190" s="13"/>
      <c r="F190" s="2"/>
      <c r="G190" s="3"/>
      <c r="I190" s="1"/>
    </row>
    <row r="191" spans="1:9" x14ac:dyDescent="0.2">
      <c r="A191" s="13"/>
      <c r="B191" s="13"/>
      <c r="C191" s="49"/>
      <c r="D191" s="35"/>
      <c r="E191" s="13"/>
      <c r="F191" s="2"/>
      <c r="G191" s="3"/>
      <c r="I191" s="1"/>
    </row>
    <row r="192" spans="1:9" x14ac:dyDescent="0.2">
      <c r="A192" s="13"/>
      <c r="B192" s="13"/>
      <c r="C192" s="49"/>
      <c r="D192" s="35"/>
      <c r="E192" s="13"/>
      <c r="F192" s="2"/>
      <c r="G192" s="3"/>
      <c r="I192" s="1"/>
    </row>
    <row r="193" spans="1:9" x14ac:dyDescent="0.2">
      <c r="A193" s="13"/>
      <c r="B193" s="13"/>
      <c r="C193" s="49"/>
      <c r="D193" s="35"/>
      <c r="E193" s="13"/>
      <c r="F193" s="2"/>
      <c r="G193" s="3"/>
      <c r="I193" s="1"/>
    </row>
    <row r="194" spans="1:9" x14ac:dyDescent="0.2">
      <c r="F194" s="2"/>
      <c r="G194" s="3"/>
      <c r="I194" s="1"/>
    </row>
    <row r="195" spans="1:9" x14ac:dyDescent="0.2">
      <c r="F195" s="2"/>
      <c r="G195" s="3"/>
      <c r="I195" s="1"/>
    </row>
    <row r="196" spans="1:9" x14ac:dyDescent="0.2">
      <c r="F196" s="2"/>
      <c r="G196" s="3"/>
      <c r="I196" s="1"/>
    </row>
    <row r="197" spans="1:9" x14ac:dyDescent="0.2">
      <c r="F197" s="2"/>
      <c r="G197" s="3"/>
      <c r="I197" s="1"/>
    </row>
    <row r="198" spans="1:9" x14ac:dyDescent="0.2">
      <c r="F198" s="2"/>
      <c r="G198" s="3"/>
      <c r="I198" s="1"/>
    </row>
    <row r="199" spans="1:9" x14ac:dyDescent="0.2">
      <c r="F199" s="2"/>
      <c r="G199" s="3"/>
      <c r="I199" s="1"/>
    </row>
    <row r="200" spans="1:9" x14ac:dyDescent="0.2">
      <c r="F200" s="2"/>
      <c r="G200" s="3"/>
      <c r="I200" s="1"/>
    </row>
    <row r="201" spans="1:9" x14ac:dyDescent="0.2">
      <c r="F201" s="2"/>
      <c r="G201" s="3"/>
      <c r="I201" s="1"/>
    </row>
    <row r="202" spans="1:9" x14ac:dyDescent="0.2">
      <c r="F202" s="2"/>
      <c r="G202" s="3"/>
      <c r="I202" s="1"/>
    </row>
    <row r="203" spans="1:9" x14ac:dyDescent="0.2">
      <c r="F203" s="2"/>
      <c r="G203" s="3"/>
      <c r="I203" s="1"/>
    </row>
    <row r="204" spans="1:9" x14ac:dyDescent="0.2">
      <c r="F204" s="2"/>
      <c r="G204" s="3"/>
      <c r="I204" s="1"/>
    </row>
    <row r="205" spans="1:9" x14ac:dyDescent="0.2">
      <c r="F205" s="2"/>
      <c r="G205" s="3"/>
      <c r="I205" s="1"/>
    </row>
    <row r="206" spans="1:9" x14ac:dyDescent="0.2">
      <c r="F206" s="2"/>
      <c r="G206" s="3"/>
      <c r="I206" s="1"/>
    </row>
    <row r="207" spans="1:9" x14ac:dyDescent="0.2">
      <c r="F207" s="2"/>
      <c r="G207" s="3"/>
      <c r="I207" s="1"/>
    </row>
    <row r="208" spans="1:9" x14ac:dyDescent="0.2">
      <c r="F208" s="2"/>
      <c r="G208" s="3"/>
      <c r="I208" s="1"/>
    </row>
    <row r="209" spans="6:9" x14ac:dyDescent="0.2">
      <c r="F209" s="2"/>
      <c r="G209" s="3"/>
      <c r="I209" s="1"/>
    </row>
    <row r="210" spans="6:9" x14ac:dyDescent="0.2">
      <c r="F210" s="2"/>
      <c r="G210" s="3"/>
      <c r="I210" s="1"/>
    </row>
    <row r="211" spans="6:9" x14ac:dyDescent="0.2">
      <c r="F211" s="2"/>
      <c r="G211" s="3"/>
      <c r="I211" s="1"/>
    </row>
    <row r="212" spans="6:9" x14ac:dyDescent="0.2">
      <c r="F212" s="2"/>
      <c r="G212" s="3"/>
      <c r="I212" s="1"/>
    </row>
    <row r="213" spans="6:9" x14ac:dyDescent="0.2">
      <c r="F213" s="2"/>
      <c r="G213" s="3"/>
      <c r="I213" s="1"/>
    </row>
    <row r="214" spans="6:9" x14ac:dyDescent="0.2">
      <c r="F214" s="2"/>
      <c r="G214" s="3"/>
      <c r="I214" s="1"/>
    </row>
    <row r="215" spans="6:9" x14ac:dyDescent="0.2">
      <c r="F215" s="2"/>
      <c r="G215" s="3"/>
      <c r="I215" s="1"/>
    </row>
    <row r="216" spans="6:9" x14ac:dyDescent="0.2">
      <c r="F216" s="2"/>
      <c r="G216" s="3"/>
      <c r="I216" s="1"/>
    </row>
    <row r="217" spans="6:9" x14ac:dyDescent="0.2">
      <c r="F217" s="2"/>
      <c r="G217" s="3"/>
      <c r="I217" s="1"/>
    </row>
    <row r="218" spans="6:9" x14ac:dyDescent="0.2">
      <c r="F218" s="2"/>
      <c r="G218" s="3"/>
      <c r="I218" s="1"/>
    </row>
    <row r="219" spans="6:9" x14ac:dyDescent="0.2">
      <c r="F219" s="2"/>
      <c r="G219" s="3"/>
      <c r="I219" s="1"/>
    </row>
    <row r="220" spans="6:9" x14ac:dyDescent="0.2">
      <c r="F220" s="2"/>
      <c r="G220" s="3"/>
      <c r="I220" s="1"/>
    </row>
    <row r="221" spans="6:9" x14ac:dyDescent="0.2">
      <c r="F221" s="2"/>
      <c r="G221" s="3"/>
      <c r="I221" s="1"/>
    </row>
    <row r="222" spans="6:9" x14ac:dyDescent="0.2">
      <c r="F222" s="2"/>
      <c r="G222" s="3"/>
      <c r="I222" s="1"/>
    </row>
    <row r="223" spans="6:9" x14ac:dyDescent="0.2">
      <c r="F223" s="2"/>
      <c r="G223" s="3"/>
      <c r="I223" s="1"/>
    </row>
    <row r="224" spans="6:9" x14ac:dyDescent="0.2">
      <c r="F224" s="2"/>
      <c r="G224" s="3"/>
      <c r="I224" s="1"/>
    </row>
    <row r="225" spans="6:9" x14ac:dyDescent="0.2">
      <c r="F225" s="2"/>
      <c r="G225" s="3"/>
      <c r="I225" s="1"/>
    </row>
    <row r="226" spans="6:9" x14ac:dyDescent="0.2">
      <c r="F226" s="2"/>
      <c r="G226" s="3"/>
      <c r="I226" s="1"/>
    </row>
    <row r="227" spans="6:9" x14ac:dyDescent="0.2">
      <c r="F227" s="2"/>
      <c r="G227" s="3"/>
      <c r="I227" s="1"/>
    </row>
    <row r="228" spans="6:9" x14ac:dyDescent="0.2">
      <c r="F228" s="2"/>
      <c r="G228" s="3"/>
      <c r="I228" s="1"/>
    </row>
    <row r="229" spans="6:9" x14ac:dyDescent="0.2">
      <c r="F229" s="2"/>
      <c r="G229" s="3"/>
      <c r="I229" s="1"/>
    </row>
    <row r="230" spans="6:9" x14ac:dyDescent="0.2">
      <c r="F230" s="2"/>
      <c r="G230" s="3"/>
      <c r="I230" s="1"/>
    </row>
    <row r="231" spans="6:9" x14ac:dyDescent="0.2">
      <c r="F231" s="2"/>
      <c r="G231" s="3"/>
      <c r="I231" s="1"/>
    </row>
    <row r="232" spans="6:9" x14ac:dyDescent="0.2">
      <c r="F232" s="2"/>
      <c r="G232" s="3"/>
      <c r="I232" s="1"/>
    </row>
    <row r="233" spans="6:9" x14ac:dyDescent="0.2">
      <c r="F233" s="2"/>
      <c r="G233" s="3"/>
      <c r="I233" s="1"/>
    </row>
    <row r="234" spans="6:9" x14ac:dyDescent="0.2">
      <c r="F234" s="2"/>
      <c r="G234" s="3"/>
      <c r="I234" s="1"/>
    </row>
    <row r="235" spans="6:9" x14ac:dyDescent="0.2">
      <c r="F235" s="2"/>
      <c r="G235" s="3"/>
      <c r="I235" s="1"/>
    </row>
    <row r="236" spans="6:9" x14ac:dyDescent="0.2">
      <c r="F236" s="2"/>
      <c r="G236" s="3"/>
      <c r="I236" s="1"/>
    </row>
    <row r="237" spans="6:9" x14ac:dyDescent="0.2">
      <c r="F237" s="2"/>
      <c r="G237" s="3"/>
      <c r="I237" s="1"/>
    </row>
    <row r="238" spans="6:9" x14ac:dyDescent="0.2">
      <c r="F238" s="2"/>
      <c r="G238" s="3"/>
      <c r="I238" s="1"/>
    </row>
    <row r="239" spans="6:9" x14ac:dyDescent="0.2">
      <c r="F239" s="2"/>
      <c r="G239" s="3"/>
      <c r="I239" s="1"/>
    </row>
    <row r="240" spans="6:9" x14ac:dyDescent="0.2">
      <c r="F240" s="2"/>
      <c r="G240" s="3"/>
      <c r="I240" s="1"/>
    </row>
    <row r="241" spans="6:9" x14ac:dyDescent="0.2">
      <c r="F241" s="2"/>
      <c r="G241" s="3"/>
      <c r="I241" s="1"/>
    </row>
    <row r="242" spans="6:9" x14ac:dyDescent="0.2">
      <c r="F242" s="2"/>
      <c r="G242" s="3"/>
      <c r="I242" s="1"/>
    </row>
    <row r="243" spans="6:9" x14ac:dyDescent="0.2">
      <c r="F243" s="2"/>
      <c r="G243" s="3"/>
      <c r="I243" s="1"/>
    </row>
    <row r="244" spans="6:9" x14ac:dyDescent="0.2">
      <c r="F244" s="2"/>
      <c r="G244" s="3"/>
      <c r="I244" s="1"/>
    </row>
    <row r="245" spans="6:9" x14ac:dyDescent="0.2">
      <c r="F245" s="2"/>
      <c r="G245" s="3"/>
      <c r="I245" s="1"/>
    </row>
    <row r="246" spans="6:9" x14ac:dyDescent="0.2">
      <c r="F246" s="2"/>
      <c r="G246" s="3"/>
      <c r="I246" s="1"/>
    </row>
    <row r="247" spans="6:9" x14ac:dyDescent="0.2">
      <c r="F247" s="2"/>
      <c r="G247" s="3"/>
      <c r="I247" s="1"/>
    </row>
    <row r="248" spans="6:9" x14ac:dyDescent="0.2">
      <c r="F248" s="2"/>
      <c r="G248" s="3"/>
      <c r="I248" s="1"/>
    </row>
    <row r="249" spans="6:9" x14ac:dyDescent="0.2">
      <c r="F249" s="2"/>
      <c r="G249" s="3"/>
      <c r="I249" s="1"/>
    </row>
    <row r="250" spans="6:9" x14ac:dyDescent="0.2">
      <c r="F250" s="2"/>
      <c r="G250" s="3"/>
      <c r="I250" s="1"/>
    </row>
    <row r="251" spans="6:9" x14ac:dyDescent="0.2">
      <c r="F251" s="2"/>
      <c r="G251" s="3"/>
      <c r="I251" s="1"/>
    </row>
    <row r="252" spans="6:9" x14ac:dyDescent="0.2">
      <c r="F252" s="2"/>
      <c r="G252" s="3"/>
      <c r="I252" s="1"/>
    </row>
    <row r="253" spans="6:9" x14ac:dyDescent="0.2">
      <c r="F253" s="2"/>
      <c r="G253" s="3"/>
      <c r="I253" s="1"/>
    </row>
    <row r="254" spans="6:9" x14ac:dyDescent="0.2">
      <c r="F254" s="2"/>
      <c r="G254" s="3"/>
      <c r="I254" s="1"/>
    </row>
    <row r="255" spans="6:9" x14ac:dyDescent="0.2">
      <c r="F255" s="2"/>
      <c r="G255" s="3"/>
      <c r="I255" s="1"/>
    </row>
    <row r="256" spans="6:9" x14ac:dyDescent="0.2">
      <c r="F256" s="2"/>
      <c r="G256" s="3"/>
      <c r="I256" s="1"/>
    </row>
    <row r="257" spans="6:9" x14ac:dyDescent="0.2">
      <c r="F257" s="2"/>
      <c r="G257" s="3"/>
      <c r="I257" s="1"/>
    </row>
    <row r="258" spans="6:9" x14ac:dyDescent="0.2">
      <c r="F258" s="2"/>
      <c r="G258" s="3"/>
      <c r="I258" s="1"/>
    </row>
    <row r="259" spans="6:9" x14ac:dyDescent="0.2">
      <c r="F259" s="2"/>
      <c r="G259" s="3"/>
      <c r="I259" s="1"/>
    </row>
    <row r="260" spans="6:9" x14ac:dyDescent="0.2">
      <c r="F260" s="2"/>
      <c r="G260" s="3"/>
      <c r="I260" s="1"/>
    </row>
    <row r="261" spans="6:9" x14ac:dyDescent="0.2">
      <c r="F261" s="2"/>
      <c r="G261" s="3"/>
      <c r="I261" s="1"/>
    </row>
    <row r="262" spans="6:9" x14ac:dyDescent="0.2">
      <c r="F262" s="2"/>
      <c r="G262" s="3"/>
      <c r="I262" s="1"/>
    </row>
    <row r="263" spans="6:9" x14ac:dyDescent="0.2">
      <c r="F263" s="2"/>
      <c r="G263" s="3"/>
      <c r="I263" s="1"/>
    </row>
    <row r="264" spans="6:9" x14ac:dyDescent="0.2">
      <c r="F264" s="2"/>
      <c r="G264" s="3"/>
      <c r="I264" s="1"/>
    </row>
    <row r="265" spans="6:9" x14ac:dyDescent="0.2">
      <c r="F265" s="2"/>
      <c r="G265" s="3"/>
      <c r="I265" s="1"/>
    </row>
    <row r="266" spans="6:9" x14ac:dyDescent="0.2">
      <c r="F266" s="2"/>
      <c r="G266" s="3"/>
      <c r="I266" s="1"/>
    </row>
    <row r="267" spans="6:9" x14ac:dyDescent="0.2">
      <c r="F267" s="2"/>
      <c r="G267" s="3"/>
      <c r="I267" s="1"/>
    </row>
    <row r="268" spans="6:9" x14ac:dyDescent="0.2">
      <c r="F268" s="2"/>
      <c r="G268" s="3"/>
      <c r="I268" s="1"/>
    </row>
    <row r="269" spans="6:9" x14ac:dyDescent="0.2">
      <c r="F269" s="2"/>
      <c r="G269" s="3"/>
      <c r="I269" s="1"/>
    </row>
    <row r="270" spans="6:9" x14ac:dyDescent="0.2">
      <c r="F270" s="2"/>
      <c r="G270" s="3"/>
      <c r="I270" s="1"/>
    </row>
    <row r="271" spans="6:9" x14ac:dyDescent="0.2">
      <c r="F271" s="2"/>
      <c r="G271" s="3"/>
      <c r="I271" s="1"/>
    </row>
    <row r="272" spans="6:9" x14ac:dyDescent="0.2">
      <c r="F272" s="2"/>
      <c r="G272" s="3"/>
      <c r="I272" s="1"/>
    </row>
    <row r="273" spans="6:9" x14ac:dyDescent="0.2">
      <c r="F273" s="2"/>
      <c r="G273" s="3"/>
      <c r="I273" s="1"/>
    </row>
    <row r="274" spans="6:9" x14ac:dyDescent="0.2">
      <c r="F274" s="2"/>
      <c r="G274" s="3"/>
      <c r="I274" s="1"/>
    </row>
    <row r="275" spans="6:9" x14ac:dyDescent="0.2">
      <c r="F275" s="2"/>
      <c r="G275" s="3"/>
      <c r="I275" s="1"/>
    </row>
    <row r="276" spans="6:9" x14ac:dyDescent="0.2">
      <c r="F276" s="2"/>
      <c r="G276" s="3"/>
      <c r="I276" s="1"/>
    </row>
    <row r="277" spans="6:9" x14ac:dyDescent="0.2">
      <c r="F277" s="2"/>
      <c r="G277" s="3"/>
      <c r="I277" s="1"/>
    </row>
    <row r="278" spans="6:9" x14ac:dyDescent="0.2">
      <c r="F278" s="2"/>
      <c r="G278" s="3"/>
      <c r="I278" s="1"/>
    </row>
    <row r="279" spans="6:9" x14ac:dyDescent="0.2">
      <c r="F279" s="2"/>
      <c r="G279" s="3"/>
      <c r="I279" s="1"/>
    </row>
    <row r="280" spans="6:9" x14ac:dyDescent="0.2">
      <c r="F280" s="2"/>
      <c r="G280" s="3"/>
      <c r="I280" s="1"/>
    </row>
    <row r="281" spans="6:9" x14ac:dyDescent="0.2">
      <c r="F281" s="2"/>
      <c r="G281" s="3"/>
      <c r="I281" s="1"/>
    </row>
    <row r="282" spans="6:9" x14ac:dyDescent="0.2">
      <c r="F282" s="2"/>
      <c r="G282" s="3"/>
      <c r="I282" s="1"/>
    </row>
    <row r="283" spans="6:9" x14ac:dyDescent="0.2">
      <c r="F283" s="2"/>
      <c r="G283" s="3"/>
      <c r="I283" s="1"/>
    </row>
    <row r="284" spans="6:9" x14ac:dyDescent="0.2">
      <c r="F284" s="2"/>
      <c r="G284" s="3"/>
      <c r="I284" s="1"/>
    </row>
    <row r="285" spans="6:9" x14ac:dyDescent="0.2">
      <c r="F285" s="2"/>
      <c r="G285" s="3"/>
      <c r="I285" s="1"/>
    </row>
    <row r="286" spans="6:9" x14ac:dyDescent="0.2">
      <c r="F286" s="2"/>
      <c r="G286" s="3"/>
      <c r="I286" s="1"/>
    </row>
    <row r="287" spans="6:9" x14ac:dyDescent="0.2">
      <c r="F287" s="2"/>
      <c r="G287" s="3"/>
      <c r="I287" s="1"/>
    </row>
    <row r="288" spans="6:9" x14ac:dyDescent="0.2">
      <c r="F288" s="2"/>
      <c r="G288" s="3"/>
      <c r="I288" s="1"/>
    </row>
    <row r="289" spans="6:9" x14ac:dyDescent="0.2">
      <c r="F289" s="2"/>
      <c r="G289" s="3"/>
      <c r="I289" s="1"/>
    </row>
    <row r="290" spans="6:9" x14ac:dyDescent="0.2">
      <c r="F290" s="2"/>
      <c r="G290" s="3"/>
      <c r="I290" s="1"/>
    </row>
    <row r="291" spans="6:9" x14ac:dyDescent="0.2">
      <c r="F291" s="2"/>
      <c r="G291" s="3"/>
      <c r="I291" s="1"/>
    </row>
    <row r="292" spans="6:9" x14ac:dyDescent="0.2">
      <c r="F292" s="2"/>
      <c r="G292" s="3"/>
      <c r="I292" s="1"/>
    </row>
    <row r="293" spans="6:9" x14ac:dyDescent="0.2">
      <c r="F293" s="2"/>
      <c r="G293" s="3"/>
      <c r="I293" s="1"/>
    </row>
    <row r="294" spans="6:9" x14ac:dyDescent="0.2">
      <c r="F294" s="2"/>
      <c r="G294" s="3"/>
      <c r="I294" s="1"/>
    </row>
    <row r="295" spans="6:9" x14ac:dyDescent="0.2">
      <c r="F295" s="2"/>
      <c r="G295" s="3"/>
      <c r="I295" s="1"/>
    </row>
    <row r="296" spans="6:9" x14ac:dyDescent="0.2">
      <c r="F296" s="2"/>
      <c r="G296" s="3"/>
      <c r="I296" s="1"/>
    </row>
    <row r="297" spans="6:9" x14ac:dyDescent="0.2">
      <c r="F297" s="2"/>
      <c r="G297" s="3"/>
      <c r="I297" s="1"/>
    </row>
    <row r="298" spans="6:9" x14ac:dyDescent="0.2">
      <c r="F298" s="2"/>
      <c r="G298" s="3"/>
      <c r="I298" s="1"/>
    </row>
    <row r="299" spans="6:9" x14ac:dyDescent="0.2">
      <c r="F299" s="2"/>
      <c r="G299" s="3"/>
      <c r="I299" s="1"/>
    </row>
    <row r="300" spans="6:9" x14ac:dyDescent="0.2">
      <c r="F300" s="2"/>
      <c r="G300" s="3"/>
      <c r="I300" s="1"/>
    </row>
    <row r="301" spans="6:9" x14ac:dyDescent="0.2">
      <c r="F301" s="2"/>
      <c r="G301" s="3"/>
      <c r="I301" s="1"/>
    </row>
    <row r="302" spans="6:9" x14ac:dyDescent="0.2">
      <c r="F302" s="2"/>
      <c r="G302" s="3"/>
      <c r="I302" s="1"/>
    </row>
    <row r="303" spans="6:9" x14ac:dyDescent="0.2">
      <c r="F303" s="2"/>
      <c r="G303" s="3"/>
      <c r="I303" s="1"/>
    </row>
    <row r="304" spans="6:9" x14ac:dyDescent="0.2">
      <c r="F304" s="2"/>
      <c r="G304" s="3"/>
      <c r="I304" s="1"/>
    </row>
    <row r="305" spans="6:9" x14ac:dyDescent="0.2">
      <c r="F305" s="2"/>
      <c r="G305" s="3"/>
      <c r="I305" s="1"/>
    </row>
    <row r="306" spans="6:9" x14ac:dyDescent="0.2">
      <c r="F306" s="2"/>
      <c r="G306" s="3"/>
      <c r="I306" s="1"/>
    </row>
    <row r="307" spans="6:9" x14ac:dyDescent="0.2">
      <c r="F307" s="2"/>
      <c r="G307" s="3"/>
      <c r="I307" s="1"/>
    </row>
    <row r="308" spans="6:9" x14ac:dyDescent="0.2">
      <c r="F308" s="2"/>
      <c r="G308" s="3"/>
      <c r="I308" s="1"/>
    </row>
  </sheetData>
  <mergeCells count="31">
    <mergeCell ref="A134:A135"/>
    <mergeCell ref="A162:A163"/>
    <mergeCell ref="A5:E5"/>
    <mergeCell ref="A94:A95"/>
    <mergeCell ref="A55:A56"/>
    <mergeCell ref="A78:A79"/>
    <mergeCell ref="A84:A85"/>
    <mergeCell ref="A89:A90"/>
    <mergeCell ref="A105:A106"/>
    <mergeCell ref="A73:A74"/>
    <mergeCell ref="D1:E1"/>
    <mergeCell ref="B1:C1"/>
    <mergeCell ref="A2:E2"/>
    <mergeCell ref="B3:E3"/>
    <mergeCell ref="B4:E4"/>
    <mergeCell ref="A173:A174"/>
    <mergeCell ref="A48:A49"/>
    <mergeCell ref="A118:A119"/>
    <mergeCell ref="A122:A123"/>
    <mergeCell ref="A171:A172"/>
    <mergeCell ref="A64:A65"/>
    <mergeCell ref="A59:A60"/>
    <mergeCell ref="A151:A152"/>
    <mergeCell ref="A149:A150"/>
    <mergeCell ref="A66:A67"/>
    <mergeCell ref="A61:A62"/>
    <mergeCell ref="A80:A81"/>
    <mergeCell ref="A82:A83"/>
    <mergeCell ref="A107:A108"/>
    <mergeCell ref="A116:A117"/>
    <mergeCell ref="A50:A51"/>
  </mergeCells>
  <phoneticPr fontId="10" type="noConversion"/>
  <printOptions horizontalCentered="1" gridLines="1"/>
  <pageMargins left="0.75" right="0.53" top="0.4" bottom="0.32" header="0.41" footer="0.3"/>
  <pageSetup scale="76" orientation="portrait" verticalDpi="300" r:id="rId1"/>
  <headerFooter alignWithMargins="0"/>
  <rowBreaks count="3" manualBreakCount="3">
    <brk id="46" max="4" man="1"/>
    <brk id="103" max="4" man="1"/>
    <brk id="14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Harold Electric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Harold</dc:creator>
  <cp:lastModifiedBy>Kelsey Itämeri</cp:lastModifiedBy>
  <cp:lastPrinted>2022-07-22T22:37:48Z</cp:lastPrinted>
  <dcterms:created xsi:type="dcterms:W3CDTF">2008-07-23T18:44:35Z</dcterms:created>
  <dcterms:modified xsi:type="dcterms:W3CDTF">2025-07-10T18:14:27Z</dcterms:modified>
</cp:coreProperties>
</file>