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false"/>
  <bookViews>
    <workbookView activeTab="0" autoFilterDateGrouping="true" firstSheet="0" minimized="false" showHorizontalScroll="true" showSheetTabs="true" showVerticalScroll="true" tabRatio="600" visibility="visible"/>
  </bookViews>
  <sheets>
    <sheet name="Instructions" sheetId="1" r:id="rId4"/>
    <sheet name="Responses" sheetId="2" r:id="rId5"/>
  </sheets>
  <definedNames/>
  <calcPr calcId="999999" calcMode="auto" calcCompleted="0" fullCalcOnLoad="1" forceFullCalc="1"/>
</workbook>
</file>

<file path=xl/sharedStrings.xml><?xml version="1.0" encoding="utf-8"?>
<sst xmlns="http://schemas.openxmlformats.org/spreadsheetml/2006/main" uniqueCount="73">
  <si>
    <t>699de980548d3ca9d517b01edc76db66c8838bd147eef66b4c276fa25516ab2760a2cb6b2affae50ca8b5bc815446feb387112175e2b9c7df41b7885617f2582B9YcixdI8z7dwGqrArq77Lc3wQ0JFz6cu5lOnFIbOkm9j/mF0unwZ5Z304NFW+/G</t>
  </si>
  <si>
    <t>General Construction Pricing (BT-04BF)</t>
  </si>
  <si>
    <t>Instructions</t>
  </si>
  <si>
    <t>- When pasting content, please use Paste Special as Text without any formatting.
- You can only submit text based responses, please do not use special characters like emojis.
- Please do not change the structure of any of the worksheets. Changing the structure will invalidate your submission.
- Any additional information outside of the given structure of the worksheets will not be visible to the purchaser.
- Please do not save this file in a different format. Saving this file in a different format will invalidate your submission.
- Please follow the instructions provided along with this file to submit it back to Bonfire.
- You must bid on every item. To do so, all of the editable cells for the item must contain a valid value.
- Please do not use Excel formulas in your responses.
- If you have any questions regarding the content of this file, please contact the appropriate purchaser.
- If you have any technical problems, please contact Bonfire at Support@GoBonfire.com.</t>
  </si>
  <si>
    <t>Responses</t>
  </si>
  <si>
    <t>Numeric</t>
  </si>
  <si>
    <t>Status</t>
  </si>
  <si>
    <t>#</t>
  </si>
  <si>
    <t>Description</t>
  </si>
  <si>
    <t>Unit of Measure</t>
  </si>
  <si>
    <t>Quantity Required</t>
  </si>
  <si>
    <t>Unit Price</t>
  </si>
  <si>
    <t>Total Cost</t>
  </si>
  <si>
    <t>Helper:ResponseStatus</t>
  </si>
  <si>
    <t>BidTableItem:BidTableItemID</t>
  </si>
  <si>
    <t>Helper:BidTableBasketOrderWithItemOrder</t>
  </si>
  <si>
    <t>BidTableItem:ItemName</t>
  </si>
  <si>
    <t>BidTableItem:292203</t>
  </si>
  <si>
    <t>BidTableItem:292202</t>
  </si>
  <si>
    <t>BidTableItemResponse:251892</t>
  </si>
  <si>
    <t>BidTableFormula:129623</t>
  </si>
  <si>
    <t>Base Bid Pricing</t>
  </si>
  <si>
    <t>#1-1</t>
  </si>
  <si>
    <t xml:space="preserve">
BASE BID: NEW ADMINISTRATION &amp; POLICE DEPARTMENT BUILDING: Base bid must include all Allowances for all work indicated.  Base bid excludes Unit Prices.
</t>
  </si>
  <si>
    <t>LS</t>
  </si>
  <si>
    <t>Basket Total</t>
  </si>
  <si>
    <t>Alternates</t>
  </si>
  <si>
    <t>#2-1</t>
  </si>
  <si>
    <t xml:space="preserve">
Alternate 1 - The Bidder shall state the adjustment in the ‘NEW PUBLIC WORKS BUILDING’ price from the base bid to include the ‘NEW PUBLIC WORKS BUILDING’ and all associated site/civil elements as indicated on the civil drawings.
</t>
  </si>
  <si>
    <t>#2-2</t>
  </si>
  <si>
    <t xml:space="preserve">
Alternate 2 - The Bidder shall state the adjustment in the ‘NEW ADMINISTRATION AND POLICE DEPARTMENT BUILDING’ price from the base bid to include the ‘SALLY PORT ADDITION’ and all associated components in its entirety.
</t>
  </si>
  <si>
    <t>#2-3</t>
  </si>
  <si>
    <t xml:space="preserve">
Alternate 3 - The Bidder shall state the adjustment in the ‘NEW ADMINISTRATION AND POLICE DEPARTMENT BUILDING’ price from the base bid to include the ‘PRE-MANUFACTURED CAR PORT’ and all associated components in its entirety.
</t>
  </si>
  <si>
    <t>#2-4</t>
  </si>
  <si>
    <t xml:space="preserve">
Alternate 4 - The Bidder shall state the adjustment in the ‘NEW ADMINISTRATION AND POLICE DEPARTMENT BUILDING’ price from the base bid to include ‘EPOXY FLOORING-KEY RESIN (EP-01 &amp; EWB-01)’ in lieu of ‘EPOXY PAINT’.
</t>
  </si>
  <si>
    <t>#2-5</t>
  </si>
  <si>
    <t xml:space="preserve">
Alternate 5 - The Bidder shall state the adjustment in the ‘NEW PUBLIC WORKS BUILDING’ price from the base bid to include ‘EPOXY FLOORING-KEY RESIN (EP-01 &amp; EWB-01)’ in lieu of ‘EPOXY PAINT’ at ‘Garage 112’ and ‘Open Storage 114’. ALTERNATE No. 5 IS CONTINGENT UPON ACCEPTANCE OF ALTERNATE No.1.
</t>
  </si>
  <si>
    <t>#2-6</t>
  </si>
  <si>
    <t xml:space="preserve">
Alternate 6 - The Bidder shall state the adjustment in the ‘NEW ADMINISTRATION AND POLICE DEPARTMENT BUILDING’ price from the base bid to provide and install ‘LINEAR WOOD CEILING (WD-01)’  in rooms; 009, 013, 114, 115 in its entirety in lieu of a finished 5/8” gypsum ceiling system.
</t>
  </si>
  <si>
    <t>#2-7</t>
  </si>
  <si>
    <t xml:space="preserve">
Alternate 7 - The Bidder shall state the adjustment in the ‘NEW PUBLIC WORKS BUILDING’ price from the base bid to provide and install ‘METAL PANEL CEILING SYSTEMS (MTL-01)’ in rooms; Garage 112, Open Storage 114, and Mezzanine 115 in its entirety in lieu of a finished 5/8” gypsum ceiling system. ALTERNATE No. 7 IS CONTINGENT UPON ACCEPTANCE OF ALTERNATE No.1.
</t>
  </si>
  <si>
    <t>#2-8</t>
  </si>
  <si>
    <t xml:space="preserve">
Alternate 8 - The Bidder shall state the adjustment in price from the base bid to add the ‘ENTRY DRIVE’ and all associated components from the Police Department parking to Moyer Road.
</t>
  </si>
  <si>
    <t>#2-9</t>
  </si>
  <si>
    <t xml:space="preserve">
Alternate 9 - The Bidder shall state the adjustment in the ‘NEW PUBLIC WORKS BUILDING’ price from the base bid to include ‘WASH BAY 113’, and all associated components (finishes, MEP, etc.). ALTERNATE No. 9 IS CONTINGENT UPON ACCEPTANCE OF ALTERNATE No. 1.
</t>
  </si>
  <si>
    <t>#2-10</t>
  </si>
  <si>
    <t xml:space="preserve">
Alternate 10 - The Bidder shall state the adjustment in the ‘NEW PUBLIC WORKS BUILDING’ price from the base bid to include ‘MEZZANINE RM 115’ and all associated components. ALTERNATE No. 10 IS CONTINGENT UPON ACCEPTANCE OF BOTH ALTERNATES No.1 AND No. 9.
</t>
  </si>
  <si>
    <t>#2-11</t>
  </si>
  <si>
    <t xml:space="preserve">
Alternate 11 - The Bidder shall state the adjustment in price from the base bid to add  ‘RAMP TO EXISTING HOUSE,’ and all associated components.
</t>
  </si>
  <si>
    <t>#2-12</t>
  </si>
  <si>
    <t xml:space="preserve">
Alternate 12 - The Bidder shall state the adjustment in price from the base bid to add  ‘PAVED PATH AND BOLLARD LIGHTING BETWEEN ADMINISTRATION AND PUBLIC WORKS BUILDINGS,’ and all associated components.
</t>
  </si>
  <si>
    <t>Unit Pricing</t>
  </si>
  <si>
    <t>#3-1</t>
  </si>
  <si>
    <t xml:space="preserve">
UNIT PRICE 1 – TRENCH ROCK - The contract Unit Price for rock excavation by ram hammer
</t>
  </si>
  <si>
    <t>per cubic yard</t>
  </si>
  <si>
    <t>#3-2</t>
  </si>
  <si>
    <t xml:space="preserve">
UNIT PRICE 2 – UNSUITABLE SOIL REMOVAL AND REPLACEMENT WITH STONE - The contract Unit Price for up to 400 cubic yards in one defined contiguous area
</t>
  </si>
  <si>
    <t>#3-3</t>
  </si>
  <si>
    <t xml:space="preserve">
UNIT PRICE 3 – UNSUITABLE SOIL REMOVAL AND REPLACEMENT WITH CONCRETE:   - The contract Unit Price per cubic yard
</t>
  </si>
  <si>
    <t>#3-4</t>
  </si>
  <si>
    <t xml:space="preserve">
UNIT PRICE 4 – UNSUITABLE SOIL REMOVAL AND REPLACEMENT WITH SUITABLE SOIL:   - The contract Unit Price per cubic yard for quantities less than 100 cubic yards in one defined contiguous area
</t>
  </si>
  <si>
    <t>#3-5</t>
  </si>
  <si>
    <t xml:space="preserve">
UNIT PRICE 5 – CONTAMINATED MATERIALS REMOVAL AND DISPOSAL - The contract Unit Price per ton
</t>
  </si>
  <si>
    <t>per ton</t>
  </si>
  <si>
    <t>#3-6</t>
  </si>
  <si>
    <t xml:space="preserve">
UNIT PRICE 6 – HAZARDOUS WASTE TESTING, REMOVAL, AND DISPOSAL - The contract Unit Price for removal of soils tested and identified as Hazardous Waste and replacement with select engineered fill in quantities of less than 10 tons in one contiguous area
</t>
  </si>
  <si>
    <t>#3-7</t>
  </si>
  <si>
    <t xml:space="preserve">
UNIT PRICE 7 –LABORER (Class 03 - The contract Unit Price per hour
</t>
  </si>
  <si>
    <t>per hour</t>
  </si>
  <si>
    <t>#3-8</t>
  </si>
  <si>
    <t xml:space="preserve">
UNIT PRICE 8 –SIDEWALK AND SUBBASE - The contract Unit Price per square foot
</t>
  </si>
  <si>
    <t>per square foot</t>
  </si>
  <si>
    <t>Grand Total</t>
  </si>
</sst>
</file>

<file path=xl/styles.xml><?xml version="1.0" encoding="utf-8"?>
<styleSheet xmlns="http://schemas.openxmlformats.org/spreadsheetml/2006/main" xml:space="preserve">
  <numFmts count="1">
    <numFmt numFmtId="164" formatCode="[$$ ]#,##0.00_-"/>
  </numFmts>
  <fonts count="7">
    <font>
      <b val="0"/>
      <i val="0"/>
      <strike val="0"/>
      <u val="none"/>
      <sz val="12"/>
      <color rgb="FF000000"/>
      <name val="Arial"/>
    </font>
    <font>
      <b val="1"/>
      <i val="0"/>
      <strike val="0"/>
      <u val="none"/>
      <sz val="22"/>
      <color rgb="40404040"/>
      <name val="Arial"/>
    </font>
    <font>
      <b val="1"/>
      <i val="0"/>
      <strike val="0"/>
      <u val="none"/>
      <sz val="12"/>
      <color rgb="FF000000"/>
      <name val="Arial"/>
    </font>
    <font>
      <b val="1"/>
      <i val="0"/>
      <strike val="0"/>
      <u val="none"/>
      <sz val="12"/>
      <color rgb="FFFFFFFF"/>
      <name val="Arial"/>
    </font>
    <font>
      <b val="1"/>
      <i val="0"/>
      <strike val="0"/>
      <u val="none"/>
      <sz val="12"/>
      <color rgb="ff548ba1"/>
      <name val="Arial"/>
    </font>
    <font>
      <b val="1"/>
      <i val="0"/>
      <strike val="0"/>
      <u val="none"/>
      <sz val="18"/>
      <color rgb="40404040"/>
      <name val="Arial"/>
    </font>
    <font>
      <b val="1"/>
      <i val="0"/>
      <strike val="0"/>
      <u val="none"/>
      <sz val="14"/>
      <color rgb="FF000000"/>
      <name val="Arial"/>
    </font>
  </fonts>
  <fills count="7">
    <fill>
      <patternFill patternType="none"/>
    </fill>
    <fill>
      <patternFill patternType="gray125"/>
    </fill>
    <fill>
      <patternFill patternType="solid">
        <fgColor rgb="FFFFFFFF"/>
        <bgColor rgb="FF000000"/>
      </patternFill>
    </fill>
    <fill>
      <patternFill patternType="solid">
        <fgColor rgb="f2f2f2f2"/>
        <bgColor rgb="FF000000"/>
      </patternFill>
    </fill>
    <fill>
      <patternFill patternType="solid">
        <fgColor rgb="ff5fadcf"/>
        <bgColor rgb="FF000000"/>
      </patternFill>
    </fill>
    <fill>
      <patternFill patternType="solid">
        <fgColor rgb="ff548ba1"/>
        <bgColor rgb="FF000000"/>
      </patternFill>
    </fill>
    <fill>
      <patternFill patternType="solid">
        <fgColor rgb="bfbfbfbf"/>
        <bgColor rgb="FF000000"/>
      </patternFill>
    </fill>
  </fills>
  <borders count="3">
    <border>
      <left/>
      <right/>
      <top/>
      <bottom/>
      <diagonal/>
    </border>
    <border>
      <left style="thin">
        <color rgb="ff548ba1"/>
      </left>
      <right style="thin">
        <color rgb="ff548ba1"/>
      </right>
      <top style="thin">
        <color rgb="ff548ba1"/>
      </top>
      <bottom style="thin">
        <color rgb="ff548ba1"/>
      </bottom>
      <diagonal/>
    </border>
    <border>
      <left style="thin">
        <color rgb="bfbfbfbf"/>
      </left>
      <right style="thin">
        <color rgb="bfbfbfbf"/>
      </right>
      <top style="thin">
        <color rgb="bfbfbfbf"/>
      </top>
      <bottom style="thin">
        <color rgb="bfbfbfbf"/>
      </bottom>
      <diagonal/>
    </border>
  </borders>
  <cellStyleXfs count="1">
    <xf numFmtId="0" fontId="0" fillId="0" borderId="0"/>
  </cellStyleXfs>
  <cellXfs count="18">
    <xf xfId="0" fontId="0" numFmtId="0" fillId="2" borderId="0" applyFont="0" applyNumberFormat="0" applyFill="0" applyBorder="0" applyAlignment="0" applyProtection="true">
      <protection locked="false"/>
    </xf>
    <xf xfId="0" fontId="0" numFmtId="0" fillId="2" borderId="0" applyFont="0" applyNumberFormat="0" applyFill="0" applyBorder="0" applyAlignment="0"/>
    <xf xfId="0" fontId="1" numFmtId="0" fillId="2" borderId="0" applyFont="1" applyNumberFormat="0" applyFill="0" applyBorder="0"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false" shrinkToFit="false"/>
    </xf>
    <xf xfId="0" fontId="0" numFmtId="0" fillId="3" borderId="0" applyFont="0" applyNumberFormat="0" applyFill="1" applyBorder="0" applyAlignment="1">
      <alignment vertical="center" textRotation="0" wrapText="true" shrinkToFit="false"/>
    </xf>
    <xf xfId="0" fontId="2" numFmtId="0" fillId="2" borderId="0" applyFont="1" applyNumberFormat="0" applyFill="0" applyBorder="0" applyAlignment="1">
      <alignment horizontal="center" vertical="center" textRotation="0" wrapText="true" shrinkToFit="false"/>
    </xf>
    <xf xfId="0" fontId="3" numFmtId="0" fillId="4" borderId="0" applyFont="1" applyNumberFormat="0" applyFill="1" applyBorder="0" applyAlignment="1">
      <alignment horizontal="center" vertical="center" textRotation="0" wrapText="true" shrinkToFit="false"/>
    </xf>
    <xf xfId="0" fontId="0" numFmtId="0" fillId="2" borderId="0" applyFont="0" applyNumberFormat="0" applyFill="0" applyBorder="0"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3" numFmtId="0" fillId="5" borderId="0" applyFont="1" applyNumberFormat="0" applyFill="1" applyBorder="0" applyAlignment="1">
      <alignment horizontal="center" vertical="center" textRotation="0" wrapText="true" shrinkToFit="false"/>
    </xf>
    <xf xfId="0" fontId="5" numFmtId="0" fillId="2" borderId="0" applyFont="1" applyNumberFormat="0" applyFill="0" applyBorder="0" applyAlignment="1">
      <alignment horizontal="left"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6" numFmtId="0" fillId="3" borderId="2" applyFont="1" applyNumberFormat="0" applyFill="1" applyBorder="1" applyAlignment="1">
      <alignment horizontal="center" vertical="center" textRotation="0" wrapText="true" shrinkToFit="false"/>
    </xf>
    <xf xfId="0" fontId="0" numFmtId="164" fillId="3" borderId="2" applyFont="0" applyNumberFormat="1" applyFill="1" applyBorder="1" applyAlignment="1" applyProtection="true">
      <alignment horizontal="center" vertical="center" textRotation="0" wrapText="true" shrinkToFit="false"/>
      <protection locked="false"/>
    </xf>
    <xf xfId="0" fontId="0" numFmtId="164" fillId="3" borderId="2" applyFont="0" applyNumberFormat="1" applyFill="1" applyBorder="1" applyAlignment="1">
      <alignment horizontal="center" vertical="center" textRotation="0" wrapText="true" shrinkToFit="false"/>
    </xf>
    <xf xfId="0" fontId="2" numFmtId="0" fillId="6" borderId="0" applyFont="1" applyNumberFormat="0" applyFill="1" applyBorder="0" applyAlignment="1">
      <alignment horizontal="center" vertical="center" textRotation="0" wrapText="true" shrinkToFit="false"/>
    </xf>
    <xf xfId="0" fontId="2" numFmtId="164" fillId="6" borderId="0" applyFont="1" applyNumberFormat="1" applyFill="1" applyBorder="0" applyAlignment="1">
      <alignment horizontal="center" vertical="center" textRotation="0" wrapText="true" shrinkToFit="false"/>
    </xf>
  </cellXfs>
  <cellStyles count="1">
    <cellStyle name="Normal" xfId="0" builtinId="0"/>
  </cellStyles>
  <dxfs count="21">
    <dxf>
      <font>
        <b val="1"/>
        <color rgb="ff9C0006"/>
      </font>
      <fill>
        <patternFill patternType="solid">
          <fgColor rgb="fff7c6ce"/>
          <bgColor rgb="fff7c6ce"/>
        </patternFill>
      </fill>
      <border/>
    </dxf>
    <dxf>
      <font>
        <b val="1"/>
        <color rgb="ff003300"/>
      </font>
      <fill>
        <patternFill patternType="solid">
          <fgColor rgb="ffc5efce"/>
          <bgColor rgb="ffc5efce"/>
        </patternFill>
      </fill>
      <border/>
    </dxf>
    <dxf>
      <fill>
        <patternFill patternType="solid">
          <fgColor rgb="FFFFFFFF"/>
          <bgColor rgb="FFFFFFFF"/>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ill>
        <patternFill patternType="solid">
          <fgColor rgb="FFFFFFFF"/>
          <bgColor rgb="FFFFFFFF"/>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ill>
        <patternFill patternType="solid">
          <fgColor rgb="FFFFFFFF"/>
          <bgColor rgb="FFFFFFFF"/>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
      <font>
        <b val="1"/>
        <color rgb="ff9C0006"/>
      </font>
      <fill>
        <patternFill patternType="solid">
          <fgColor rgb="fff7c6ce"/>
          <bgColor rgb="fff7c6ce"/>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65f0f7ade690c24d5ad42c0cdd8a8bb.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857500" cy="1143000"/>
    <xdr:pic>
      <xdr:nvPicPr>
        <xdr:cNvPr id="1" name="PennBid_Logo" descr="PennBid"/>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Z702"/>
  <sheetViews>
    <sheetView tabSelected="1" workbookViewId="0" showGridLines="true" showRowColHeaders="0">
      <selection activeCell="B12" sqref="B12:E12"/>
    </sheetView>
  </sheetViews>
  <sheetFormatPr defaultRowHeight="14.4" outlineLevelRow="0" outlineLevelCol="0"/>
  <cols>
    <col min="2" max="2" width="25" customWidth="true" style="0"/>
    <col min="3" max="3" width="25" customWidth="true" style="0"/>
    <col min="4" max="4" width="25" customWidth="true" style="0"/>
    <col min="5" max="5" width="25" customWidth="true" style="0"/>
    <col min="702" max="702" width="9.10" hidden="true" style="0"/>
  </cols>
  <sheetData>
    <row r="2" spans="1:702" customHeight="1" ht="80">
      <c r="B2"/>
    </row>
    <row r="8" spans="1:702" customHeight="1" ht="32">
      <c r="B8" s="2" t="s">
        <v>1</v>
      </c>
    </row>
    <row r="10" spans="1:702">
      <c r="B10" s="3" t="s">
        <v>2</v>
      </c>
    </row>
    <row r="12" spans="1:702" customHeight="1" ht="304">
      <c r="B12" s="4" t="s">
        <v>3</v>
      </c>
      <c r="C12" s="4"/>
      <c r="D12" s="4"/>
      <c r="E12" s="4"/>
    </row>
    <row r="702" spans="1:702">
      <c r="ZZ702" s="1" t="s">
        <v>0</v>
      </c>
    </row>
  </sheetData>
  <sheetProtection password="E36C" sheet="1" objects="1" scenarios="1" formatCells="1" formatColumns="1" formatRows="1" insertColumns="1" insertRows="1" insertHyperlinks="0" deleteColumns="1" deleteRows="1" sort="1" autoFilter="1" pivotTables="1" selectLockedCells="0" selectUnlockedCells="0"/>
  <mergeCells>
    <mergeCell ref="B8:E8"/>
    <mergeCell ref="B12:E12"/>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37"/>
  <sheetViews>
    <sheetView tabSelected="0" workbookViewId="0" showGridLines="true" showRowColHeaders="1">
      <pane xSplit="5" ySplit="5" topLeftCell="F6" activePane="bottomRight" state="frozen"/>
      <selection pane="topRight"/>
      <selection pane="bottomLeft"/>
      <selection pane="bottomRight" activeCell="I37" sqref="I37"/>
    </sheetView>
  </sheetViews>
  <sheetFormatPr defaultRowHeight="14.4" outlineLevelRow="0" outlineLevelCol="0"/>
  <cols>
    <col min="2" max="2" width="30" customWidth="true" style="0"/>
    <col min="3" max="3" width="5" hidden="true" customWidth="true" style="0"/>
    <col min="4" max="4" width="10" customWidth="true" style="0"/>
    <col min="5" max="5" width="50" customWidth="true" style="0"/>
    <col min="6" max="6" width="15" customWidth="true" style="0"/>
    <col min="7" max="7" width="15" customWidth="true" style="0"/>
    <col min="8" max="8" width="15" customWidth="true" style="0"/>
    <col min="9" max="9" width="15" customWidth="true" style="0"/>
  </cols>
  <sheetData>
    <row r="2" spans="1:9">
      <c r="B2" s="3" t="s">
        <v>4</v>
      </c>
    </row>
    <row r="3" spans="1:9" customHeight="1" ht="32">
      <c r="B3" s="5" t="str">
        <f>IF((COUNTIF(B7:B36, "Error*") + COUNTIF(H3:H3, "Error*")) &gt; 0, "Error: Check cell(s)" &amp;IF(COUNTIF(B7:B36, "Error*") &gt; 0, (" " &amp; ADDRESS(7 + MATCH("Error*", B7:B36, 0) - 1, COLUMN(), 4)), "") &amp; IF(COUNTIF(H3:H3, "Error*") &gt; 0, (" " &amp; ADDRESS(ROW(), 8 + MATCH("Error*", H3:H3, 0) - 1, 4)), ""), "Success: All data is valid!")</f>
        <v>0</v>
      </c>
      <c r="C3" s="7"/>
      <c r="D3" s="7"/>
      <c r="E3" s="7"/>
      <c r="F3" s="7"/>
      <c r="G3" s="7"/>
      <c r="H3" s="7" t="str">
        <f>IFERROR("Error: Cell " &amp; ADDRESS((7 + MATCH(FALSE, INDEX(NOT(NOT(ISNUMBER(H7:H36)) * NOT(ISBLANK(H7:H36))), 0), 0) - 1), COLUMN(), 4) &amp; " must be Numeric", "")</f>
        <v>0</v>
      </c>
      <c r="I3" s="7"/>
    </row>
    <row r="4" spans="1:9" customHeight="1" ht="25">
      <c r="B4" s="1"/>
      <c r="C4" s="1"/>
      <c r="D4" s="1"/>
      <c r="E4" s="1"/>
      <c r="F4" s="1"/>
      <c r="G4" s="1"/>
      <c r="H4" s="8" t="s">
        <v>5</v>
      </c>
      <c r="I4" s="1"/>
    </row>
    <row r="5" spans="1:9" customHeight="1" ht="40">
      <c r="B5" s="6" t="s">
        <v>6</v>
      </c>
      <c r="C5" s="6"/>
      <c r="D5" s="6" t="s">
        <v>7</v>
      </c>
      <c r="E5" s="6" t="s">
        <v>8</v>
      </c>
      <c r="F5" s="6" t="s">
        <v>9</v>
      </c>
      <c r="G5" s="6" t="s">
        <v>10</v>
      </c>
      <c r="H5" s="9" t="s">
        <v>11</v>
      </c>
      <c r="I5" s="6" t="s">
        <v>12</v>
      </c>
    </row>
    <row r="6" spans="1:9" hidden="true">
      <c r="B6" s="1" t="s">
        <v>13</v>
      </c>
      <c r="C6" s="1" t="s">
        <v>14</v>
      </c>
      <c r="D6" s="1" t="s">
        <v>15</v>
      </c>
      <c r="E6" s="1" t="s">
        <v>16</v>
      </c>
      <c r="F6" s="1" t="s">
        <v>17</v>
      </c>
      <c r="G6" s="1" t="s">
        <v>18</v>
      </c>
      <c r="H6" s="1" t="s">
        <v>19</v>
      </c>
      <c r="I6" s="1" t="s">
        <v>20</v>
      </c>
    </row>
    <row r="7" spans="1:9" customHeight="1" ht="50">
      <c r="B7" s="10" t="s">
        <v>21</v>
      </c>
      <c r="C7" s="1"/>
      <c r="D7" s="1"/>
      <c r="E7" s="1"/>
      <c r="F7" s="1"/>
      <c r="G7" s="1"/>
      <c r="H7" s="1"/>
      <c r="I7" s="1"/>
    </row>
    <row r="8" spans="1:9">
      <c r="B8" s="11" t="str">
        <f>IFERROR("Error: Missing value for '" &amp; INDIRECT(ADDRESS(5, (8 + IF(ISBLANK(H8), 1, NA()) - 1))) &amp; "' in cell " &amp; ADDRESS(ROW(), (8 + IF(ISBLANK(H8), 1, NA()) - 1), 4), "Success: All values provided")</f>
        <v>0</v>
      </c>
      <c r="C8" s="12">
        <v>3180694</v>
      </c>
      <c r="D8" s="12" t="s">
        <v>22</v>
      </c>
      <c r="E8" s="13" t="s">
        <v>23</v>
      </c>
      <c r="F8" s="12" t="s">
        <v>24</v>
      </c>
      <c r="G8" s="12">
        <v>1</v>
      </c>
      <c r="H8" s="14"/>
      <c r="I8" s="15" t="str">
        <f>IFERROR(IF(ISBLANK(INDIRECT("G8")), NA(), INDIRECT("G8")) * IF(ISBLANK(INDIRECT("H8")), NA(), INDIRECT("H8")), "-")</f>
        <v>0</v>
      </c>
    </row>
    <row r="9" spans="1:9" customHeight="1" ht="50">
      <c r="B9" s="6" t="s">
        <v>25</v>
      </c>
      <c r="C9" s="16"/>
      <c r="D9" s="16"/>
      <c r="E9" s="16"/>
      <c r="F9" s="16"/>
      <c r="G9" s="16"/>
      <c r="H9" s="17"/>
      <c r="I9" s="17" t="str">
        <f>SUM(I8:I8)</f>
        <v>0</v>
      </c>
    </row>
    <row r="11" spans="1:9" customHeight="1" ht="50">
      <c r="B11" s="10" t="s">
        <v>26</v>
      </c>
      <c r="C11" s="1"/>
      <c r="D11" s="1"/>
      <c r="E11" s="1"/>
      <c r="F11" s="1"/>
      <c r="G11" s="1"/>
      <c r="H11" s="1"/>
      <c r="I11" s="1"/>
    </row>
    <row r="12" spans="1:9">
      <c r="B12" s="11" t="str">
        <f>IFERROR("Error: Missing value for '" &amp; INDIRECT(ADDRESS(5, (8 + IF(ISBLANK(H12), 1, NA()) - 1))) &amp; "' in cell " &amp; ADDRESS(ROW(), (8 + IF(ISBLANK(H12), 1, NA()) - 1), 4), "Success: All values provided")</f>
        <v>0</v>
      </c>
      <c r="C12" s="12">
        <v>3187531</v>
      </c>
      <c r="D12" s="12" t="s">
        <v>27</v>
      </c>
      <c r="E12" s="13" t="s">
        <v>28</v>
      </c>
      <c r="F12" s="12" t="s">
        <v>24</v>
      </c>
      <c r="G12" s="12">
        <v>1</v>
      </c>
      <c r="H12" s="14"/>
      <c r="I12" s="15" t="str">
        <f>IFERROR(IF(ISBLANK(INDIRECT("G12")), NA(), INDIRECT("G12")) * IF(ISBLANK(INDIRECT("H12")), NA(), INDIRECT("H12")), "-")</f>
        <v>0</v>
      </c>
    </row>
    <row r="13" spans="1:9">
      <c r="B13" s="11" t="str">
        <f>IFERROR("Error: Missing value for '" &amp; INDIRECT(ADDRESS(5, (8 + IF(ISBLANK(H13), 1, NA()) - 1))) &amp; "' in cell " &amp; ADDRESS(ROW(), (8 + IF(ISBLANK(H13), 1, NA()) - 1), 4), "Success: All values provided")</f>
        <v>0</v>
      </c>
      <c r="C13" s="12">
        <v>3187532</v>
      </c>
      <c r="D13" s="12" t="s">
        <v>29</v>
      </c>
      <c r="E13" s="13" t="s">
        <v>30</v>
      </c>
      <c r="F13" s="12" t="s">
        <v>24</v>
      </c>
      <c r="G13" s="12">
        <v>1</v>
      </c>
      <c r="H13" s="14"/>
      <c r="I13" s="15" t="str">
        <f>IFERROR(IF(ISBLANK(INDIRECT("G13")), NA(), INDIRECT("G13")) * IF(ISBLANK(INDIRECT("H13")), NA(), INDIRECT("H13")), "-")</f>
        <v>0</v>
      </c>
    </row>
    <row r="14" spans="1:9">
      <c r="B14" s="11" t="str">
        <f>IFERROR("Error: Missing value for '" &amp; INDIRECT(ADDRESS(5, (8 + IF(ISBLANK(H14), 1, NA()) - 1))) &amp; "' in cell " &amp; ADDRESS(ROW(), (8 + IF(ISBLANK(H14), 1, NA()) - 1), 4), "Success: All values provided")</f>
        <v>0</v>
      </c>
      <c r="C14" s="12">
        <v>3187533</v>
      </c>
      <c r="D14" s="12" t="s">
        <v>31</v>
      </c>
      <c r="E14" s="13" t="s">
        <v>32</v>
      </c>
      <c r="F14" s="12" t="s">
        <v>24</v>
      </c>
      <c r="G14" s="12">
        <v>1</v>
      </c>
      <c r="H14" s="14"/>
      <c r="I14" s="15" t="str">
        <f>IFERROR(IF(ISBLANK(INDIRECT("G14")), NA(), INDIRECT("G14")) * IF(ISBLANK(INDIRECT("H14")), NA(), INDIRECT("H14")), "-")</f>
        <v>0</v>
      </c>
    </row>
    <row r="15" spans="1:9">
      <c r="B15" s="11" t="str">
        <f>IFERROR("Error: Missing value for '" &amp; INDIRECT(ADDRESS(5, (8 + IF(ISBLANK(H15), 1, NA()) - 1))) &amp; "' in cell " &amp; ADDRESS(ROW(), (8 + IF(ISBLANK(H15), 1, NA()) - 1), 4), "Success: All values provided")</f>
        <v>0</v>
      </c>
      <c r="C15" s="12">
        <v>3187534</v>
      </c>
      <c r="D15" s="12" t="s">
        <v>33</v>
      </c>
      <c r="E15" s="13" t="s">
        <v>34</v>
      </c>
      <c r="F15" s="12" t="s">
        <v>24</v>
      </c>
      <c r="G15" s="12">
        <v>1</v>
      </c>
      <c r="H15" s="14"/>
      <c r="I15" s="15" t="str">
        <f>IFERROR(IF(ISBLANK(INDIRECT("G15")), NA(), INDIRECT("G15")) * IF(ISBLANK(INDIRECT("H15")), NA(), INDIRECT("H15")), "-")</f>
        <v>0</v>
      </c>
    </row>
    <row r="16" spans="1:9">
      <c r="B16" s="11" t="str">
        <f>IFERROR("Error: Missing value for '" &amp; INDIRECT(ADDRESS(5, (8 + IF(ISBLANK(H16), 1, NA()) - 1))) &amp; "' in cell " &amp; ADDRESS(ROW(), (8 + IF(ISBLANK(H16), 1, NA()) - 1), 4), "Success: All values provided")</f>
        <v>0</v>
      </c>
      <c r="C16" s="12">
        <v>3187535</v>
      </c>
      <c r="D16" s="12" t="s">
        <v>35</v>
      </c>
      <c r="E16" s="13" t="s">
        <v>36</v>
      </c>
      <c r="F16" s="12" t="s">
        <v>24</v>
      </c>
      <c r="G16" s="12">
        <v>1</v>
      </c>
      <c r="H16" s="14"/>
      <c r="I16" s="15" t="str">
        <f>IFERROR(IF(ISBLANK(INDIRECT("G16")), NA(), INDIRECT("G16")) * IF(ISBLANK(INDIRECT("H16")), NA(), INDIRECT("H16")), "-")</f>
        <v>0</v>
      </c>
    </row>
    <row r="17" spans="1:9">
      <c r="B17" s="11" t="str">
        <f>IFERROR("Error: Missing value for '" &amp; INDIRECT(ADDRESS(5, (8 + IF(ISBLANK(H17), 1, NA()) - 1))) &amp; "' in cell " &amp; ADDRESS(ROW(), (8 + IF(ISBLANK(H17), 1, NA()) - 1), 4), "Success: All values provided")</f>
        <v>0</v>
      </c>
      <c r="C17" s="12">
        <v>3187536</v>
      </c>
      <c r="D17" s="12" t="s">
        <v>37</v>
      </c>
      <c r="E17" s="13" t="s">
        <v>38</v>
      </c>
      <c r="F17" s="12" t="s">
        <v>24</v>
      </c>
      <c r="G17" s="12">
        <v>1</v>
      </c>
      <c r="H17" s="14"/>
      <c r="I17" s="15" t="str">
        <f>IFERROR(IF(ISBLANK(INDIRECT("G17")), NA(), INDIRECT("G17")) * IF(ISBLANK(INDIRECT("H17")), NA(), INDIRECT("H17")), "-")</f>
        <v>0</v>
      </c>
    </row>
    <row r="18" spans="1:9">
      <c r="B18" s="11" t="str">
        <f>IFERROR("Error: Missing value for '" &amp; INDIRECT(ADDRESS(5, (8 + IF(ISBLANK(H18), 1, NA()) - 1))) &amp; "' in cell " &amp; ADDRESS(ROW(), (8 + IF(ISBLANK(H18), 1, NA()) - 1), 4), "Success: All values provided")</f>
        <v>0</v>
      </c>
      <c r="C18" s="12">
        <v>3187537</v>
      </c>
      <c r="D18" s="12" t="s">
        <v>39</v>
      </c>
      <c r="E18" s="13" t="s">
        <v>40</v>
      </c>
      <c r="F18" s="12" t="s">
        <v>24</v>
      </c>
      <c r="G18" s="12">
        <v>1</v>
      </c>
      <c r="H18" s="14"/>
      <c r="I18" s="15" t="str">
        <f>IFERROR(IF(ISBLANK(INDIRECT("G18")), NA(), INDIRECT("G18")) * IF(ISBLANK(INDIRECT("H18")), NA(), INDIRECT("H18")), "-")</f>
        <v>0</v>
      </c>
    </row>
    <row r="19" spans="1:9">
      <c r="B19" s="11" t="str">
        <f>IFERROR("Error: Missing value for '" &amp; INDIRECT(ADDRESS(5, (8 + IF(ISBLANK(H19), 1, NA()) - 1))) &amp; "' in cell " &amp; ADDRESS(ROW(), (8 + IF(ISBLANK(H19), 1, NA()) - 1), 4), "Success: All values provided")</f>
        <v>0</v>
      </c>
      <c r="C19" s="12">
        <v>3187538</v>
      </c>
      <c r="D19" s="12" t="s">
        <v>41</v>
      </c>
      <c r="E19" s="13" t="s">
        <v>42</v>
      </c>
      <c r="F19" s="12" t="s">
        <v>24</v>
      </c>
      <c r="G19" s="12">
        <v>1</v>
      </c>
      <c r="H19" s="14"/>
      <c r="I19" s="15" t="str">
        <f>IFERROR(IF(ISBLANK(INDIRECT("G19")), NA(), INDIRECT("G19")) * IF(ISBLANK(INDIRECT("H19")), NA(), INDIRECT("H19")), "-")</f>
        <v>0</v>
      </c>
    </row>
    <row r="20" spans="1:9">
      <c r="B20" s="11" t="str">
        <f>IFERROR("Error: Missing value for '" &amp; INDIRECT(ADDRESS(5, (8 + IF(ISBLANK(H20), 1, NA()) - 1))) &amp; "' in cell " &amp; ADDRESS(ROW(), (8 + IF(ISBLANK(H20), 1, NA()) - 1), 4), "Success: All values provided")</f>
        <v>0</v>
      </c>
      <c r="C20" s="12">
        <v>3187539</v>
      </c>
      <c r="D20" s="12" t="s">
        <v>43</v>
      </c>
      <c r="E20" s="13" t="s">
        <v>44</v>
      </c>
      <c r="F20" s="12" t="s">
        <v>24</v>
      </c>
      <c r="G20" s="12">
        <v>1</v>
      </c>
      <c r="H20" s="14"/>
      <c r="I20" s="15" t="str">
        <f>IFERROR(IF(ISBLANK(INDIRECT("G20")), NA(), INDIRECT("G20")) * IF(ISBLANK(INDIRECT("H20")), NA(), INDIRECT("H20")), "-")</f>
        <v>0</v>
      </c>
    </row>
    <row r="21" spans="1:9">
      <c r="B21" s="11" t="str">
        <f>IFERROR("Error: Missing value for '" &amp; INDIRECT(ADDRESS(5, (8 + IF(ISBLANK(H21), 1, NA()) - 1))) &amp; "' in cell " &amp; ADDRESS(ROW(), (8 + IF(ISBLANK(H21), 1, NA()) - 1), 4), "Success: All values provided")</f>
        <v>0</v>
      </c>
      <c r="C21" s="12">
        <v>3187540</v>
      </c>
      <c r="D21" s="12" t="s">
        <v>45</v>
      </c>
      <c r="E21" s="13" t="s">
        <v>46</v>
      </c>
      <c r="F21" s="12" t="s">
        <v>24</v>
      </c>
      <c r="G21" s="12">
        <v>1</v>
      </c>
      <c r="H21" s="14"/>
      <c r="I21" s="15" t="str">
        <f>IFERROR(IF(ISBLANK(INDIRECT("G21")), NA(), INDIRECT("G21")) * IF(ISBLANK(INDIRECT("H21")), NA(), INDIRECT("H21")), "-")</f>
        <v>0</v>
      </c>
    </row>
    <row r="22" spans="1:9">
      <c r="B22" s="11" t="str">
        <f>IFERROR("Error: Missing value for '" &amp; INDIRECT(ADDRESS(5, (8 + IF(ISBLANK(H22), 1, NA()) - 1))) &amp; "' in cell " &amp; ADDRESS(ROW(), (8 + IF(ISBLANK(H22), 1, NA()) - 1), 4), "Success: All values provided")</f>
        <v>0</v>
      </c>
      <c r="C22" s="12">
        <v>3187541</v>
      </c>
      <c r="D22" s="12" t="s">
        <v>47</v>
      </c>
      <c r="E22" s="13" t="s">
        <v>48</v>
      </c>
      <c r="F22" s="12" t="s">
        <v>24</v>
      </c>
      <c r="G22" s="12">
        <v>1</v>
      </c>
      <c r="H22" s="14"/>
      <c r="I22" s="15" t="str">
        <f>IFERROR(IF(ISBLANK(INDIRECT("G22")), NA(), INDIRECT("G22")) * IF(ISBLANK(INDIRECT("H22")), NA(), INDIRECT("H22")), "-")</f>
        <v>0</v>
      </c>
    </row>
    <row r="23" spans="1:9">
      <c r="B23" s="11" t="str">
        <f>IFERROR("Error: Missing value for '" &amp; INDIRECT(ADDRESS(5, (8 + IF(ISBLANK(H23), 1, NA()) - 1))) &amp; "' in cell " &amp; ADDRESS(ROW(), (8 + IF(ISBLANK(H23), 1, NA()) - 1), 4), "Success: All values provided")</f>
        <v>0</v>
      </c>
      <c r="C23" s="12">
        <v>3187542</v>
      </c>
      <c r="D23" s="12" t="s">
        <v>49</v>
      </c>
      <c r="E23" s="13" t="s">
        <v>50</v>
      </c>
      <c r="F23" s="12" t="s">
        <v>24</v>
      </c>
      <c r="G23" s="12">
        <v>1</v>
      </c>
      <c r="H23" s="14"/>
      <c r="I23" s="15" t="str">
        <f>IFERROR(IF(ISBLANK(INDIRECT("G23")), NA(), INDIRECT("G23")) * IF(ISBLANK(INDIRECT("H23")), NA(), INDIRECT("H23")), "-")</f>
        <v>0</v>
      </c>
    </row>
    <row r="24" spans="1:9" customHeight="1" ht="50">
      <c r="B24" s="6" t="s">
        <v>25</v>
      </c>
      <c r="C24" s="16"/>
      <c r="D24" s="16"/>
      <c r="E24" s="16"/>
      <c r="F24" s="16"/>
      <c r="G24" s="16"/>
      <c r="H24" s="17"/>
      <c r="I24" s="17" t="str">
        <f>SUM(I12:I23)</f>
        <v>0</v>
      </c>
    </row>
    <row r="26" spans="1:9" customHeight="1" ht="50">
      <c r="B26" s="10" t="s">
        <v>51</v>
      </c>
      <c r="C26" s="1"/>
      <c r="D26" s="1"/>
      <c r="E26" s="1"/>
      <c r="F26" s="1"/>
      <c r="G26" s="1"/>
      <c r="H26" s="1"/>
      <c r="I26" s="1"/>
    </row>
    <row r="27" spans="1:9">
      <c r="B27" s="11" t="str">
        <f>IFERROR("Error: Missing value for '" &amp; INDIRECT(ADDRESS(5, (8 + IF(ISBLANK(H27), 1, NA()) - 1))) &amp; "' in cell " &amp; ADDRESS(ROW(), (8 + IF(ISBLANK(H27), 1, NA()) - 1), 4), "Success: All values provided")</f>
        <v>0</v>
      </c>
      <c r="C27" s="12">
        <v>3187578</v>
      </c>
      <c r="D27" s="12" t="s">
        <v>52</v>
      </c>
      <c r="E27" s="13" t="s">
        <v>53</v>
      </c>
      <c r="F27" s="12" t="s">
        <v>54</v>
      </c>
      <c r="G27" s="12">
        <v>1</v>
      </c>
      <c r="H27" s="14"/>
      <c r="I27" s="15" t="str">
        <f>IFERROR(IF(ISBLANK(INDIRECT("G27")), NA(), INDIRECT("G27")) * IF(ISBLANK(INDIRECT("H27")), NA(), INDIRECT("H27")), "-")</f>
        <v>0</v>
      </c>
    </row>
    <row r="28" spans="1:9">
      <c r="B28" s="11" t="str">
        <f>IFERROR("Error: Missing value for '" &amp; INDIRECT(ADDRESS(5, (8 + IF(ISBLANK(H28), 1, NA()) - 1))) &amp; "' in cell " &amp; ADDRESS(ROW(), (8 + IF(ISBLANK(H28), 1, NA()) - 1), 4), "Success: All values provided")</f>
        <v>0</v>
      </c>
      <c r="C28" s="12">
        <v>3187579</v>
      </c>
      <c r="D28" s="12" t="s">
        <v>55</v>
      </c>
      <c r="E28" s="13" t="s">
        <v>56</v>
      </c>
      <c r="F28" s="12" t="s">
        <v>54</v>
      </c>
      <c r="G28" s="12">
        <v>1</v>
      </c>
      <c r="H28" s="14"/>
      <c r="I28" s="15" t="str">
        <f>IFERROR(IF(ISBLANK(INDIRECT("G28")), NA(), INDIRECT("G28")) * IF(ISBLANK(INDIRECT("H28")), NA(), INDIRECT("H28")), "-")</f>
        <v>0</v>
      </c>
    </row>
    <row r="29" spans="1:9">
      <c r="B29" s="11" t="str">
        <f>IFERROR("Error: Missing value for '" &amp; INDIRECT(ADDRESS(5, (8 + IF(ISBLANK(H29), 1, NA()) - 1))) &amp; "' in cell " &amp; ADDRESS(ROW(), (8 + IF(ISBLANK(H29), 1, NA()) - 1), 4), "Success: All values provided")</f>
        <v>0</v>
      </c>
      <c r="C29" s="12">
        <v>3187580</v>
      </c>
      <c r="D29" s="12" t="s">
        <v>57</v>
      </c>
      <c r="E29" s="13" t="s">
        <v>58</v>
      </c>
      <c r="F29" s="12" t="s">
        <v>54</v>
      </c>
      <c r="G29" s="12">
        <v>1</v>
      </c>
      <c r="H29" s="14"/>
      <c r="I29" s="15" t="str">
        <f>IFERROR(IF(ISBLANK(INDIRECT("G29")), NA(), INDIRECT("G29")) * IF(ISBLANK(INDIRECT("H29")), NA(), INDIRECT("H29")), "-")</f>
        <v>0</v>
      </c>
    </row>
    <row r="30" spans="1:9">
      <c r="B30" s="11" t="str">
        <f>IFERROR("Error: Missing value for '" &amp; INDIRECT(ADDRESS(5, (8 + IF(ISBLANK(H30), 1, NA()) - 1))) &amp; "' in cell " &amp; ADDRESS(ROW(), (8 + IF(ISBLANK(H30), 1, NA()) - 1), 4), "Success: All values provided")</f>
        <v>0</v>
      </c>
      <c r="C30" s="12">
        <v>3187581</v>
      </c>
      <c r="D30" s="12" t="s">
        <v>59</v>
      </c>
      <c r="E30" s="13" t="s">
        <v>60</v>
      </c>
      <c r="F30" s="12" t="s">
        <v>54</v>
      </c>
      <c r="G30" s="12">
        <v>1</v>
      </c>
      <c r="H30" s="14"/>
      <c r="I30" s="15" t="str">
        <f>IFERROR(IF(ISBLANK(INDIRECT("G30")), NA(), INDIRECT("G30")) * IF(ISBLANK(INDIRECT("H30")), NA(), INDIRECT("H30")), "-")</f>
        <v>0</v>
      </c>
    </row>
    <row r="31" spans="1:9">
      <c r="B31" s="11" t="str">
        <f>IFERROR("Error: Missing value for '" &amp; INDIRECT(ADDRESS(5, (8 + IF(ISBLANK(H31), 1, NA()) - 1))) &amp; "' in cell " &amp; ADDRESS(ROW(), (8 + IF(ISBLANK(H31), 1, NA()) - 1), 4), "Success: All values provided")</f>
        <v>0</v>
      </c>
      <c r="C31" s="12">
        <v>3187582</v>
      </c>
      <c r="D31" s="12" t="s">
        <v>61</v>
      </c>
      <c r="E31" s="13" t="s">
        <v>62</v>
      </c>
      <c r="F31" s="12" t="s">
        <v>63</v>
      </c>
      <c r="G31" s="12">
        <v>1</v>
      </c>
      <c r="H31" s="14"/>
      <c r="I31" s="15" t="str">
        <f>IFERROR(IF(ISBLANK(INDIRECT("G31")), NA(), INDIRECT("G31")) * IF(ISBLANK(INDIRECT("H31")), NA(), INDIRECT("H31")), "-")</f>
        <v>0</v>
      </c>
    </row>
    <row r="32" spans="1:9">
      <c r="B32" s="11" t="str">
        <f>IFERROR("Error: Missing value for '" &amp; INDIRECT(ADDRESS(5, (8 + IF(ISBLANK(H32), 1, NA()) - 1))) &amp; "' in cell " &amp; ADDRESS(ROW(), (8 + IF(ISBLANK(H32), 1, NA()) - 1), 4), "Success: All values provided")</f>
        <v>0</v>
      </c>
      <c r="C32" s="12">
        <v>3187583</v>
      </c>
      <c r="D32" s="12" t="s">
        <v>64</v>
      </c>
      <c r="E32" s="13" t="s">
        <v>65</v>
      </c>
      <c r="F32" s="12" t="s">
        <v>63</v>
      </c>
      <c r="G32" s="12">
        <v>1</v>
      </c>
      <c r="H32" s="14"/>
      <c r="I32" s="15" t="str">
        <f>IFERROR(IF(ISBLANK(INDIRECT("G32")), NA(), INDIRECT("G32")) * IF(ISBLANK(INDIRECT("H32")), NA(), INDIRECT("H32")), "-")</f>
        <v>0</v>
      </c>
    </row>
    <row r="33" spans="1:9">
      <c r="B33" s="11" t="str">
        <f>IFERROR("Error: Missing value for '" &amp; INDIRECT(ADDRESS(5, (8 + IF(ISBLANK(H33), 1, NA()) - 1))) &amp; "' in cell " &amp; ADDRESS(ROW(), (8 + IF(ISBLANK(H33), 1, NA()) - 1), 4), "Success: All values provided")</f>
        <v>0</v>
      </c>
      <c r="C33" s="12">
        <v>3187584</v>
      </c>
      <c r="D33" s="12" t="s">
        <v>66</v>
      </c>
      <c r="E33" s="13" t="s">
        <v>67</v>
      </c>
      <c r="F33" s="12" t="s">
        <v>68</v>
      </c>
      <c r="G33" s="12">
        <v>1</v>
      </c>
      <c r="H33" s="14"/>
      <c r="I33" s="15" t="str">
        <f>IFERROR(IF(ISBLANK(INDIRECT("G33")), NA(), INDIRECT("G33")) * IF(ISBLANK(INDIRECT("H33")), NA(), INDIRECT("H33")), "-")</f>
        <v>0</v>
      </c>
    </row>
    <row r="34" spans="1:9">
      <c r="B34" s="11" t="str">
        <f>IFERROR("Error: Missing value for '" &amp; INDIRECT(ADDRESS(5, (8 + IF(ISBLANK(H34), 1, NA()) - 1))) &amp; "' in cell " &amp; ADDRESS(ROW(), (8 + IF(ISBLANK(H34), 1, NA()) - 1), 4), "Success: All values provided")</f>
        <v>0</v>
      </c>
      <c r="C34" s="12">
        <v>3187585</v>
      </c>
      <c r="D34" s="12" t="s">
        <v>69</v>
      </c>
      <c r="E34" s="13" t="s">
        <v>70</v>
      </c>
      <c r="F34" s="12" t="s">
        <v>71</v>
      </c>
      <c r="G34" s="12">
        <v>1</v>
      </c>
      <c r="H34" s="14"/>
      <c r="I34" s="15" t="str">
        <f>IFERROR(IF(ISBLANK(INDIRECT("G34")), NA(), INDIRECT("G34")) * IF(ISBLANK(INDIRECT("H34")), NA(), INDIRECT("H34")), "-")</f>
        <v>0</v>
      </c>
    </row>
    <row r="35" spans="1:9" customHeight="1" ht="50">
      <c r="B35" s="6" t="s">
        <v>25</v>
      </c>
      <c r="C35" s="16"/>
      <c r="D35" s="16"/>
      <c r="E35" s="16"/>
      <c r="F35" s="16"/>
      <c r="G35" s="16"/>
      <c r="H35" s="17"/>
      <c r="I35" s="17" t="str">
        <f>SUM(I27:I34)</f>
        <v>0</v>
      </c>
    </row>
    <row r="37" spans="1:9" customHeight="1" ht="50">
      <c r="B37" s="6" t="s">
        <v>72</v>
      </c>
      <c r="C37" s="16"/>
      <c r="D37" s="16"/>
      <c r="E37" s="16"/>
      <c r="F37" s="16"/>
      <c r="G37" s="16"/>
      <c r="H37" s="17"/>
      <c r="I37" s="17" t="str">
        <f>SUM(I8:I8,I12:I23,I27:I34)</f>
        <v>0</v>
      </c>
    </row>
  </sheetData>
  <sheetProtection password="E36C" sheet="1" objects="1" scenarios="1" formatCells="0" formatColumns="0" formatRows="0" insertColumns="1" insertRows="1" insertHyperlinks="0" deleteColumns="1" deleteRows="1" sort="1" autoFilter="1" pivotTables="1" selectLockedCells="0" selectUnlockedCells="0"/>
  <conditionalFormatting sqref="$B7">
    <cfRule type="containsText" dxfId="0" priority="1" operator="beginsWith" text="Error">
      <formula>LEFT(B7,LEN("Error"))="Error"</formula>
    </cfRule>
    <cfRule type="containsText" dxfId="1" priority="2" operator="beginsWith" text="Success">
      <formula>LEFT(B7,LEN("Success"))="Success"</formula>
    </cfRule>
  </conditionalFormatting>
  <conditionalFormatting sqref="$B8">
    <cfRule type="containsText" dxfId="0" priority="3" operator="beginsWith" text="Error">
      <formula>LEFT(B8,LEN("Error"))="Error"</formula>
    </cfRule>
    <cfRule type="containsText" dxfId="1" priority="4" operator="beginsWith" text="Success">
      <formula>LEFT(B8,LEN("Success"))="Success"</formula>
    </cfRule>
  </conditionalFormatting>
  <conditionalFormatting sqref="$B9">
    <cfRule type="containsText" dxfId="0" priority="5" operator="beginsWith" text="Error">
      <formula>LEFT(B9,LEN("Error"))="Error"</formula>
    </cfRule>
    <cfRule type="containsText" dxfId="1" priority="6" operator="beginsWith" text="Success">
      <formula>LEFT(B9,LEN("Success"))="Success"</formula>
    </cfRule>
  </conditionalFormatting>
  <conditionalFormatting sqref="$B10">
    <cfRule type="containsText" dxfId="0" priority="7" operator="beginsWith" text="Error">
      <formula>LEFT(B10,LEN("Error"))="Error"</formula>
    </cfRule>
    <cfRule type="containsText" dxfId="1" priority="8" operator="beginsWith" text="Success">
      <formula>LEFT(B10,LEN("Success"))="Success"</formula>
    </cfRule>
  </conditionalFormatting>
  <conditionalFormatting sqref="$B11">
    <cfRule type="containsText" dxfId="0" priority="9" operator="beginsWith" text="Error">
      <formula>LEFT(B11,LEN("Error"))="Error"</formula>
    </cfRule>
    <cfRule type="containsText" dxfId="1" priority="10" operator="beginsWith" text="Success">
      <formula>LEFT(B11,LEN("Success"))="Success"</formula>
    </cfRule>
  </conditionalFormatting>
  <conditionalFormatting sqref="$B12">
    <cfRule type="containsText" dxfId="0" priority="11" operator="beginsWith" text="Error">
      <formula>LEFT(B12,LEN("Error"))="Error"</formula>
    </cfRule>
    <cfRule type="containsText" dxfId="1" priority="12" operator="beginsWith" text="Success">
      <formula>LEFT(B12,LEN("Success"))="Success"</formula>
    </cfRule>
  </conditionalFormatting>
  <conditionalFormatting sqref="$B13">
    <cfRule type="containsText" dxfId="0" priority="13" operator="beginsWith" text="Error">
      <formula>LEFT(B13,LEN("Error"))="Error"</formula>
    </cfRule>
    <cfRule type="containsText" dxfId="1" priority="14" operator="beginsWith" text="Success">
      <formula>LEFT(B13,LEN("Success"))="Success"</formula>
    </cfRule>
  </conditionalFormatting>
  <conditionalFormatting sqref="$B14">
    <cfRule type="containsText" dxfId="0" priority="15" operator="beginsWith" text="Error">
      <formula>LEFT(B14,LEN("Error"))="Error"</formula>
    </cfRule>
    <cfRule type="containsText" dxfId="1" priority="16" operator="beginsWith" text="Success">
      <formula>LEFT(B14,LEN("Success"))="Success"</formula>
    </cfRule>
  </conditionalFormatting>
  <conditionalFormatting sqref="$B15">
    <cfRule type="containsText" dxfId="0" priority="17" operator="beginsWith" text="Error">
      <formula>LEFT(B15,LEN("Error"))="Error"</formula>
    </cfRule>
    <cfRule type="containsText" dxfId="1" priority="18" operator="beginsWith" text="Success">
      <formula>LEFT(B15,LEN("Success"))="Success"</formula>
    </cfRule>
  </conditionalFormatting>
  <conditionalFormatting sqref="$B16">
    <cfRule type="containsText" dxfId="0" priority="19" operator="beginsWith" text="Error">
      <formula>LEFT(B16,LEN("Error"))="Error"</formula>
    </cfRule>
    <cfRule type="containsText" dxfId="1" priority="20" operator="beginsWith" text="Success">
      <formula>LEFT(B16,LEN("Success"))="Success"</formula>
    </cfRule>
  </conditionalFormatting>
  <conditionalFormatting sqref="$B17">
    <cfRule type="containsText" dxfId="0" priority="21" operator="beginsWith" text="Error">
      <formula>LEFT(B17,LEN("Error"))="Error"</formula>
    </cfRule>
    <cfRule type="containsText" dxfId="1" priority="22" operator="beginsWith" text="Success">
      <formula>LEFT(B17,LEN("Success"))="Success"</formula>
    </cfRule>
  </conditionalFormatting>
  <conditionalFormatting sqref="$B18">
    <cfRule type="containsText" dxfId="0" priority="23" operator="beginsWith" text="Error">
      <formula>LEFT(B18,LEN("Error"))="Error"</formula>
    </cfRule>
    <cfRule type="containsText" dxfId="1" priority="24" operator="beginsWith" text="Success">
      <formula>LEFT(B18,LEN("Success"))="Success"</formula>
    </cfRule>
  </conditionalFormatting>
  <conditionalFormatting sqref="$B19">
    <cfRule type="containsText" dxfId="0" priority="25" operator="beginsWith" text="Error">
      <formula>LEFT(B19,LEN("Error"))="Error"</formula>
    </cfRule>
    <cfRule type="containsText" dxfId="1" priority="26" operator="beginsWith" text="Success">
      <formula>LEFT(B19,LEN("Success"))="Success"</formula>
    </cfRule>
  </conditionalFormatting>
  <conditionalFormatting sqref="$B20">
    <cfRule type="containsText" dxfId="0" priority="27" operator="beginsWith" text="Error">
      <formula>LEFT(B20,LEN("Error"))="Error"</formula>
    </cfRule>
    <cfRule type="containsText" dxfId="1" priority="28" operator="beginsWith" text="Success">
      <formula>LEFT(B20,LEN("Success"))="Success"</formula>
    </cfRule>
  </conditionalFormatting>
  <conditionalFormatting sqref="$B21">
    <cfRule type="containsText" dxfId="0" priority="29" operator="beginsWith" text="Error">
      <formula>LEFT(B21,LEN("Error"))="Error"</formula>
    </cfRule>
    <cfRule type="containsText" dxfId="1" priority="30" operator="beginsWith" text="Success">
      <formula>LEFT(B21,LEN("Success"))="Success"</formula>
    </cfRule>
  </conditionalFormatting>
  <conditionalFormatting sqref="$B22">
    <cfRule type="containsText" dxfId="0" priority="31" operator="beginsWith" text="Error">
      <formula>LEFT(B22,LEN("Error"))="Error"</formula>
    </cfRule>
    <cfRule type="containsText" dxfId="1" priority="32" operator="beginsWith" text="Success">
      <formula>LEFT(B22,LEN("Success"))="Success"</formula>
    </cfRule>
  </conditionalFormatting>
  <conditionalFormatting sqref="$B23">
    <cfRule type="containsText" dxfId="0" priority="33" operator="beginsWith" text="Error">
      <formula>LEFT(B23,LEN("Error"))="Error"</formula>
    </cfRule>
    <cfRule type="containsText" dxfId="1" priority="34" operator="beginsWith" text="Success">
      <formula>LEFT(B23,LEN("Success"))="Success"</formula>
    </cfRule>
  </conditionalFormatting>
  <conditionalFormatting sqref="$B24">
    <cfRule type="containsText" dxfId="0" priority="35" operator="beginsWith" text="Error">
      <formula>LEFT(B24,LEN("Error"))="Error"</formula>
    </cfRule>
    <cfRule type="containsText" dxfId="1" priority="36" operator="beginsWith" text="Success">
      <formula>LEFT(B24,LEN("Success"))="Success"</formula>
    </cfRule>
  </conditionalFormatting>
  <conditionalFormatting sqref="$B25">
    <cfRule type="containsText" dxfId="0" priority="37" operator="beginsWith" text="Error">
      <formula>LEFT(B25,LEN("Error"))="Error"</formula>
    </cfRule>
    <cfRule type="containsText" dxfId="1" priority="38" operator="beginsWith" text="Success">
      <formula>LEFT(B25,LEN("Success"))="Success"</formula>
    </cfRule>
  </conditionalFormatting>
  <conditionalFormatting sqref="$B26">
    <cfRule type="containsText" dxfId="0" priority="39" operator="beginsWith" text="Error">
      <formula>LEFT(B26,LEN("Error"))="Error"</formula>
    </cfRule>
    <cfRule type="containsText" dxfId="1" priority="40" operator="beginsWith" text="Success">
      <formula>LEFT(B26,LEN("Success"))="Success"</formula>
    </cfRule>
  </conditionalFormatting>
  <conditionalFormatting sqref="$B27">
    <cfRule type="containsText" dxfId="0" priority="41" operator="beginsWith" text="Error">
      <formula>LEFT(B27,LEN("Error"))="Error"</formula>
    </cfRule>
    <cfRule type="containsText" dxfId="1" priority="42" operator="beginsWith" text="Success">
      <formula>LEFT(B27,LEN("Success"))="Success"</formula>
    </cfRule>
  </conditionalFormatting>
  <conditionalFormatting sqref="$B28">
    <cfRule type="containsText" dxfId="0" priority="43" operator="beginsWith" text="Error">
      <formula>LEFT(B28,LEN("Error"))="Error"</formula>
    </cfRule>
    <cfRule type="containsText" dxfId="1" priority="44" operator="beginsWith" text="Success">
      <formula>LEFT(B28,LEN("Success"))="Success"</formula>
    </cfRule>
  </conditionalFormatting>
  <conditionalFormatting sqref="$B29">
    <cfRule type="containsText" dxfId="0" priority="45" operator="beginsWith" text="Error">
      <formula>LEFT(B29,LEN("Error"))="Error"</formula>
    </cfRule>
    <cfRule type="containsText" dxfId="1" priority="46" operator="beginsWith" text="Success">
      <formula>LEFT(B29,LEN("Success"))="Success"</formula>
    </cfRule>
  </conditionalFormatting>
  <conditionalFormatting sqref="$B30">
    <cfRule type="containsText" dxfId="0" priority="47" operator="beginsWith" text="Error">
      <formula>LEFT(B30,LEN("Error"))="Error"</formula>
    </cfRule>
    <cfRule type="containsText" dxfId="1" priority="48" operator="beginsWith" text="Success">
      <formula>LEFT(B30,LEN("Success"))="Success"</formula>
    </cfRule>
  </conditionalFormatting>
  <conditionalFormatting sqref="$B31">
    <cfRule type="containsText" dxfId="0" priority="49" operator="beginsWith" text="Error">
      <formula>LEFT(B31,LEN("Error"))="Error"</formula>
    </cfRule>
    <cfRule type="containsText" dxfId="1" priority="50" operator="beginsWith" text="Success">
      <formula>LEFT(B31,LEN("Success"))="Success"</formula>
    </cfRule>
  </conditionalFormatting>
  <conditionalFormatting sqref="$B32">
    <cfRule type="containsText" dxfId="0" priority="51" operator="beginsWith" text="Error">
      <formula>LEFT(B32,LEN("Error"))="Error"</formula>
    </cfRule>
    <cfRule type="containsText" dxfId="1" priority="52" operator="beginsWith" text="Success">
      <formula>LEFT(B32,LEN("Success"))="Success"</formula>
    </cfRule>
  </conditionalFormatting>
  <conditionalFormatting sqref="$B33">
    <cfRule type="containsText" dxfId="0" priority="53" operator="beginsWith" text="Error">
      <formula>LEFT(B33,LEN("Error"))="Error"</formula>
    </cfRule>
    <cfRule type="containsText" dxfId="1" priority="54" operator="beginsWith" text="Success">
      <formula>LEFT(B33,LEN("Success"))="Success"</formula>
    </cfRule>
  </conditionalFormatting>
  <conditionalFormatting sqref="$B34">
    <cfRule type="containsText" dxfId="0" priority="55" operator="beginsWith" text="Error">
      <formula>LEFT(B34,LEN("Error"))="Error"</formula>
    </cfRule>
    <cfRule type="containsText" dxfId="1" priority="56" operator="beginsWith" text="Success">
      <formula>LEFT(B34,LEN("Success"))="Success"</formula>
    </cfRule>
  </conditionalFormatting>
  <conditionalFormatting sqref="$B35">
    <cfRule type="containsText" dxfId="0" priority="57" operator="beginsWith" text="Error">
      <formula>LEFT(B35,LEN("Error"))="Error"</formula>
    </cfRule>
    <cfRule type="containsText" dxfId="1" priority="58" operator="beginsWith" text="Success">
      <formula>LEFT(B35,LEN("Success"))="Success"</formula>
    </cfRule>
  </conditionalFormatting>
  <conditionalFormatting sqref="$B36">
    <cfRule type="containsText" dxfId="0" priority="59" operator="beginsWith" text="Error">
      <formula>LEFT(B36,LEN("Error"))="Error"</formula>
    </cfRule>
    <cfRule type="containsText" dxfId="1" priority="60" operator="beginsWith" text="Success">
      <formula>LEFT(B36,LEN("Success"))="Success"</formula>
    </cfRule>
  </conditionalFormatting>
  <conditionalFormatting sqref="B3">
    <cfRule type="containsText" dxfId="0" priority="61" operator="beginsWith" text="Error">
      <formula>LEFT(B3,LEN("Error"))="Error"</formula>
    </cfRule>
    <cfRule type="containsText" dxfId="1" priority="62" operator="beginsWith" text="Success">
      <formula>LEFT(B3,LEN("Success"))="Success"</formula>
    </cfRule>
  </conditionalFormatting>
  <conditionalFormatting sqref="H3:H3">
    <cfRule type="containsText" dxfId="0" priority="63" operator="beginsWith" text="Error">
      <formula>LEFT(H3,LEN("Error"))="Error"</formula>
    </cfRule>
  </conditionalFormatting>
  <conditionalFormatting sqref="B8:J8">
    <cfRule type="expression" dxfId="2" priority="64">
      <formula>MOD(ROW($D8),2)=1</formula>
    </cfRule>
  </conditionalFormatting>
  <conditionalFormatting sqref="F9">
    <cfRule type="expression" dxfId="3" priority="65">
      <formula>NOT(ISBLANK(F9)) * NOT(ISNUMBER(F9))</formula>
    </cfRule>
  </conditionalFormatting>
  <conditionalFormatting sqref="G9">
    <cfRule type="expression" dxfId="4" priority="66">
      <formula>NOT(ISBLANK(G9)) * NOT(ISNUMBER(G9))</formula>
    </cfRule>
  </conditionalFormatting>
  <conditionalFormatting sqref="H9">
    <cfRule type="expression" dxfId="5" priority="67">
      <formula>NOT(ISBLANK(H9)) * NOT(ISNUMBER(H9))</formula>
    </cfRule>
  </conditionalFormatting>
  <conditionalFormatting sqref="I9">
    <cfRule type="expression" dxfId="6" priority="68">
      <formula>NOT(ISBLANK(I9)) * NOT(ISNUMBER(I9))</formula>
    </cfRule>
  </conditionalFormatting>
  <conditionalFormatting sqref="B12:J23">
    <cfRule type="expression" dxfId="7" priority="69">
      <formula>MOD(ROW($D12),2)=1</formula>
    </cfRule>
  </conditionalFormatting>
  <conditionalFormatting sqref="F24">
    <cfRule type="expression" dxfId="8" priority="70">
      <formula>NOT(ISBLANK(F24)) * NOT(ISNUMBER(F24))</formula>
    </cfRule>
  </conditionalFormatting>
  <conditionalFormatting sqref="G24">
    <cfRule type="expression" dxfId="9" priority="71">
      <formula>NOT(ISBLANK(G24)) * NOT(ISNUMBER(G24))</formula>
    </cfRule>
  </conditionalFormatting>
  <conditionalFormatting sqref="H24">
    <cfRule type="expression" dxfId="10" priority="72">
      <formula>NOT(ISBLANK(H24)) * NOT(ISNUMBER(H24))</formula>
    </cfRule>
  </conditionalFormatting>
  <conditionalFormatting sqref="I24">
    <cfRule type="expression" dxfId="11" priority="73">
      <formula>NOT(ISBLANK(I24)) * NOT(ISNUMBER(I24))</formula>
    </cfRule>
  </conditionalFormatting>
  <conditionalFormatting sqref="B27:J34">
    <cfRule type="expression" dxfId="12" priority="74">
      <formula>MOD(ROW($D27),2)=1</formula>
    </cfRule>
  </conditionalFormatting>
  <conditionalFormatting sqref="F35">
    <cfRule type="expression" dxfId="13" priority="75">
      <formula>NOT(ISBLANK(F35)) * NOT(ISNUMBER(F35))</formula>
    </cfRule>
  </conditionalFormatting>
  <conditionalFormatting sqref="G35">
    <cfRule type="expression" dxfId="14" priority="76">
      <formula>NOT(ISBLANK(G35)) * NOT(ISNUMBER(G35))</formula>
    </cfRule>
  </conditionalFormatting>
  <conditionalFormatting sqref="H35">
    <cfRule type="expression" dxfId="15" priority="77">
      <formula>NOT(ISBLANK(H35)) * NOT(ISNUMBER(H35))</formula>
    </cfRule>
  </conditionalFormatting>
  <conditionalFormatting sqref="I35">
    <cfRule type="expression" dxfId="16" priority="78">
      <formula>NOT(ISBLANK(I35)) * NOT(ISNUMBER(I35))</formula>
    </cfRule>
  </conditionalFormatting>
  <conditionalFormatting sqref="F37">
    <cfRule type="expression" dxfId="17" priority="79">
      <formula>NOT(ISBLANK(F37)) * NOT(ISNUMBER(F37))</formula>
    </cfRule>
  </conditionalFormatting>
  <conditionalFormatting sqref="G37">
    <cfRule type="expression" dxfId="18" priority="80">
      <formula>NOT(ISBLANK(G37)) * NOT(ISNUMBER(G37))</formula>
    </cfRule>
  </conditionalFormatting>
  <conditionalFormatting sqref="H37">
    <cfRule type="expression" dxfId="19" priority="81">
      <formula>NOT(ISBLANK(H37)) * NOT(ISNUMBER(H37))</formula>
    </cfRule>
  </conditionalFormatting>
  <conditionalFormatting sqref="I37">
    <cfRule type="expression" dxfId="20" priority="82">
      <formula>NOT(ISBLANK(I37)) * NOT(ISNUMBER(I37))</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Responses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Bonfire</dc:creator>
  <cp:lastModifiedBy>Bonfire</cp:lastModifiedBy>
  <dcterms:created xsi:type="dcterms:W3CDTF">2025-04-02T18:34:43+00:00</dcterms:created>
  <dcterms:modified xsi:type="dcterms:W3CDTF">2025-04-02T18:34:43+00:00</dcterms:modified>
  <dc:title>BidTable Response Template</dc:title>
  <dc:description/>
  <dc:subject/>
  <cp:keywords/>
  <cp:category/>
</cp:coreProperties>
</file>