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o365553998-my.sharepoint.com/personal/tracy_thompson_mitchellendoscopycenter_com/Documents/Documents/RRE/"/>
    </mc:Choice>
  </mc:AlternateContent>
  <xr:revisionPtr revIDLastSave="0" documentId="8_{64E40E33-7B5F-42BF-88E8-E3D0855D5E3B}" xr6:coauthVersionLast="47" xr6:coauthVersionMax="47" xr10:uidLastSave="{00000000-0000-0000-0000-000000000000}"/>
  <bookViews>
    <workbookView xWindow="-120" yWindow="-120" windowWidth="29040" windowHeight="15720" xr2:uid="{C87D3203-4BCA-4FE4-879E-948515BF72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28" i="1" s="1"/>
  <c r="E30" i="1" s="1"/>
  <c r="C12" i="1"/>
  <c r="E29" i="1" s="1"/>
  <c r="C27" i="1"/>
  <c r="E31" i="1" s="1"/>
  <c r="E32" i="1" l="1"/>
</calcChain>
</file>

<file path=xl/sharedStrings.xml><?xml version="1.0" encoding="utf-8"?>
<sst xmlns="http://schemas.openxmlformats.org/spreadsheetml/2006/main" count="51" uniqueCount="49">
  <si>
    <t xml:space="preserve">ROADS </t>
  </si>
  <si>
    <t>UTILITIES</t>
  </si>
  <si>
    <t>ENTERTAINMENT</t>
  </si>
  <si>
    <t>PERMITS</t>
  </si>
  <si>
    <t>INSURANCE</t>
  </si>
  <si>
    <t>TRASH</t>
  </si>
  <si>
    <t xml:space="preserve">TOILETS </t>
  </si>
  <si>
    <t>PEST CONTROL</t>
  </si>
  <si>
    <t>GRASS</t>
  </si>
  <si>
    <t xml:space="preserve">DRAINAGE </t>
  </si>
  <si>
    <t>REMAINING BALANCE PROJECTION 2026</t>
  </si>
  <si>
    <t>BUDGETED EXPENSES 2025/26</t>
  </si>
  <si>
    <t xml:space="preserve">PROJECTED BALANCE </t>
  </si>
  <si>
    <t xml:space="preserve">PROJECTED INCOME </t>
  </si>
  <si>
    <t xml:space="preserve">CURRRENT BALANCE </t>
  </si>
  <si>
    <t>PROJECTED EXPENSES 2023</t>
  </si>
  <si>
    <t>RE FACE MAIN PIER AS NEEDED  PAVILLION FLOOR</t>
  </si>
  <si>
    <t>MAIN PIER AND GENERAL MAINTENANCE</t>
  </si>
  <si>
    <t xml:space="preserve">JOHNNY DAVIS </t>
  </si>
  <si>
    <t xml:space="preserve">CIVIC CENTER </t>
  </si>
  <si>
    <t>MOORING BALLS</t>
  </si>
  <si>
    <t xml:space="preserve">PORTA POTTIES </t>
  </si>
  <si>
    <t xml:space="preserve">BEACH </t>
  </si>
  <si>
    <t xml:space="preserve">LIABILLTY/OFFICER/CIVIC CENTER </t>
  </si>
  <si>
    <t xml:space="preserve">DJ'S/BAND </t>
  </si>
  <si>
    <t>PIER CIVIC CENTER PAVILLION</t>
  </si>
  <si>
    <t xml:space="preserve">GRAVEL  /SAND </t>
  </si>
  <si>
    <t>EXPLANATION</t>
  </si>
  <si>
    <t>EXPENSE</t>
  </si>
  <si>
    <t>PROPOSED BUDGET ITEMS 2022</t>
  </si>
  <si>
    <t xml:space="preserve">ESTIMATED 2023 INCOME </t>
  </si>
  <si>
    <t>CIVIC CENTER RENTAL</t>
  </si>
  <si>
    <t>50/50 -POKER RUNS DONATIONS</t>
  </si>
  <si>
    <t xml:space="preserve">90 PAID @200 </t>
  </si>
  <si>
    <t xml:space="preserve">DUES  BASED ON 90 </t>
  </si>
  <si>
    <t xml:space="preserve">EXPLANATION </t>
  </si>
  <si>
    <t xml:space="preserve">INCOME </t>
  </si>
  <si>
    <t xml:space="preserve">BALANCE ON HAND </t>
  </si>
  <si>
    <t xml:space="preserve">OUTSTANDING CHECKS </t>
  </si>
  <si>
    <t xml:space="preserve">INCOME SINCE </t>
  </si>
  <si>
    <t xml:space="preserve">CD </t>
  </si>
  <si>
    <t>OPERATING CASH</t>
  </si>
  <si>
    <t>BANK STATEMENT 2026</t>
  </si>
  <si>
    <t>PROJECTED INCOME 2026</t>
  </si>
  <si>
    <t xml:space="preserve">2026 BUDGET </t>
  </si>
  <si>
    <t xml:space="preserve"> 2026 BUDGET PROJECTIONS </t>
  </si>
  <si>
    <t>SURVEY</t>
  </si>
  <si>
    <t>CD INCLUDED</t>
  </si>
  <si>
    <t>BALANCE AS OF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</si>
</sst>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u/>
      <sz val="12"/>
      <color theme="1"/>
      <name val="Aptos Narrow"/>
      <family val="2"/>
      <scheme val="minor"/>
    </font>
    <font>
      <b/>
      <i/>
      <u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u/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2" borderId="10" xfId="0" applyFont="1" applyFill="1" applyBorder="1"/>
    <xf numFmtId="0" fontId="4" fillId="2" borderId="7" xfId="0" applyFont="1" applyFill="1" applyBorder="1"/>
    <xf numFmtId="0" fontId="5" fillId="2" borderId="10" xfId="0" applyFont="1" applyFill="1" applyBorder="1"/>
    <xf numFmtId="0" fontId="6" fillId="2" borderId="7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3" fillId="0" borderId="0" xfId="0" applyFont="1"/>
    <xf numFmtId="0" fontId="4" fillId="0" borderId="5" xfId="0" applyFont="1" applyBorder="1"/>
    <xf numFmtId="0" fontId="4" fillId="2" borderId="13" xfId="0" applyFont="1" applyFill="1" applyBorder="1"/>
    <xf numFmtId="0" fontId="4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8" fillId="3" borderId="14" xfId="0" applyFont="1" applyFill="1" applyBorder="1"/>
    <xf numFmtId="0" fontId="7" fillId="3" borderId="15" xfId="0" applyFont="1" applyFill="1" applyBorder="1"/>
    <xf numFmtId="0" fontId="7" fillId="0" borderId="9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1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8" fillId="0" borderId="11" xfId="0" applyFont="1" applyBorder="1"/>
    <xf numFmtId="0" fontId="7" fillId="0" borderId="4" xfId="0" applyFont="1" applyBorder="1"/>
    <xf numFmtId="0" fontId="7" fillId="0" borderId="3" xfId="0" applyFont="1" applyBorder="1"/>
    <xf numFmtId="0" fontId="0" fillId="3" borderId="15" xfId="0" applyFill="1" applyBorder="1"/>
    <xf numFmtId="0" fontId="7" fillId="3" borderId="1" xfId="0" applyFont="1" applyFill="1" applyBorder="1"/>
    <xf numFmtId="0" fontId="8" fillId="3" borderId="15" xfId="0" applyFont="1" applyFill="1" applyBorder="1"/>
    <xf numFmtId="0" fontId="0" fillId="0" borderId="9" xfId="0" applyBorder="1"/>
    <xf numFmtId="0" fontId="0" fillId="0" borderId="7" xfId="0" applyBorder="1"/>
    <xf numFmtId="0" fontId="6" fillId="0" borderId="5" xfId="0" applyFont="1" applyBorder="1"/>
    <xf numFmtId="0" fontId="7" fillId="0" borderId="12" xfId="0" applyFont="1" applyBorder="1"/>
    <xf numFmtId="0" fontId="7" fillId="3" borderId="14" xfId="0" applyFont="1" applyFill="1" applyBorder="1"/>
    <xf numFmtId="0" fontId="7" fillId="3" borderId="2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7" fillId="0" borderId="10" xfId="0" applyFont="1" applyBorder="1"/>
    <xf numFmtId="0" fontId="0" fillId="0" borderId="16" xfId="0" applyBorder="1"/>
    <xf numFmtId="0" fontId="7" fillId="0" borderId="4" xfId="0" applyFont="1" applyBorder="1" applyAlignment="1">
      <alignment horizontal="center"/>
    </xf>
    <xf numFmtId="0" fontId="8" fillId="0" borderId="12" xfId="0" applyFont="1" applyBorder="1"/>
    <xf numFmtId="0" fontId="0" fillId="0" borderId="5" xfId="0" applyBorder="1"/>
    <xf numFmtId="0" fontId="0" fillId="0" borderId="11" xfId="0" applyBorder="1"/>
    <xf numFmtId="0" fontId="4" fillId="3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B8F6-3AD6-44E8-8B40-0D2479E25859}">
  <sheetPr>
    <pageSetUpPr fitToPage="1"/>
  </sheetPr>
  <dimension ref="A1:E32"/>
  <sheetViews>
    <sheetView tabSelected="1" workbookViewId="0">
      <selection activeCell="D32" sqref="D32"/>
    </sheetView>
  </sheetViews>
  <sheetFormatPr defaultRowHeight="15" x14ac:dyDescent="0.25"/>
  <cols>
    <col min="1" max="1" width="37.42578125" customWidth="1"/>
    <col min="2" max="2" width="0.140625" customWidth="1"/>
    <col min="3" max="3" width="18.7109375" customWidth="1"/>
    <col min="4" max="4" width="39.42578125" customWidth="1"/>
    <col min="5" max="5" width="9.5703125" customWidth="1"/>
  </cols>
  <sheetData>
    <row r="1" spans="1:5" ht="16.5" thickBot="1" x14ac:dyDescent="0.3">
      <c r="A1" s="52" t="s">
        <v>45</v>
      </c>
      <c r="B1" s="35"/>
      <c r="C1" s="51" t="s">
        <v>41</v>
      </c>
      <c r="D1" s="50" t="s">
        <v>27</v>
      </c>
      <c r="E1" s="34"/>
    </row>
    <row r="2" spans="1:5" x14ac:dyDescent="0.25">
      <c r="A2" s="67" t="s">
        <v>48</v>
      </c>
      <c r="B2" s="25"/>
      <c r="C2" s="61">
        <v>9000</v>
      </c>
      <c r="D2" s="45" t="s">
        <v>42</v>
      </c>
      <c r="E2" s="33"/>
    </row>
    <row r="3" spans="1:5" x14ac:dyDescent="0.25">
      <c r="A3" s="23"/>
      <c r="B3" s="22"/>
      <c r="C3" s="59"/>
      <c r="D3" s="22"/>
      <c r="E3" s="20"/>
    </row>
    <row r="4" spans="1:5" x14ac:dyDescent="0.25">
      <c r="A4" s="66" t="s">
        <v>40</v>
      </c>
      <c r="B4" s="10"/>
      <c r="C4" s="59">
        <v>10680</v>
      </c>
      <c r="D4" s="22"/>
      <c r="E4" s="20"/>
    </row>
    <row r="5" spans="1:5" x14ac:dyDescent="0.25">
      <c r="A5" s="66" t="s">
        <v>39</v>
      </c>
      <c r="B5" s="32"/>
      <c r="C5" s="64">
        <v>0</v>
      </c>
      <c r="D5" s="22"/>
      <c r="E5" s="24"/>
    </row>
    <row r="6" spans="1:5" ht="15.75" thickBot="1" x14ac:dyDescent="0.3">
      <c r="A6" s="68" t="s">
        <v>38</v>
      </c>
      <c r="B6" s="31"/>
      <c r="C6" s="63">
        <v>0</v>
      </c>
      <c r="D6" s="18"/>
      <c r="E6" s="30"/>
    </row>
    <row r="7" spans="1:5" ht="16.5" thickBot="1" x14ac:dyDescent="0.3">
      <c r="A7" s="53" t="s">
        <v>37</v>
      </c>
      <c r="B7" s="16"/>
      <c r="C7" s="71">
        <f>C2+C4-C3-C6+C5</f>
        <v>19680</v>
      </c>
      <c r="D7" s="28"/>
      <c r="E7" s="15"/>
    </row>
    <row r="8" spans="1:5" ht="15.75" thickBot="1" x14ac:dyDescent="0.3">
      <c r="A8" s="53" t="s">
        <v>43</v>
      </c>
      <c r="B8" s="29"/>
      <c r="C8" s="49" t="s">
        <v>36</v>
      </c>
      <c r="D8" s="50" t="s">
        <v>35</v>
      </c>
      <c r="E8" s="15"/>
    </row>
    <row r="9" spans="1:5" x14ac:dyDescent="0.25">
      <c r="A9" s="21" t="s">
        <v>34</v>
      </c>
      <c r="B9" s="26"/>
      <c r="C9" s="61">
        <v>18000</v>
      </c>
      <c r="D9" s="40" t="s">
        <v>33</v>
      </c>
      <c r="E9" s="20"/>
    </row>
    <row r="10" spans="1:5" x14ac:dyDescent="0.25">
      <c r="A10" s="21" t="s">
        <v>2</v>
      </c>
      <c r="B10" s="23"/>
      <c r="C10" s="59">
        <v>2000</v>
      </c>
      <c r="D10" s="40" t="s">
        <v>32</v>
      </c>
      <c r="E10" s="20"/>
    </row>
    <row r="11" spans="1:5" x14ac:dyDescent="0.25">
      <c r="A11" s="21" t="s">
        <v>31</v>
      </c>
      <c r="B11" s="23"/>
      <c r="C11" s="59">
        <v>500</v>
      </c>
      <c r="D11" s="41"/>
      <c r="E11" s="20"/>
    </row>
    <row r="12" spans="1:5" ht="15.75" thickBot="1" x14ac:dyDescent="0.3">
      <c r="A12" s="21" t="s">
        <v>30</v>
      </c>
      <c r="B12" s="19"/>
      <c r="C12" s="62">
        <f>SUM(C9:C11)</f>
        <v>20500</v>
      </c>
      <c r="D12" s="41"/>
      <c r="E12" s="20"/>
    </row>
    <row r="13" spans="1:5" ht="15.75" thickBot="1" x14ac:dyDescent="0.3">
      <c r="A13" s="56" t="s">
        <v>29</v>
      </c>
      <c r="B13" s="27"/>
      <c r="C13" s="55" t="s">
        <v>28</v>
      </c>
      <c r="D13" s="54" t="s">
        <v>27</v>
      </c>
      <c r="E13" s="15"/>
    </row>
    <row r="14" spans="1:5" x14ac:dyDescent="0.25">
      <c r="A14" s="69" t="s">
        <v>0</v>
      </c>
      <c r="B14" s="42"/>
      <c r="C14" s="58">
        <v>4000</v>
      </c>
      <c r="D14" s="45" t="s">
        <v>26</v>
      </c>
      <c r="E14" s="46"/>
    </row>
    <row r="15" spans="1:5" x14ac:dyDescent="0.25">
      <c r="A15" s="66" t="s">
        <v>46</v>
      </c>
      <c r="B15" s="44"/>
      <c r="C15" s="59">
        <v>4000</v>
      </c>
      <c r="D15" s="47"/>
      <c r="E15" s="48"/>
    </row>
    <row r="16" spans="1:5" x14ac:dyDescent="0.25">
      <c r="A16" s="66" t="s">
        <v>1</v>
      </c>
      <c r="B16" s="41"/>
      <c r="C16" s="59">
        <v>1500</v>
      </c>
      <c r="D16" s="21" t="s">
        <v>25</v>
      </c>
      <c r="E16" s="24"/>
    </row>
    <row r="17" spans="1:5" x14ac:dyDescent="0.25">
      <c r="A17" s="66" t="s">
        <v>2</v>
      </c>
      <c r="B17" s="41"/>
      <c r="C17" s="59">
        <v>2000</v>
      </c>
      <c r="D17" s="21" t="s">
        <v>24</v>
      </c>
      <c r="E17" s="24"/>
    </row>
    <row r="18" spans="1:5" x14ac:dyDescent="0.25">
      <c r="A18" s="66" t="s">
        <v>3</v>
      </c>
      <c r="B18" s="41"/>
      <c r="C18" s="59">
        <v>0</v>
      </c>
      <c r="D18" s="21"/>
      <c r="E18" s="20"/>
    </row>
    <row r="19" spans="1:5" x14ac:dyDescent="0.25">
      <c r="A19" s="66" t="s">
        <v>4</v>
      </c>
      <c r="B19" s="41"/>
      <c r="C19" s="59">
        <v>2000</v>
      </c>
      <c r="D19" s="21" t="s">
        <v>23</v>
      </c>
      <c r="E19" s="20"/>
    </row>
    <row r="20" spans="1:5" x14ac:dyDescent="0.25">
      <c r="A20" s="66" t="s">
        <v>5</v>
      </c>
      <c r="B20" s="41"/>
      <c r="C20" s="59">
        <v>525</v>
      </c>
      <c r="D20" s="21" t="s">
        <v>22</v>
      </c>
      <c r="E20" s="20"/>
    </row>
    <row r="21" spans="1:5" x14ac:dyDescent="0.25">
      <c r="A21" s="66" t="s">
        <v>6</v>
      </c>
      <c r="B21" s="41"/>
      <c r="C21" s="59">
        <v>945</v>
      </c>
      <c r="D21" s="21" t="s">
        <v>21</v>
      </c>
      <c r="E21" s="20"/>
    </row>
    <row r="22" spans="1:5" x14ac:dyDescent="0.25">
      <c r="A22" s="66" t="s">
        <v>20</v>
      </c>
      <c r="B22" s="41"/>
      <c r="C22" s="59">
        <v>0</v>
      </c>
      <c r="D22" s="21"/>
      <c r="E22" s="20"/>
    </row>
    <row r="23" spans="1:5" x14ac:dyDescent="0.25">
      <c r="A23" s="66" t="s">
        <v>7</v>
      </c>
      <c r="B23" s="41"/>
      <c r="C23" s="59">
        <v>200</v>
      </c>
      <c r="D23" s="21" t="s">
        <v>19</v>
      </c>
      <c r="E23" s="20"/>
    </row>
    <row r="24" spans="1:5" x14ac:dyDescent="0.25">
      <c r="A24" s="66" t="s">
        <v>8</v>
      </c>
      <c r="B24" s="41"/>
      <c r="C24" s="59">
        <v>750</v>
      </c>
      <c r="D24" s="21" t="s">
        <v>18</v>
      </c>
      <c r="E24" s="20"/>
    </row>
    <row r="25" spans="1:5" x14ac:dyDescent="0.25">
      <c r="A25" s="66" t="s">
        <v>9</v>
      </c>
      <c r="B25" s="41"/>
      <c r="C25" s="59">
        <v>0</v>
      </c>
      <c r="D25" s="21"/>
      <c r="E25" s="20"/>
    </row>
    <row r="26" spans="1:5" ht="15.75" thickBot="1" x14ac:dyDescent="0.3">
      <c r="A26" s="70" t="s">
        <v>17</v>
      </c>
      <c r="B26" s="43"/>
      <c r="C26" s="60">
        <v>5000</v>
      </c>
      <c r="D26" s="18" t="s">
        <v>16</v>
      </c>
      <c r="E26" s="17"/>
    </row>
    <row r="27" spans="1:5" ht="15.75" thickBot="1" x14ac:dyDescent="0.3">
      <c r="A27" s="53" t="s">
        <v>15</v>
      </c>
      <c r="B27" s="16"/>
      <c r="C27" s="57">
        <f>SUM(C14:C26)</f>
        <v>20920</v>
      </c>
      <c r="D27" s="16"/>
      <c r="E27" s="15"/>
    </row>
    <row r="28" spans="1:5" x14ac:dyDescent="0.25">
      <c r="A28" s="14"/>
      <c r="B28" s="13"/>
      <c r="C28" s="12" t="s">
        <v>14</v>
      </c>
      <c r="D28" s="11" t="s">
        <v>47</v>
      </c>
      <c r="E28" s="36">
        <f>C7</f>
        <v>19680</v>
      </c>
    </row>
    <row r="29" spans="1:5" x14ac:dyDescent="0.25">
      <c r="A29" s="8"/>
      <c r="B29" s="7"/>
      <c r="C29" s="6" t="s">
        <v>13</v>
      </c>
      <c r="D29" s="5"/>
      <c r="E29" s="37">
        <f>C12</f>
        <v>20500</v>
      </c>
    </row>
    <row r="30" spans="1:5" ht="28.5" x14ac:dyDescent="0.45">
      <c r="A30" s="65" t="s">
        <v>44</v>
      </c>
      <c r="B30" s="7"/>
      <c r="C30" s="10" t="s">
        <v>12</v>
      </c>
      <c r="D30" s="9"/>
      <c r="E30" s="38">
        <f>SUM(E28:E29)</f>
        <v>40180</v>
      </c>
    </row>
    <row r="31" spans="1:5" x14ac:dyDescent="0.25">
      <c r="A31" s="8"/>
      <c r="B31" s="7"/>
      <c r="C31" s="6" t="s">
        <v>11</v>
      </c>
      <c r="D31" s="5"/>
      <c r="E31" s="37">
        <f>C27</f>
        <v>20920</v>
      </c>
    </row>
    <row r="32" spans="1:5" ht="16.5" thickBot="1" x14ac:dyDescent="0.3">
      <c r="A32" s="4"/>
      <c r="B32" s="3"/>
      <c r="C32" s="2" t="s">
        <v>10</v>
      </c>
      <c r="D32" s="1"/>
      <c r="E32" s="39">
        <f>E30-E31</f>
        <v>19260</v>
      </c>
    </row>
  </sheetData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Gilliam</dc:creator>
  <cp:lastModifiedBy>Tracy Thompson</cp:lastModifiedBy>
  <cp:lastPrinted>2026-01-30T16:49:33Z</cp:lastPrinted>
  <dcterms:created xsi:type="dcterms:W3CDTF">2026-01-30T16:09:19Z</dcterms:created>
  <dcterms:modified xsi:type="dcterms:W3CDTF">2026-03-25T12:39:05Z</dcterms:modified>
</cp:coreProperties>
</file>