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ales Spreadsheets\"/>
    </mc:Choice>
  </mc:AlternateContent>
  <xr:revisionPtr revIDLastSave="0" documentId="13_ncr:1_{0F53F937-7528-4E3F-AF1F-D222E5152E92}" xr6:coauthVersionLast="47" xr6:coauthVersionMax="47" xr10:uidLastSave="{00000000-0000-0000-0000-000000000000}"/>
  <workbookProtection workbookAlgorithmName="SHA-512" workbookHashValue="rvaiCeqxcPOPb4YWPQEzZ7JL8fH83TZXYxXlqYAJOXeT3bK1VN30tNA3yQ5BNXLrJBO5KCvfqZYUT8YQbXq3PQ==" workbookSaltValue="nGWGMtea+5GPzqlBbAnxuA==" workbookSpinCount="100000" lockStructure="1"/>
  <bookViews>
    <workbookView xWindow="28680" yWindow="-120" windowWidth="29040" windowHeight="15720" xr2:uid="{966DECDA-342B-4072-BB7D-9A655C16BE29}"/>
  </bookViews>
  <sheets>
    <sheet name="Arlington" sheetId="1" r:id="rId1"/>
    <sheet name="De Smet" sheetId="2" r:id="rId2"/>
    <sheet name="Lake Preston" sheetId="3" r:id="rId3"/>
    <sheet name="Iroquois" sheetId="4" r:id="rId4"/>
    <sheet name="Small Town" sheetId="5" r:id="rId5"/>
    <sheet name="Small Acreage" sheetId="6" r:id="rId6"/>
    <sheet name="Lake" sheetId="7" r:id="rId7"/>
    <sheet name="Ag" sheetId="8" r:id="rId8"/>
    <sheet name="Sheet1" sheetId="9" r:id="rId9"/>
  </sheets>
  <definedNames>
    <definedName name="_xlnm.Print_Area" localSheetId="7">Ag!$A:$R</definedName>
    <definedName name="_xlnm.Print_Area" localSheetId="0">Arlington!$A:$R</definedName>
    <definedName name="_xlnm.Print_Area" localSheetId="1">'De Smet'!$A:$R</definedName>
    <definedName name="_xlnm.Print_Area" localSheetId="3">Iroquois!$A:$R</definedName>
    <definedName name="_xlnm.Print_Area" localSheetId="6">Lake!$A$1:$R$19</definedName>
    <definedName name="_xlnm.Print_Area" localSheetId="2">'Lake Preston'!$A:$R</definedName>
    <definedName name="_xlnm.Print_Area" localSheetId="5">'Small Acreage'!$A:$R</definedName>
    <definedName name="_xlnm.Print_Area" localSheetId="4">'Small Town'!$A$1:$R$13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29" i="8"/>
  <c r="M34" i="8"/>
  <c r="M33" i="8"/>
  <c r="M30" i="8"/>
  <c r="M31" i="8"/>
  <c r="M32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44" i="8"/>
  <c r="M45" i="8"/>
  <c r="M7" i="8"/>
  <c r="M8" i="8"/>
  <c r="M9" i="8"/>
  <c r="M10" i="8"/>
  <c r="M11" i="8"/>
  <c r="M5" i="1"/>
  <c r="M6" i="1"/>
  <c r="M7" i="1"/>
  <c r="M8" i="1"/>
  <c r="M9" i="1"/>
  <c r="M10" i="1"/>
  <c r="M11" i="1"/>
  <c r="M12" i="1"/>
  <c r="M13" i="1"/>
  <c r="M14" i="1"/>
  <c r="M15" i="1"/>
  <c r="M17" i="1"/>
  <c r="M18" i="1"/>
  <c r="M19" i="1"/>
  <c r="M20" i="1"/>
  <c r="M21" i="1"/>
  <c r="M23" i="1"/>
  <c r="M24" i="1"/>
  <c r="M25" i="1"/>
  <c r="M26" i="1"/>
  <c r="M27" i="1"/>
  <c r="M28" i="1"/>
  <c r="M4" i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4" i="2"/>
  <c r="M5" i="3"/>
  <c r="M6" i="3"/>
  <c r="M7" i="3"/>
  <c r="M8" i="3"/>
  <c r="M9" i="3"/>
  <c r="M10" i="3"/>
  <c r="M11" i="3"/>
  <c r="M12" i="3"/>
  <c r="M13" i="3"/>
  <c r="M14" i="3"/>
  <c r="M15" i="3"/>
  <c r="M16" i="3"/>
  <c r="M18" i="3"/>
  <c r="M19" i="3"/>
  <c r="M4" i="3"/>
  <c r="M5" i="4"/>
  <c r="M6" i="4"/>
  <c r="M7" i="4"/>
  <c r="M8" i="4"/>
  <c r="M9" i="4"/>
  <c r="M10" i="4"/>
  <c r="M11" i="4"/>
  <c r="M12" i="4"/>
  <c r="M13" i="4"/>
  <c r="M4" i="4"/>
  <c r="M5" i="5"/>
  <c r="M6" i="5"/>
  <c r="M7" i="5"/>
  <c r="M8" i="5"/>
  <c r="M9" i="5"/>
  <c r="M10" i="5"/>
  <c r="M11" i="5"/>
  <c r="M4" i="5"/>
  <c r="M5" i="8"/>
  <c r="M6" i="8"/>
  <c r="M12" i="8"/>
  <c r="M13" i="8"/>
  <c r="M14" i="8"/>
  <c r="M4" i="8"/>
  <c r="M8" i="6"/>
  <c r="M18" i="7"/>
  <c r="M17" i="7"/>
  <c r="M16" i="7"/>
  <c r="M15" i="7"/>
  <c r="M14" i="7"/>
  <c r="M13" i="7"/>
  <c r="M12" i="7"/>
  <c r="M11" i="7"/>
  <c r="M10" i="7"/>
  <c r="M9" i="7"/>
  <c r="M7" i="7"/>
  <c r="M6" i="7"/>
  <c r="M5" i="7"/>
  <c r="M4" i="7"/>
  <c r="M15" i="6"/>
  <c r="M14" i="6"/>
  <c r="M13" i="6"/>
  <c r="M12" i="6"/>
  <c r="M11" i="6"/>
  <c r="M10" i="6"/>
  <c r="M9" i="6"/>
  <c r="M7" i="6"/>
  <c r="M6" i="6"/>
  <c r="M5" i="6"/>
  <c r="M4" i="6"/>
</calcChain>
</file>

<file path=xl/sharedStrings.xml><?xml version="1.0" encoding="utf-8"?>
<sst xmlns="http://schemas.openxmlformats.org/spreadsheetml/2006/main" count="1176" uniqueCount="591">
  <si>
    <t>Record #</t>
  </si>
  <si>
    <t>Class</t>
  </si>
  <si>
    <t>Seller / Buyer</t>
  </si>
  <si>
    <t>Property Address</t>
  </si>
  <si>
    <t>Town</t>
  </si>
  <si>
    <t>Brief Legal</t>
  </si>
  <si>
    <t>Acres/Lots</t>
  </si>
  <si>
    <t>Yr Blt</t>
  </si>
  <si>
    <t>Sty</t>
  </si>
  <si>
    <t>Sq Ft.</t>
  </si>
  <si>
    <t>Bldg Value</t>
  </si>
  <si>
    <t>Land Value</t>
  </si>
  <si>
    <t>Total</t>
  </si>
  <si>
    <t>Sale Price</t>
  </si>
  <si>
    <t>Sale Date</t>
  </si>
  <si>
    <t>Seq</t>
  </si>
  <si>
    <t>Reject</t>
  </si>
  <si>
    <t>Reject reason</t>
  </si>
  <si>
    <t>*NOOM= Not on Open Market</t>
  </si>
  <si>
    <t>Zip</t>
  </si>
  <si>
    <t>Lots</t>
  </si>
  <si>
    <t xml:space="preserve"> Brief Legal</t>
  </si>
  <si>
    <t>Township</t>
  </si>
  <si>
    <t>Acres</t>
  </si>
  <si>
    <t>2025 Ag Sales</t>
  </si>
  <si>
    <t>2025 Lake Sales</t>
  </si>
  <si>
    <t>2025 Small Acreage Sales</t>
  </si>
  <si>
    <t>2025 Small Town Sales (Badger, Hetland, Erwin, Bancroft, Osceola, Oldham)</t>
  </si>
  <si>
    <t>2025 Iroquois Sales</t>
  </si>
  <si>
    <t>2025 Lake Preston Sales</t>
  </si>
  <si>
    <t>2025 De Smet Sales</t>
  </si>
  <si>
    <t>2025 Arlington Sales</t>
  </si>
  <si>
    <t xml:space="preserve">Reject </t>
  </si>
  <si>
    <t>Poppen, Joel &amp; Etals/ Poppen, Luke &amp; Janice</t>
  </si>
  <si>
    <t>Spirit Lake</t>
  </si>
  <si>
    <t>SE4 15-112-57</t>
  </si>
  <si>
    <t>160</t>
  </si>
  <si>
    <t>336</t>
  </si>
  <si>
    <t>Y</t>
  </si>
  <si>
    <t>Between Family</t>
  </si>
  <si>
    <t>4516, 4517, 4518</t>
  </si>
  <si>
    <t>Poppen Joel &amp; etals/ Helder, Dennis &amp; Susan</t>
  </si>
  <si>
    <t>Lots 1-6 13 112 57, less Poppen Addition</t>
  </si>
  <si>
    <t>216.87</t>
  </si>
  <si>
    <t>338</t>
  </si>
  <si>
    <t>Poppen, Joel &amp; Dirk/ Poppen, Joel &amp; Susan</t>
  </si>
  <si>
    <t>NW4NE4, N2NW4 8-112-56</t>
  </si>
  <si>
    <t>120</t>
  </si>
  <si>
    <t>339</t>
  </si>
  <si>
    <t>7897 &amp; 7898</t>
  </si>
  <si>
    <t>A</t>
  </si>
  <si>
    <t>A+A1</t>
  </si>
  <si>
    <t>Nelson, Dennis &amp; Patricia/ Riverview LLP</t>
  </si>
  <si>
    <t>L31 &amp; L32 Wilder Pass, De Smet</t>
  </si>
  <si>
    <t>2</t>
  </si>
  <si>
    <t>342</t>
  </si>
  <si>
    <t>N</t>
  </si>
  <si>
    <t>Good Sale</t>
  </si>
  <si>
    <t>D + D1</t>
  </si>
  <si>
    <t>D</t>
  </si>
  <si>
    <t>Gross, Kyle &amp; Kimberly/ Bordeaux, Ace</t>
  </si>
  <si>
    <t>311 Vinita St</t>
  </si>
  <si>
    <t xml:space="preserve">Lot 7A Flann Replat </t>
  </si>
  <si>
    <t>1</t>
  </si>
  <si>
    <t>960</t>
  </si>
  <si>
    <t>343</t>
  </si>
  <si>
    <t>Not On Open Market</t>
  </si>
  <si>
    <t>1888 &amp; 1892</t>
  </si>
  <si>
    <t>Vargas, Kosette/ Hark Hutterian Brethren Inc</t>
  </si>
  <si>
    <t>Baker</t>
  </si>
  <si>
    <t>NW4NE4 24-110-55, SW4 ex N505' of W868' thereof 24-110-55</t>
  </si>
  <si>
    <t>189.52</t>
  </si>
  <si>
    <t>344</t>
  </si>
  <si>
    <t>C + C1</t>
  </si>
  <si>
    <t>Palmlund, Lyle &amp; Cathy/ Palmlund, Lance</t>
  </si>
  <si>
    <t>43704 US Hwy 14</t>
  </si>
  <si>
    <t>De Smet</t>
  </si>
  <si>
    <t>W431' of S565' SW4 32-111-55 ex L H-2</t>
  </si>
  <si>
    <t>5.45</t>
  </si>
  <si>
    <t>1900</t>
  </si>
  <si>
    <t>1.5</t>
  </si>
  <si>
    <t>1260</t>
  </si>
  <si>
    <t>349</t>
  </si>
  <si>
    <t>Warnke, Zach &amp; McKenzie/ Campos- Estrada, Juan</t>
  </si>
  <si>
    <t>421 4th St S</t>
  </si>
  <si>
    <t>L4 B6 Lieske's 2nd Addn</t>
  </si>
  <si>
    <t>1951</t>
  </si>
  <si>
    <t>970</t>
  </si>
  <si>
    <t>350</t>
  </si>
  <si>
    <t>NOOM</t>
  </si>
  <si>
    <t>DC + DC2</t>
  </si>
  <si>
    <t>Virchow-Bunker, Diane Estate/ RAB Properties</t>
  </si>
  <si>
    <t>W90' L17 &amp; E6' of W90' L18 B1 Original Plat</t>
  </si>
  <si>
    <t>1600</t>
  </si>
  <si>
    <t>351</t>
  </si>
  <si>
    <t>Good Sale- social media</t>
  </si>
  <si>
    <t>Virchow-Bunker, Diane Estate/Brown, Jerry</t>
  </si>
  <si>
    <t xml:space="preserve">OL3 Ensign's 3rd Addn </t>
  </si>
  <si>
    <t>355</t>
  </si>
  <si>
    <t>7837 &amp; 6656</t>
  </si>
  <si>
    <t>Virchow- Bunker, Diane Estate/ Tailored Structures</t>
  </si>
  <si>
    <t>203 1st St SW</t>
  </si>
  <si>
    <t xml:space="preserve">E40 L7 &amp; All L9 B5 Supplemental Plat Ensign's </t>
  </si>
  <si>
    <t>1732</t>
  </si>
  <si>
    <t>356</t>
  </si>
  <si>
    <t>6296, 6297, 6298</t>
  </si>
  <si>
    <t>Nelson, Lesley/ Garland, Stuart &amp; Tammy &amp; etals</t>
  </si>
  <si>
    <t>LK, LM of Ols J, K, L, M, N 24'x198 stip 3</t>
  </si>
  <si>
    <t>360</t>
  </si>
  <si>
    <t>1001 &amp; 1004</t>
  </si>
  <si>
    <t>A + A1</t>
  </si>
  <si>
    <t>Logan-Cassidy, Pamela &amp; Etals/ H T Albrecht &amp; Sons Inc</t>
  </si>
  <si>
    <t>Mathews</t>
  </si>
  <si>
    <t>E2 Sec 11-109-57</t>
  </si>
  <si>
    <t>320</t>
  </si>
  <si>
    <t>361</t>
  </si>
  <si>
    <t>Good Sale - Auction</t>
  </si>
  <si>
    <t>Logan-Cassidy, Pamela &amp; Etals/ Albrecht, Stephan &amp; Jennifer</t>
  </si>
  <si>
    <t>W3NE4 &amp; W2SE4 Sec 12-109-57</t>
  </si>
  <si>
    <t>362</t>
  </si>
  <si>
    <t>Good Sale- Auction</t>
  </si>
  <si>
    <t>Olson, Wayne/ Albrecth, Greg, Denver &amp; Mikinley</t>
  </si>
  <si>
    <t>NE4 Sec 9-110-54</t>
  </si>
  <si>
    <t>363</t>
  </si>
  <si>
    <t>Tolzin, Daniel &amp; Brenda Trusts/ East River Power Coop</t>
  </si>
  <si>
    <t>Kingsbury County Substation Addn SE4 5-110-54</t>
  </si>
  <si>
    <t>31.37</t>
  </si>
  <si>
    <t>364</t>
  </si>
  <si>
    <t>Siver Rentals, LLC/ Toews, Wesley</t>
  </si>
  <si>
    <t>707 2nd St SW</t>
  </si>
  <si>
    <t>L4 &amp; E25' L5, B10, Carroll's Addn</t>
  </si>
  <si>
    <t>1955</t>
  </si>
  <si>
    <t>1152</t>
  </si>
  <si>
    <t>366</t>
  </si>
  <si>
    <t>Duffy, Joan Estate/ Backroads Properties LLC</t>
  </si>
  <si>
    <t>208 Williams St W</t>
  </si>
  <si>
    <t>W125' L5 B3 County Auditor's Plat Case's 1st Addn</t>
  </si>
  <si>
    <t>1979</t>
  </si>
  <si>
    <t>1232</t>
  </si>
  <si>
    <t>367</t>
  </si>
  <si>
    <t>4393 &amp; 4392</t>
  </si>
  <si>
    <t>Petersen, Randy &amp; Etals/ High Country Land Company</t>
  </si>
  <si>
    <t>20011 435th Ave</t>
  </si>
  <si>
    <t>NE4 26-112-56</t>
  </si>
  <si>
    <t>372</t>
  </si>
  <si>
    <t>A +A1</t>
  </si>
  <si>
    <t>Baier Trusts, Richard &amp; Delores/ Peterson, Mitchell &amp; Miranda</t>
  </si>
  <si>
    <t>Manchester</t>
  </si>
  <si>
    <t>NE4 13-111-57 exc E1142' thereof</t>
  </si>
  <si>
    <t>90.79</t>
  </si>
  <si>
    <t>373</t>
  </si>
  <si>
    <t>Parker, Jason &amp; Shelley/ Steege, Karl</t>
  </si>
  <si>
    <t>408 Hwy 81 S</t>
  </si>
  <si>
    <t>N220' of S417.64' LB of LB&amp;C Ecklein's 2nd Addn</t>
  </si>
  <si>
    <t>1995</t>
  </si>
  <si>
    <t>4264</t>
  </si>
  <si>
    <t>375</t>
  </si>
  <si>
    <t>Bunker, Thomas &amp; Paulette/ Coleman, Robert</t>
  </si>
  <si>
    <t>40'lying bw NWLY 75' &amp;SELY50' of Lots 20 &amp; 21B3 Original Plat</t>
  </si>
  <si>
    <t>384</t>
  </si>
  <si>
    <t>376</t>
  </si>
  <si>
    <t>Olson, Steven &amp; Joni/ Logue, Maureen</t>
  </si>
  <si>
    <t>206 Birch St W</t>
  </si>
  <si>
    <t>L8 B8 Second RR Addn</t>
  </si>
  <si>
    <t>1982</t>
  </si>
  <si>
    <t>1144</t>
  </si>
  <si>
    <t>378</t>
  </si>
  <si>
    <t>Liebsch, Thomas &amp; Colleen/ Timber Road Properties LLC</t>
  </si>
  <si>
    <t>221 Main St S</t>
  </si>
  <si>
    <t>L11 &amp; NELY 12.5' L12, B5 Keep's First Addn</t>
  </si>
  <si>
    <t>1896</t>
  </si>
  <si>
    <t>1184</t>
  </si>
  <si>
    <t>379</t>
  </si>
  <si>
    <t>Langland, Doyle &amp; Tiffany/ AVA Inc</t>
  </si>
  <si>
    <t>314 2nd St SW</t>
  </si>
  <si>
    <t>S100' L8 &amp; 9, B1 Brown's Addn</t>
  </si>
  <si>
    <t>1925</t>
  </si>
  <si>
    <t>1580</t>
  </si>
  <si>
    <t>385</t>
  </si>
  <si>
    <t>Claassen, Dean &amp; Vicky/ Palmlund, Matthew &amp; Natalie</t>
  </si>
  <si>
    <t>Le Sueur</t>
  </si>
  <si>
    <t>SW4 28-112-57</t>
  </si>
  <si>
    <t>389</t>
  </si>
  <si>
    <t>Schnell, Joseph &amp; Karen/ Timber Road Properties LLC</t>
  </si>
  <si>
    <t>310 3rd St S</t>
  </si>
  <si>
    <t>L1 B12 Western Town Lot Co's 3rd Addn</t>
  </si>
  <si>
    <t>972</t>
  </si>
  <si>
    <t>391</t>
  </si>
  <si>
    <t>Raabe Farms LLC/ Penner, Duane Family Trust</t>
  </si>
  <si>
    <t>41962 198th St</t>
  </si>
  <si>
    <t>SE4 8-112-58</t>
  </si>
  <si>
    <t>396</t>
  </si>
  <si>
    <t>Brown, Karen/ Nelson, Patricia</t>
  </si>
  <si>
    <t>208 3rd St S</t>
  </si>
  <si>
    <t>W60' of Lots 6&amp;7 B8, First RR Addn</t>
  </si>
  <si>
    <t>1948</t>
  </si>
  <si>
    <t>822</t>
  </si>
  <si>
    <t>399</t>
  </si>
  <si>
    <t>2009 &amp; 2010</t>
  </si>
  <si>
    <t>Kirby, Cory &amp; September/ Pheasants Forever Inc</t>
  </si>
  <si>
    <t>NW4, less ex, W2NE4 L1 &amp; L2 14-110-56</t>
  </si>
  <si>
    <t>241.63</t>
  </si>
  <si>
    <t>400</t>
  </si>
  <si>
    <t>Folsland, Steven/ Albrecht, Greg, Jon, Bradley &amp; Jeffrey</t>
  </si>
  <si>
    <t>Spring Lake</t>
  </si>
  <si>
    <t>L1 &amp; L2 S2NE3 3-109-54</t>
  </si>
  <si>
    <t>149.24</t>
  </si>
  <si>
    <t>401</t>
  </si>
  <si>
    <t>DC</t>
  </si>
  <si>
    <t>Arlington Comm Devel/ Genuine Builders Inc</t>
  </si>
  <si>
    <t xml:space="preserve">B9 &amp; B10, inc vacated Opportunity Drive, Industrial Park </t>
  </si>
  <si>
    <t>402</t>
  </si>
  <si>
    <t>Raabe Farms LLC/ Fox, Douglas &amp; Ranschau, Dennis</t>
  </si>
  <si>
    <t>SW4 16-112-58</t>
  </si>
  <si>
    <t>407</t>
  </si>
  <si>
    <t>335 &amp; 336</t>
  </si>
  <si>
    <t>Austad, Gene Estate/ Senjoha Brother's Lodge</t>
  </si>
  <si>
    <t>44952 219th St</t>
  </si>
  <si>
    <t>S2 29-109-53 less W2E2SE4, NE4NE4SE4, E14 Chains W2SE4</t>
  </si>
  <si>
    <t>213.58</t>
  </si>
  <si>
    <t>4</t>
  </si>
  <si>
    <t>Liable, Landon/ Longville, Kristen &amp; Justin</t>
  </si>
  <si>
    <t>535 Walters Ave S</t>
  </si>
  <si>
    <t>L3 Silver Plains Second Addn</t>
  </si>
  <si>
    <t>2016</t>
  </si>
  <si>
    <t>1500</t>
  </si>
  <si>
    <t>6</t>
  </si>
  <si>
    <t>Raabe Farms/ E Weets Inc</t>
  </si>
  <si>
    <t>NE4 17-112-58</t>
  </si>
  <si>
    <t>8</t>
  </si>
  <si>
    <t>Bumann, Brock &amp; Kiana/ Jacobson, Karl &amp; Taya</t>
  </si>
  <si>
    <t>L12-14 B1 Ensign's Addn</t>
  </si>
  <si>
    <t>3</t>
  </si>
  <si>
    <t>1935</t>
  </si>
  <si>
    <t>728</t>
  </si>
  <si>
    <t>11</t>
  </si>
  <si>
    <t>Woodcock, Cristy/ Bumann, Brock &amp; Kiana</t>
  </si>
  <si>
    <t>112 Park Ave N</t>
  </si>
  <si>
    <t>L6  &amp; L1 B1 Mill's &amp; Lloyd's 1st Addn</t>
  </si>
  <si>
    <t>1910</t>
  </si>
  <si>
    <t>1336</t>
  </si>
  <si>
    <t>12</t>
  </si>
  <si>
    <t>112 Main Ave S</t>
  </si>
  <si>
    <t>SF Izaak Walton/Goeden, Bryan &amp; Laura</t>
  </si>
  <si>
    <t>L1&amp;2 B1 Sub OL 1 &amp;4 17-110-55</t>
  </si>
  <si>
    <t>14</t>
  </si>
  <si>
    <t>5425 &amp; 5426</t>
  </si>
  <si>
    <t>Wilson, Donna/ Wilson, Andrew</t>
  </si>
  <si>
    <t>103 S 3rd St</t>
  </si>
  <si>
    <t>N50' L5-6, N100' L7-8, all L9-12, B8 Original Plat</t>
  </si>
  <si>
    <t>1990</t>
  </si>
  <si>
    <t>1092</t>
  </si>
  <si>
    <t>18</t>
  </si>
  <si>
    <t>Meyer, Douglas &amp; Susan/ Bartnik, Michael &amp; Dianna</t>
  </si>
  <si>
    <t>100 E Huron St</t>
  </si>
  <si>
    <t>L2-5, B17; L1-7 B18</t>
  </si>
  <si>
    <t>1508</t>
  </si>
  <si>
    <t>21</t>
  </si>
  <si>
    <t>Kurka, Ethan/ Denison, Jasper</t>
  </si>
  <si>
    <t>308 Spring Ave S</t>
  </si>
  <si>
    <t>L5 &amp; N2 L6 B12 Ensign's 3rd Addn</t>
  </si>
  <si>
    <t>1952</t>
  </si>
  <si>
    <t>888</t>
  </si>
  <si>
    <t>22</t>
  </si>
  <si>
    <t>6591 &amp; 6592</t>
  </si>
  <si>
    <t>Bresko, Marcus/ Japp, Matthew &amp; Brenda Wolf</t>
  </si>
  <si>
    <t>506 Minden Ave N</t>
  </si>
  <si>
    <t>see transfer</t>
  </si>
  <si>
    <t>1890</t>
  </si>
  <si>
    <t>1164</t>
  </si>
  <si>
    <t>23</t>
  </si>
  <si>
    <t>Baumberger, Dennis &amp; Etals/ Gruenhage, Jeffry &amp; Stacie</t>
  </si>
  <si>
    <t>NW4 26-109-56 ex W407' of N247' of NW4 &amp; ex E286' of W693' of N247'</t>
  </si>
  <si>
    <t>156.29</t>
  </si>
  <si>
    <t>28</t>
  </si>
  <si>
    <t>Prange Family/ Johnson, Mark</t>
  </si>
  <si>
    <t>Esmond</t>
  </si>
  <si>
    <t>NW 5-109-57 (aka Lots 3, 4, S2NW4 5-109-57)</t>
  </si>
  <si>
    <t>160.62</t>
  </si>
  <si>
    <t>27</t>
  </si>
  <si>
    <t>605 Developers/ Gunderson, Jackie</t>
  </si>
  <si>
    <t>714 5th St SE</t>
  </si>
  <si>
    <t>L2 B1 Lake Preston SE Dev Addn</t>
  </si>
  <si>
    <t>2024</t>
  </si>
  <si>
    <t>31</t>
  </si>
  <si>
    <t>New Construction</t>
  </si>
  <si>
    <t>Ulschmid, Jodi &amp; David/ Jensen, Tyler</t>
  </si>
  <si>
    <t>510 Spruce St S</t>
  </si>
  <si>
    <t xml:space="preserve">L1 &amp; 2, B 1 Chandler's Addn. </t>
  </si>
  <si>
    <t>1916</t>
  </si>
  <si>
    <t>33</t>
  </si>
  <si>
    <t>Wallen, Trisha &amp; Shawn/ Bestgen, Leo &amp; Sinnet</t>
  </si>
  <si>
    <t>101 Harvey Dunn Ave SW</t>
  </si>
  <si>
    <t>N100' of L13 &amp; 14 B7 Carroll's Addn, ex S 17.5' thereof</t>
  </si>
  <si>
    <t>1920</t>
  </si>
  <si>
    <t>1216</t>
  </si>
  <si>
    <t>34</t>
  </si>
  <si>
    <t>A+ A1</t>
  </si>
  <si>
    <t>Muilenburg, Maurice/ Rusche, Herbert &amp; Marie Rev LT</t>
  </si>
  <si>
    <t>Muilenburg Outlot SE4 7-112-57</t>
  </si>
  <si>
    <t>8.89</t>
  </si>
  <si>
    <t>48</t>
  </si>
  <si>
    <t>Klopf, Michael &amp; Deborah/ Johnson, Gerald &amp; Tamara</t>
  </si>
  <si>
    <t>21649 448th ave</t>
  </si>
  <si>
    <t>S940' of E2NE4 13-109-54</t>
  </si>
  <si>
    <t>28.50</t>
  </si>
  <si>
    <t>1416</t>
  </si>
  <si>
    <t>54</t>
  </si>
  <si>
    <t>Girard Family Trust/ Aughenbaugh, Cody</t>
  </si>
  <si>
    <t>104 Sherwood Ave SW</t>
  </si>
  <si>
    <t>S100' L7 B1 Brown's Sub Div</t>
  </si>
  <si>
    <t>864</t>
  </si>
  <si>
    <t>57</t>
  </si>
  <si>
    <t>Austad, Gene Estate/ Hoyer, Clint D &amp; Jane K</t>
  </si>
  <si>
    <t>SW4 25-109-54</t>
  </si>
  <si>
    <t>61</t>
  </si>
  <si>
    <t>C</t>
  </si>
  <si>
    <t>Hiles, Gregory &amp; Diane/ Kingbrook Rural Water</t>
  </si>
  <si>
    <t>L1 Hiles Addn NW4 15-111-56</t>
  </si>
  <si>
    <t>64</t>
  </si>
  <si>
    <t>Nelson, Thomas Estate/ Nelson, Tyler &amp; Kaleigh</t>
  </si>
  <si>
    <t>44954 Karban Rd</t>
  </si>
  <si>
    <t xml:space="preserve">Denver </t>
  </si>
  <si>
    <t>W450' of S800' NE4 20-111-53</t>
  </si>
  <si>
    <t>8.26</t>
  </si>
  <si>
    <t>1008</t>
  </si>
  <si>
    <t>65</t>
  </si>
  <si>
    <t>1763 &amp; 1815</t>
  </si>
  <si>
    <t>Bogue, Dorothy/ Casper, Timothy &amp; Treva</t>
  </si>
  <si>
    <t>S2SE4 8-110-55, E2NW4 17-110-55</t>
  </si>
  <si>
    <t>153.60</t>
  </si>
  <si>
    <t>66</t>
  </si>
  <si>
    <t>c</t>
  </si>
  <si>
    <t>Thompson, Christopher/ Melstad, Korry &amp; Deborah</t>
  </si>
  <si>
    <t>19883 Hoffman Ave</t>
  </si>
  <si>
    <t>Badger</t>
  </si>
  <si>
    <t>Lot 9 Block 2 South Bay Addn</t>
  </si>
  <si>
    <t>1.0</t>
  </si>
  <si>
    <t>2017</t>
  </si>
  <si>
    <t>G</t>
  </si>
  <si>
    <t>1000</t>
  </si>
  <si>
    <t>G = Garage</t>
  </si>
  <si>
    <t>69</t>
  </si>
  <si>
    <t>King, Ronald &amp; Jolene/ McCormick, Logan</t>
  </si>
  <si>
    <t>212 Poplar St W</t>
  </si>
  <si>
    <t>S1/2 L15 Miller's Addn.</t>
  </si>
  <si>
    <t>1977</t>
  </si>
  <si>
    <t>BL</t>
  </si>
  <si>
    <t>73</t>
  </si>
  <si>
    <t>Nichols, Frank &amp; Pearl/ Unruh, Dale</t>
  </si>
  <si>
    <t>204 5th Ave</t>
  </si>
  <si>
    <t>L10-16 Original Plat, Osceola</t>
  </si>
  <si>
    <t>7</t>
  </si>
  <si>
    <t>1996</t>
  </si>
  <si>
    <t>1392</t>
  </si>
  <si>
    <t>74</t>
  </si>
  <si>
    <t>Langland, Jacob/ Schaefer, Andrew</t>
  </si>
  <si>
    <t>300 Lake Ave S</t>
  </si>
  <si>
    <t>L1&amp;2, B10 Ensign's 3rd Addn</t>
  </si>
  <si>
    <t>1323</t>
  </si>
  <si>
    <t>75</t>
  </si>
  <si>
    <t>Change in Use</t>
  </si>
  <si>
    <t>DTR Homes, LLC/ Deleon Lynette</t>
  </si>
  <si>
    <t>300 Spring Ave S</t>
  </si>
  <si>
    <t>L1, 2, N10 L3 B12 Ensign's 3rd Addn</t>
  </si>
  <si>
    <t>1209</t>
  </si>
  <si>
    <t>95</t>
  </si>
  <si>
    <t>Jonadan Enterprises/ Bluco Inc</t>
  </si>
  <si>
    <t>207 Hwy 14 W</t>
  </si>
  <si>
    <t>L3-4, N35' L1 and LA B1, NE4 33-111-56</t>
  </si>
  <si>
    <t>2001</t>
  </si>
  <si>
    <t>3644</t>
  </si>
  <si>
    <t>96</t>
  </si>
  <si>
    <t>8532 &amp; 8533</t>
  </si>
  <si>
    <t>Arlington Housing &amp; Redevelopment/ Jorgensen, Todd &amp; Melinda</t>
  </si>
  <si>
    <t>L5 &amp; L6 B1 J &amp; E Smith 4th Addn</t>
  </si>
  <si>
    <t>100</t>
  </si>
  <si>
    <t>Three Neighbors/ King, Andrew &amp; Brett</t>
  </si>
  <si>
    <t>L4 B5 Johnson's Addn</t>
  </si>
  <si>
    <t>106</t>
  </si>
  <si>
    <t>Nelson, Patricia/ Gunnon, Haley &amp; Samuel</t>
  </si>
  <si>
    <t xml:space="preserve">208 3rd St </t>
  </si>
  <si>
    <t>109</t>
  </si>
  <si>
    <t>Krumrey Bradley &amp; Susan/ Kingbrook Rural Water</t>
  </si>
  <si>
    <t>N1270.5'  SE4 8-111-56 exc W295.16' of the N147.58'</t>
  </si>
  <si>
    <t>76</t>
  </si>
  <si>
    <t>110</t>
  </si>
  <si>
    <t>DeGreef, Dalton/ Bowers, Michael &amp; Vicki</t>
  </si>
  <si>
    <t>Lot A Spilde Addn.</t>
  </si>
  <si>
    <t>112</t>
  </si>
  <si>
    <t>Kroupa, Tyler/ Van Moer, Matthew &amp; Tayla</t>
  </si>
  <si>
    <t>21087 446th Ave</t>
  </si>
  <si>
    <t>E610' of N635' of S1000' S2SE4 15-110-54</t>
  </si>
  <si>
    <t>912</t>
  </si>
  <si>
    <t>114</t>
  </si>
  <si>
    <t>7728, 7729, 7619</t>
  </si>
  <si>
    <t>Krenz, Mary/ Jones, Kristopher &amp; Bridget</t>
  </si>
  <si>
    <t>722 Twin Lakes Rd</t>
  </si>
  <si>
    <t>L52 McM 3rd, L7&amp;8 B2 McM 4th</t>
  </si>
  <si>
    <t>.93</t>
  </si>
  <si>
    <t>MH2013</t>
  </si>
  <si>
    <t>1280</t>
  </si>
  <si>
    <t>119</t>
  </si>
  <si>
    <t>Albrecht, Stephan &amp; Jennifer/ Gehm, Thomas &amp; Kimberly</t>
  </si>
  <si>
    <t>216 Calumet Ave NE</t>
  </si>
  <si>
    <t>L3 OL N N2SW4 27-111-56 WTL Co Addn</t>
  </si>
  <si>
    <t>1917</t>
  </si>
  <si>
    <t>1017</t>
  </si>
  <si>
    <t>New</t>
  </si>
  <si>
    <t>Steffensen, Eugene &amp; Cindy/ Steffensen, Scott &amp; Karla</t>
  </si>
  <si>
    <t>Hartland</t>
  </si>
  <si>
    <t>Block 1 Scott's Auto Body Addn SW4 19-112-55</t>
  </si>
  <si>
    <t>130</t>
  </si>
  <si>
    <t>New Plat/ NOOM</t>
  </si>
  <si>
    <t xml:space="preserve">New </t>
  </si>
  <si>
    <t>Steffensen, Eugene &amp; Cindy/ Steffensen, Timothy &amp; Kristin</t>
  </si>
  <si>
    <t>Block 2 Scott's Auto Body Addn SW4 19-445-55</t>
  </si>
  <si>
    <t>131</t>
  </si>
  <si>
    <t>4877 &amp; 4880</t>
  </si>
  <si>
    <t>Bunker, Thomas &amp; Paulette/ Hopkins, Leslie</t>
  </si>
  <si>
    <t>SELY 50' L20 &amp; 21, SELY 60' L19, B3, Original Plat</t>
  </si>
  <si>
    <t>132</t>
  </si>
  <si>
    <t>Farstad, John &amp; Sara/ Johnson, Derrick &amp; Brooke</t>
  </si>
  <si>
    <t>101 Hickory St W</t>
  </si>
  <si>
    <t>L3 B7 Johnson's Addn</t>
  </si>
  <si>
    <t>2018</t>
  </si>
  <si>
    <t>1208</t>
  </si>
  <si>
    <t>SPL</t>
  </si>
  <si>
    <t>134</t>
  </si>
  <si>
    <t>Bare, Chad &amp; Lisa/ Steenstra, Rolly</t>
  </si>
  <si>
    <t>21257 Vantage Point Dr</t>
  </si>
  <si>
    <t>L7 Vantage Point Dev SE4 28-110-55</t>
  </si>
  <si>
    <t>.53</t>
  </si>
  <si>
    <t>2005</t>
  </si>
  <si>
    <t>675</t>
  </si>
  <si>
    <t>135</t>
  </si>
  <si>
    <t>Wilderson, Brook/ Sasker, Cody &amp; Kathryn</t>
  </si>
  <si>
    <t>706 Spruce St S</t>
  </si>
  <si>
    <t>L3 &amp; L4 B5 Chandler's Addn</t>
  </si>
  <si>
    <t>1967</t>
  </si>
  <si>
    <t>1320</t>
  </si>
  <si>
    <t>138</t>
  </si>
  <si>
    <t>Norgaard, Bonnie/ Nelson, Josh</t>
  </si>
  <si>
    <t>301 4th St N</t>
  </si>
  <si>
    <t>L15 B16 WTL's Co's 4th Addn</t>
  </si>
  <si>
    <t>528</t>
  </si>
  <si>
    <t>05/19/20/25</t>
  </si>
  <si>
    <t>140</t>
  </si>
  <si>
    <t>Wiese, William/ Park, Tyler &amp; Erin</t>
  </si>
  <si>
    <t>104 Main Ave N</t>
  </si>
  <si>
    <t>L10 &amp; S1/2 L11 B5 WTL Co's Addn</t>
  </si>
  <si>
    <t>1962</t>
  </si>
  <si>
    <t>1976</t>
  </si>
  <si>
    <t>141</t>
  </si>
  <si>
    <t>1697 &amp; 1698</t>
  </si>
  <si>
    <t>Folsland, Patricia/ Albrecht, Mikinley, &amp; Etals</t>
  </si>
  <si>
    <t>S2 34-110-54</t>
  </si>
  <si>
    <t>143</t>
  </si>
  <si>
    <t>Johnson, Melvin &amp; Peggy/ Scheble, Sam</t>
  </si>
  <si>
    <t>SW4 8-112-55</t>
  </si>
  <si>
    <t>144</t>
  </si>
  <si>
    <t>Janssen, Larry Estate/ Cleveland, Robert &amp; Desa Rae</t>
  </si>
  <si>
    <t>20859 435th Ave</t>
  </si>
  <si>
    <t>N2SE4 2-110-56</t>
  </si>
  <si>
    <t>80</t>
  </si>
  <si>
    <t>1772</t>
  </si>
  <si>
    <t>146</t>
  </si>
  <si>
    <t xml:space="preserve">Lake Preston Development/ Hage Rock R&amp;R </t>
  </si>
  <si>
    <t>L1&amp;2 LP Development Park Addn</t>
  </si>
  <si>
    <t>147</t>
  </si>
  <si>
    <t>Madsen, Brian &amp; Nichole/ Converse, Jason &amp; Sara</t>
  </si>
  <si>
    <t>W2NW4 11-111-53, ex W40 Rods of the S54 Rods</t>
  </si>
  <si>
    <t>66.50</t>
  </si>
  <si>
    <t>124</t>
  </si>
  <si>
    <t>Klingenberg, Mike/ Nilles, Julie</t>
  </si>
  <si>
    <t>306 Park Drive</t>
  </si>
  <si>
    <t>L4 B1 Ecklein's First Addn</t>
  </si>
  <si>
    <t>126</t>
  </si>
  <si>
    <t>Sales 11/1/2024 - 6/1/2025</t>
  </si>
  <si>
    <t>Sales 11/1/2024- 6/1/2025</t>
  </si>
  <si>
    <t>Sales 11/1/2024 -6/1/2025</t>
  </si>
  <si>
    <t>D+D1</t>
  </si>
  <si>
    <t>Timber Road Prop. LLC / Schafer, Kennedy</t>
  </si>
  <si>
    <t>221 Main ST S</t>
  </si>
  <si>
    <t xml:space="preserve">L11 &amp; Nely 12.5' Lot 12  B5 Keeps 1st Addn </t>
  </si>
  <si>
    <t>1.2</t>
  </si>
  <si>
    <t>11840</t>
  </si>
  <si>
    <t>148</t>
  </si>
  <si>
    <t>Mc Masters / May, Michael &amp; Greta</t>
  </si>
  <si>
    <t xml:space="preserve">Gov't Lot 1 </t>
  </si>
  <si>
    <t>.66</t>
  </si>
  <si>
    <t>157</t>
  </si>
  <si>
    <t>Brown, Susan / Nelson, Annkia</t>
  </si>
  <si>
    <t>100 E James St</t>
  </si>
  <si>
    <t>L 5-7 B18 Milwaukee Land Co 1st</t>
  </si>
  <si>
    <t>891</t>
  </si>
  <si>
    <t>159</t>
  </si>
  <si>
    <t>Smith, Eldon &amp; Jami / Tri State Ag Services LLC</t>
  </si>
  <si>
    <t>L1 B1 J &amp; E Smith 4th Addn</t>
  </si>
  <si>
    <t>162</t>
  </si>
  <si>
    <t>New Split</t>
  </si>
  <si>
    <t>Albrecht, Victoria / Pratt Richard &amp; Holly</t>
  </si>
  <si>
    <t>S100' L8 &amp; 9 B1 Browns Sub of Carrol's Addn</t>
  </si>
  <si>
    <t>163</t>
  </si>
  <si>
    <t>6522 &amp; 6523</t>
  </si>
  <si>
    <t>Crockett, Robert / Crockett, Burton &amp; Tiffany</t>
  </si>
  <si>
    <t>203 Spring Ave N</t>
  </si>
  <si>
    <t>L8 &amp; 9 B9 Western Town Lot Co 2nd</t>
  </si>
  <si>
    <t>169</t>
  </si>
  <si>
    <t>1930</t>
  </si>
  <si>
    <t xml:space="preserve"> 1802</t>
  </si>
  <si>
    <t>148 &amp; 151</t>
  </si>
  <si>
    <t>Schoeberl, Constance/ Johnson, Kathi</t>
  </si>
  <si>
    <t>205 Epton St S</t>
  </si>
  <si>
    <t>Part L1 B7 Case's Addn</t>
  </si>
  <si>
    <t>?</t>
  </si>
  <si>
    <t>936</t>
  </si>
  <si>
    <t>170</t>
  </si>
  <si>
    <t>Hart, Jonathon &amp; Aubrey / Knock, Sharry</t>
  </si>
  <si>
    <t>715 7th St SW</t>
  </si>
  <si>
    <t>E65' L2 &amp; W55' L 3 Trail View Heights</t>
  </si>
  <si>
    <t>1974</t>
  </si>
  <si>
    <t>173</t>
  </si>
  <si>
    <t>Acgterberg, Rob &amp; Celeste / McClelland James &amp; Rebecca</t>
  </si>
  <si>
    <t>403 5th St S</t>
  </si>
  <si>
    <t>W44' L2 B1 &amp; W4' of L2 B1 &amp; L3 B1 Lieske's Addn</t>
  </si>
  <si>
    <t>1950</t>
  </si>
  <si>
    <t>1337</t>
  </si>
  <si>
    <t>174</t>
  </si>
  <si>
    <t>incorrect legals</t>
  </si>
  <si>
    <t>200 4th St W</t>
  </si>
  <si>
    <t>Bludorn Adventures LLC / Kopman, Grant</t>
  </si>
  <si>
    <t>L11 &amp; 12 B8 Milwaukee Land Co 1st Addn</t>
  </si>
  <si>
    <t>1309</t>
  </si>
  <si>
    <t>175</t>
  </si>
  <si>
    <t>Good Sales Betw family</t>
  </si>
  <si>
    <t>Yost, Jeffrey &amp; Jeanette / Watson, Chloe</t>
  </si>
  <si>
    <t>330 Snow St</t>
  </si>
  <si>
    <t>E 50' L1-3 B12 WTL Co 2nd Addn</t>
  </si>
  <si>
    <t>179</t>
  </si>
  <si>
    <t>1899</t>
  </si>
  <si>
    <t>1128</t>
  </si>
  <si>
    <t>Longville, Justin &amp; Kristen / Damian, Paul</t>
  </si>
  <si>
    <t>514 Lake Ave N</t>
  </si>
  <si>
    <t>L 5-8 B1 Setbacken 1st Addn</t>
  </si>
  <si>
    <t>1005</t>
  </si>
  <si>
    <t>181</t>
  </si>
  <si>
    <t xml:space="preserve">Good Sale </t>
  </si>
  <si>
    <t>McLaughlin Irr Trust / Gaspar, Adam &amp; Kali</t>
  </si>
  <si>
    <t>Outlots B &amp; C E2NW 27-109-54</t>
  </si>
  <si>
    <t>1.49</t>
  </si>
  <si>
    <t>183</t>
  </si>
  <si>
    <t>5684 &amp; 5676</t>
  </si>
  <si>
    <t>Gehm, Lloyd Estate / Tokon TR</t>
  </si>
  <si>
    <t>104 Chase St NW</t>
  </si>
  <si>
    <t>OL L B 15 &amp; 16 + &amp; W75' OL 16 in OL G Co Auditors Pl</t>
  </si>
  <si>
    <t>624</t>
  </si>
  <si>
    <t>184</t>
  </si>
  <si>
    <t>Altena, Dennis / Miller, Eugene</t>
  </si>
  <si>
    <t>L 1-3 B8 Wilwaukee Land Co 1st</t>
  </si>
  <si>
    <t>192</t>
  </si>
  <si>
    <t>5141&amp; 5142</t>
  </si>
  <si>
    <t>Rolsma, Dee / Mix, Marshall &amp; Sharleen</t>
  </si>
  <si>
    <t>L2 &amp; 3 B15 WTL Co 4th</t>
  </si>
  <si>
    <t>197</t>
  </si>
  <si>
    <t>Krull, Shon / Alverson, Ian &amp; Brianna</t>
  </si>
  <si>
    <t>L7 B2 South Bay Addn</t>
  </si>
  <si>
    <t>211</t>
  </si>
  <si>
    <t>Luther, Mary / Hoffarth, Michael</t>
  </si>
  <si>
    <t>304 Hwy 25 N</t>
  </si>
  <si>
    <t>L3 &amp; S10' L4  OL 17 Ball Park Addn</t>
  </si>
  <si>
    <t>1966</t>
  </si>
  <si>
    <t>884</t>
  </si>
  <si>
    <t>220</t>
  </si>
  <si>
    <t>King, Andrew &amp; Brett / Sampson, Scott</t>
  </si>
  <si>
    <t>305 Park Dr</t>
  </si>
  <si>
    <t>L3 B4 Ecklein's 1st Addn</t>
  </si>
  <si>
    <t>1512</t>
  </si>
  <si>
    <t>221</t>
  </si>
  <si>
    <t>Kommes, Ralph &amp; Sharon / Duffy, Tabitha &amp; Brandon</t>
  </si>
  <si>
    <t>601 N Cherry St</t>
  </si>
  <si>
    <t>N2L15 Miller's Addn</t>
  </si>
  <si>
    <t>.5</t>
  </si>
  <si>
    <t>1288</t>
  </si>
  <si>
    <t>222</t>
  </si>
  <si>
    <t>American Legion / St Peter, Dante</t>
  </si>
  <si>
    <t>L 3 &amp; 4 B7 Original Plat</t>
  </si>
  <si>
    <t>218</t>
  </si>
  <si>
    <t>Non Tax to Taxing</t>
  </si>
  <si>
    <t>DC &amp; DC2</t>
  </si>
  <si>
    <t>Sales 11/1/2024 - 9/1/2025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</si>
</sst>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6" x14ac:knownFonts="1">
    <font>
      <sz val="10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7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0" fillId="0" borderId="5" xfId="0" applyBorder="1"/>
    <xf numFmtId="1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/>
    <xf numFmtId="0" fontId="1" fillId="0" borderId="8" xfId="0" applyFont="1" applyBorder="1"/>
    <xf numFmtId="0" fontId="0" fillId="0" borderId="6" xfId="0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5" fillId="0" borderId="0" xfId="0" applyFont="1"/>
    <xf numFmtId="0" fontId="4" fillId="0" borderId="2" xfId="0" applyFont="1" applyBorder="1"/>
    <xf numFmtId="164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4" fontId="5" fillId="0" borderId="0" xfId="1" applyNumberFormat="1" applyFont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F350-E9BA-4DCC-9446-92547EAA6328}">
  <sheetPr>
    <tabColor indexed="60"/>
    <pageSetUpPr fitToPage="1"/>
  </sheetPr>
  <dimension ref="A1:R59"/>
  <sheetViews>
    <sheetView tabSelected="1" workbookViewId="0">
      <pane ySplit="3" topLeftCell="A4" activePane="bottomLeft" state="frozen"/>
      <selection activeCell="C2" sqref="C2"/>
      <selection pane="bottomLeft" activeCell="C3" sqref="C3"/>
    </sheetView>
  </sheetViews>
  <sheetFormatPr defaultRowHeight="12.75" x14ac:dyDescent="0.2"/>
  <cols>
    <col min="1" max="1" width="13.140625" style="32" bestFit="1" customWidth="1"/>
    <col min="2" max="2" width="9.28515625" style="33" customWidth="1"/>
    <col min="3" max="3" width="53.85546875" style="33" bestFit="1" customWidth="1"/>
    <col min="4" max="4" width="19.42578125" style="33" customWidth="1"/>
    <col min="5" max="5" width="9.140625" style="33" customWidth="1"/>
    <col min="6" max="6" width="55.5703125" style="34" bestFit="1" customWidth="1"/>
    <col min="7" max="7" width="10.28515625" style="35" bestFit="1" customWidth="1"/>
    <col min="8" max="8" width="7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7.7109375" style="33" customWidth="1"/>
    <col min="18" max="18" width="18.140625" style="33" bestFit="1" customWidth="1"/>
  </cols>
  <sheetData>
    <row r="1" spans="1:18" s="8" customFormat="1" ht="15" customHeight="1" x14ac:dyDescent="0.25">
      <c r="A1" s="1"/>
      <c r="B1" s="2"/>
      <c r="C1" s="3"/>
      <c r="D1" s="4"/>
      <c r="E1" s="5" t="s">
        <v>31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9"/>
      <c r="B2" s="10"/>
      <c r="C2" s="11" t="s">
        <v>590</v>
      </c>
      <c r="D2" s="12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  <c r="Q2" s="16"/>
      <c r="R2" s="16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>
        <v>5166</v>
      </c>
      <c r="B4" s="2" t="s">
        <v>58</v>
      </c>
      <c r="C4" s="23" t="s">
        <v>83</v>
      </c>
      <c r="D4" s="2" t="s">
        <v>84</v>
      </c>
      <c r="E4" s="2">
        <v>57212</v>
      </c>
      <c r="F4" s="2" t="s">
        <v>85</v>
      </c>
      <c r="G4" s="53" t="s">
        <v>63</v>
      </c>
      <c r="H4" s="53" t="s">
        <v>86</v>
      </c>
      <c r="I4" s="53" t="s">
        <v>63</v>
      </c>
      <c r="J4" s="53" t="s">
        <v>87</v>
      </c>
      <c r="K4" s="52">
        <v>140290</v>
      </c>
      <c r="L4" s="52">
        <v>9375</v>
      </c>
      <c r="M4" s="52">
        <f>K4+L4</f>
        <v>149665</v>
      </c>
      <c r="N4" s="52">
        <v>155000</v>
      </c>
      <c r="O4" s="54">
        <v>45603</v>
      </c>
      <c r="P4" s="53" t="s">
        <v>88</v>
      </c>
      <c r="Q4" s="23" t="s">
        <v>38</v>
      </c>
      <c r="R4" s="23" t="s">
        <v>89</v>
      </c>
    </row>
    <row r="5" spans="1:18" s="42" customFormat="1" ht="15" customHeight="1" x14ac:dyDescent="0.2">
      <c r="A5" s="1">
        <v>5373</v>
      </c>
      <c r="B5" s="2" t="s">
        <v>90</v>
      </c>
      <c r="C5" s="23" t="s">
        <v>151</v>
      </c>
      <c r="D5" s="2" t="s">
        <v>152</v>
      </c>
      <c r="E5" s="2">
        <v>57212</v>
      </c>
      <c r="F5" s="2" t="s">
        <v>153</v>
      </c>
      <c r="G5" s="53"/>
      <c r="H5" s="53" t="s">
        <v>154</v>
      </c>
      <c r="I5" s="53" t="s">
        <v>63</v>
      </c>
      <c r="J5" s="53" t="s">
        <v>155</v>
      </c>
      <c r="K5" s="52"/>
      <c r="L5" s="52"/>
      <c r="M5" s="52">
        <f t="shared" ref="M5:M28" si="0">K5+L5</f>
        <v>0</v>
      </c>
      <c r="N5" s="52">
        <v>500000</v>
      </c>
      <c r="O5" s="54">
        <v>45616</v>
      </c>
      <c r="P5" s="53" t="s">
        <v>156</v>
      </c>
      <c r="Q5" s="23" t="s">
        <v>56</v>
      </c>
      <c r="R5" s="23" t="s">
        <v>57</v>
      </c>
    </row>
    <row r="6" spans="1:18" s="42" customFormat="1" ht="15" customHeight="1" x14ac:dyDescent="0.2">
      <c r="A6" s="1">
        <v>4879</v>
      </c>
      <c r="B6" s="2" t="s">
        <v>90</v>
      </c>
      <c r="C6" s="23" t="s">
        <v>157</v>
      </c>
      <c r="D6" s="2"/>
      <c r="E6" s="2">
        <v>57212</v>
      </c>
      <c r="F6" s="2" t="s">
        <v>158</v>
      </c>
      <c r="G6" s="53"/>
      <c r="H6" s="53"/>
      <c r="I6" s="53" t="s">
        <v>63</v>
      </c>
      <c r="J6" s="53" t="s">
        <v>159</v>
      </c>
      <c r="K6" s="52"/>
      <c r="L6" s="52"/>
      <c r="M6" s="52">
        <f t="shared" si="0"/>
        <v>0</v>
      </c>
      <c r="N6" s="52">
        <v>25000</v>
      </c>
      <c r="O6" s="54">
        <v>45629</v>
      </c>
      <c r="P6" s="53" t="s">
        <v>160</v>
      </c>
      <c r="Q6" s="23" t="s">
        <v>38</v>
      </c>
      <c r="R6" s="23" t="s">
        <v>89</v>
      </c>
    </row>
    <row r="7" spans="1:18" s="42" customFormat="1" ht="15" customHeight="1" x14ac:dyDescent="0.2">
      <c r="A7" s="1">
        <v>4963</v>
      </c>
      <c r="B7" s="2" t="s">
        <v>58</v>
      </c>
      <c r="C7" s="23" t="s">
        <v>161</v>
      </c>
      <c r="D7" s="2" t="s">
        <v>162</v>
      </c>
      <c r="E7" s="2">
        <v>57212</v>
      </c>
      <c r="F7" s="2" t="s">
        <v>163</v>
      </c>
      <c r="G7" s="53" t="s">
        <v>63</v>
      </c>
      <c r="H7" s="53" t="s">
        <v>164</v>
      </c>
      <c r="I7" s="53" t="s">
        <v>63</v>
      </c>
      <c r="J7" s="53" t="s">
        <v>165</v>
      </c>
      <c r="K7" s="52"/>
      <c r="L7" s="52"/>
      <c r="M7" s="52">
        <f t="shared" si="0"/>
        <v>0</v>
      </c>
      <c r="N7" s="52">
        <v>263000</v>
      </c>
      <c r="O7" s="54">
        <v>45632</v>
      </c>
      <c r="P7" s="53" t="s">
        <v>166</v>
      </c>
      <c r="Q7" s="23" t="s">
        <v>56</v>
      </c>
      <c r="R7" s="23" t="s">
        <v>57</v>
      </c>
    </row>
    <row r="8" spans="1:18" s="42" customFormat="1" ht="15" customHeight="1" x14ac:dyDescent="0.2">
      <c r="A8" s="1">
        <v>4927</v>
      </c>
      <c r="B8" s="2" t="s">
        <v>58</v>
      </c>
      <c r="C8" s="23" t="s">
        <v>167</v>
      </c>
      <c r="D8" s="2" t="s">
        <v>168</v>
      </c>
      <c r="E8" s="2">
        <v>57212</v>
      </c>
      <c r="F8" s="2" t="s">
        <v>169</v>
      </c>
      <c r="G8" s="53" t="s">
        <v>63</v>
      </c>
      <c r="H8" s="53" t="s">
        <v>170</v>
      </c>
      <c r="I8" s="53" t="s">
        <v>63</v>
      </c>
      <c r="J8" s="53" t="s">
        <v>171</v>
      </c>
      <c r="K8" s="52"/>
      <c r="L8" s="52"/>
      <c r="M8" s="52">
        <f t="shared" si="0"/>
        <v>0</v>
      </c>
      <c r="N8" s="52">
        <v>64500</v>
      </c>
      <c r="O8" s="54">
        <v>45625</v>
      </c>
      <c r="P8" s="53" t="s">
        <v>172</v>
      </c>
      <c r="Q8" s="23" t="s">
        <v>56</v>
      </c>
      <c r="R8" s="23" t="s">
        <v>57</v>
      </c>
    </row>
    <row r="9" spans="1:18" s="42" customFormat="1" ht="15" customHeight="1" x14ac:dyDescent="0.2">
      <c r="A9" s="1">
        <v>4994</v>
      </c>
      <c r="B9" s="2" t="s">
        <v>58</v>
      </c>
      <c r="C9" s="23" t="s">
        <v>183</v>
      </c>
      <c r="D9" s="2" t="s">
        <v>184</v>
      </c>
      <c r="E9" s="2">
        <v>57212</v>
      </c>
      <c r="F9" s="2" t="s">
        <v>185</v>
      </c>
      <c r="G9" s="53" t="s">
        <v>63</v>
      </c>
      <c r="H9" s="53" t="s">
        <v>170</v>
      </c>
      <c r="I9" s="53" t="s">
        <v>80</v>
      </c>
      <c r="J9" s="53" t="s">
        <v>186</v>
      </c>
      <c r="K9" s="52"/>
      <c r="L9" s="52"/>
      <c r="M9" s="52">
        <f t="shared" si="0"/>
        <v>0</v>
      </c>
      <c r="N9" s="52">
        <v>40000</v>
      </c>
      <c r="O9" s="54">
        <v>45638</v>
      </c>
      <c r="P9" s="53" t="s">
        <v>187</v>
      </c>
      <c r="Q9" s="23" t="s">
        <v>38</v>
      </c>
      <c r="R9" s="23" t="s">
        <v>89</v>
      </c>
    </row>
    <row r="10" spans="1:18" s="42" customFormat="1" ht="15" customHeight="1" x14ac:dyDescent="0.2">
      <c r="A10" s="1">
        <v>5391</v>
      </c>
      <c r="B10" s="2" t="s">
        <v>208</v>
      </c>
      <c r="C10" s="23" t="s">
        <v>209</v>
      </c>
      <c r="D10" s="2"/>
      <c r="E10" s="2">
        <v>57212</v>
      </c>
      <c r="F10" s="2" t="s">
        <v>210</v>
      </c>
      <c r="G10" s="53" t="s">
        <v>54</v>
      </c>
      <c r="H10" s="53"/>
      <c r="I10" s="53"/>
      <c r="J10" s="53"/>
      <c r="K10" s="52"/>
      <c r="L10" s="52">
        <v>1</v>
      </c>
      <c r="M10" s="52">
        <f t="shared" si="0"/>
        <v>1</v>
      </c>
      <c r="N10" s="52">
        <v>40000</v>
      </c>
      <c r="O10" s="54">
        <v>45632</v>
      </c>
      <c r="P10" s="53" t="s">
        <v>211</v>
      </c>
      <c r="Q10" s="23" t="s">
        <v>56</v>
      </c>
      <c r="R10" s="23" t="s">
        <v>361</v>
      </c>
    </row>
    <row r="11" spans="1:18" s="42" customFormat="1" ht="15" customHeight="1" x14ac:dyDescent="0.2">
      <c r="A11" s="1">
        <v>5260</v>
      </c>
      <c r="B11" s="2" t="s">
        <v>58</v>
      </c>
      <c r="C11" s="23" t="s">
        <v>286</v>
      </c>
      <c r="D11" s="2" t="s">
        <v>287</v>
      </c>
      <c r="E11" s="2">
        <v>57212</v>
      </c>
      <c r="F11" s="2" t="s">
        <v>288</v>
      </c>
      <c r="G11" s="53" t="s">
        <v>54</v>
      </c>
      <c r="H11" s="53" t="s">
        <v>289</v>
      </c>
      <c r="I11" s="53" t="s">
        <v>80</v>
      </c>
      <c r="J11" s="53" t="s">
        <v>132</v>
      </c>
      <c r="K11" s="52">
        <v>109018</v>
      </c>
      <c r="L11" s="52">
        <v>21750</v>
      </c>
      <c r="M11" s="52">
        <f t="shared" si="0"/>
        <v>130768</v>
      </c>
      <c r="N11" s="52">
        <v>227500</v>
      </c>
      <c r="O11" s="54">
        <v>45691</v>
      </c>
      <c r="P11" s="53" t="s">
        <v>290</v>
      </c>
      <c r="Q11" s="23" t="s">
        <v>56</v>
      </c>
      <c r="R11" s="23" t="s">
        <v>57</v>
      </c>
    </row>
    <row r="12" spans="1:18" s="42" customFormat="1" ht="15" customHeight="1" x14ac:dyDescent="0.2">
      <c r="A12" s="1">
        <v>5233</v>
      </c>
      <c r="B12" s="2" t="s">
        <v>58</v>
      </c>
      <c r="C12" s="23" t="s">
        <v>343</v>
      </c>
      <c r="D12" s="2" t="s">
        <v>344</v>
      </c>
      <c r="E12" s="2">
        <v>57212</v>
      </c>
      <c r="F12" s="2" t="s">
        <v>345</v>
      </c>
      <c r="G12" s="53" t="s">
        <v>63</v>
      </c>
      <c r="H12" s="53" t="s">
        <v>346</v>
      </c>
      <c r="I12" s="53" t="s">
        <v>347</v>
      </c>
      <c r="J12" s="53" t="s">
        <v>224</v>
      </c>
      <c r="K12" s="52">
        <v>203552</v>
      </c>
      <c r="L12" s="52">
        <v>30938</v>
      </c>
      <c r="M12" s="52">
        <f t="shared" si="0"/>
        <v>234490</v>
      </c>
      <c r="N12" s="52">
        <v>292000</v>
      </c>
      <c r="O12" s="54">
        <v>45726</v>
      </c>
      <c r="P12" s="53" t="s">
        <v>348</v>
      </c>
      <c r="Q12" s="23" t="s">
        <v>56</v>
      </c>
      <c r="R12" s="23" t="s">
        <v>57</v>
      </c>
    </row>
    <row r="13" spans="1:18" s="42" customFormat="1" ht="15" customHeight="1" x14ac:dyDescent="0.2">
      <c r="A13" s="1" t="s">
        <v>373</v>
      </c>
      <c r="B13" s="2" t="s">
        <v>58</v>
      </c>
      <c r="C13" s="23" t="s">
        <v>374</v>
      </c>
      <c r="D13" s="2"/>
      <c r="E13" s="2">
        <v>57212</v>
      </c>
      <c r="F13" s="2" t="s">
        <v>375</v>
      </c>
      <c r="G13" s="53" t="s">
        <v>54</v>
      </c>
      <c r="H13" s="53"/>
      <c r="I13" s="53"/>
      <c r="J13" s="53"/>
      <c r="K13" s="52"/>
      <c r="L13" s="52">
        <v>30938</v>
      </c>
      <c r="M13" s="52">
        <f t="shared" si="0"/>
        <v>30938</v>
      </c>
      <c r="N13" s="52">
        <v>70000</v>
      </c>
      <c r="O13" s="54">
        <v>45747</v>
      </c>
      <c r="P13" s="53" t="s">
        <v>376</v>
      </c>
      <c r="Q13" s="23" t="s">
        <v>56</v>
      </c>
      <c r="R13" s="23" t="s">
        <v>57</v>
      </c>
    </row>
    <row r="14" spans="1:18" s="42" customFormat="1" ht="15" customHeight="1" x14ac:dyDescent="0.2">
      <c r="A14" s="1">
        <v>7192</v>
      </c>
      <c r="B14" s="2" t="s">
        <v>59</v>
      </c>
      <c r="C14" s="23" t="s">
        <v>377</v>
      </c>
      <c r="D14" s="2"/>
      <c r="E14" s="2">
        <v>57212</v>
      </c>
      <c r="F14" s="2" t="s">
        <v>378</v>
      </c>
      <c r="G14" s="53" t="s">
        <v>63</v>
      </c>
      <c r="H14" s="53"/>
      <c r="I14" s="53"/>
      <c r="J14" s="53"/>
      <c r="K14" s="52"/>
      <c r="L14" s="52">
        <v>23438</v>
      </c>
      <c r="M14" s="52">
        <f t="shared" si="0"/>
        <v>23438</v>
      </c>
      <c r="N14" s="52">
        <v>45000</v>
      </c>
      <c r="O14" s="54">
        <v>45758</v>
      </c>
      <c r="P14" s="53" t="s">
        <v>379</v>
      </c>
      <c r="Q14" s="23"/>
      <c r="R14" s="23"/>
    </row>
    <row r="15" spans="1:18" s="42" customFormat="1" ht="15" customHeight="1" x14ac:dyDescent="0.2">
      <c r="A15" s="1">
        <v>7980</v>
      </c>
      <c r="B15" s="2" t="s">
        <v>59</v>
      </c>
      <c r="C15" s="23" t="s">
        <v>387</v>
      </c>
      <c r="D15" s="2"/>
      <c r="E15" s="2">
        <v>57212</v>
      </c>
      <c r="F15" s="2" t="s">
        <v>388</v>
      </c>
      <c r="G15" s="53" t="s">
        <v>63</v>
      </c>
      <c r="H15" s="53"/>
      <c r="I15" s="53"/>
      <c r="J15" s="53"/>
      <c r="K15" s="52"/>
      <c r="L15" s="52">
        <v>18658</v>
      </c>
      <c r="M15" s="52">
        <f t="shared" si="0"/>
        <v>18658</v>
      </c>
      <c r="N15" s="52">
        <v>37500</v>
      </c>
      <c r="O15" s="54">
        <v>45768</v>
      </c>
      <c r="P15" s="53" t="s">
        <v>389</v>
      </c>
      <c r="Q15" s="23" t="s">
        <v>38</v>
      </c>
      <c r="R15" s="23" t="s">
        <v>89</v>
      </c>
    </row>
    <row r="16" spans="1:18" s="42" customFormat="1" ht="15" customHeight="1" x14ac:dyDescent="0.2">
      <c r="A16" s="1">
        <v>5345</v>
      </c>
      <c r="B16" s="2" t="s">
        <v>58</v>
      </c>
      <c r="C16" s="23" t="s">
        <v>474</v>
      </c>
      <c r="D16" s="2" t="s">
        <v>475</v>
      </c>
      <c r="E16" s="2">
        <v>57212</v>
      </c>
      <c r="F16" s="2" t="s">
        <v>476</v>
      </c>
      <c r="G16" s="53" t="s">
        <v>63</v>
      </c>
      <c r="H16" s="53" t="s">
        <v>86</v>
      </c>
      <c r="I16" s="53" t="s">
        <v>63</v>
      </c>
      <c r="J16" s="53" t="s">
        <v>138</v>
      </c>
      <c r="K16" s="52">
        <v>109812</v>
      </c>
      <c r="L16" s="52">
        <v>13256</v>
      </c>
      <c r="M16" s="52">
        <f t="shared" si="0"/>
        <v>123068</v>
      </c>
      <c r="N16" s="52">
        <v>250000</v>
      </c>
      <c r="O16" s="54">
        <v>45782</v>
      </c>
      <c r="P16" s="53" t="s">
        <v>477</v>
      </c>
      <c r="Q16" s="23" t="s">
        <v>56</v>
      </c>
      <c r="R16" s="23" t="s">
        <v>57</v>
      </c>
    </row>
    <row r="17" spans="1:18" s="42" customFormat="1" ht="15" customHeight="1" x14ac:dyDescent="0.2">
      <c r="A17" s="1" t="s">
        <v>418</v>
      </c>
      <c r="B17" s="2" t="s">
        <v>208</v>
      </c>
      <c r="C17" s="23" t="s">
        <v>419</v>
      </c>
      <c r="D17" s="2"/>
      <c r="E17" s="2">
        <v>57212</v>
      </c>
      <c r="F17" s="2" t="s">
        <v>420</v>
      </c>
      <c r="G17" s="53"/>
      <c r="H17" s="53"/>
      <c r="I17" s="53"/>
      <c r="J17" s="53"/>
      <c r="K17" s="52"/>
      <c r="L17" s="52">
        <v>22873</v>
      </c>
      <c r="M17" s="52">
        <f t="shared" si="0"/>
        <v>22873</v>
      </c>
      <c r="N17" s="52">
        <v>20000</v>
      </c>
      <c r="O17" s="54">
        <v>45783</v>
      </c>
      <c r="P17" s="53" t="s">
        <v>421</v>
      </c>
      <c r="Q17" s="23" t="s">
        <v>56</v>
      </c>
      <c r="R17" s="23" t="s">
        <v>57</v>
      </c>
    </row>
    <row r="18" spans="1:18" s="42" customFormat="1" ht="15" customHeight="1" x14ac:dyDescent="0.2">
      <c r="A18" s="1">
        <v>7804</v>
      </c>
      <c r="B18" s="2" t="s">
        <v>58</v>
      </c>
      <c r="C18" s="23" t="s">
        <v>422</v>
      </c>
      <c r="D18" s="2" t="s">
        <v>423</v>
      </c>
      <c r="E18" s="2">
        <v>57212</v>
      </c>
      <c r="F18" s="2" t="s">
        <v>424</v>
      </c>
      <c r="G18" s="53" t="s">
        <v>63</v>
      </c>
      <c r="H18" s="53" t="s">
        <v>425</v>
      </c>
      <c r="I18" s="53" t="s">
        <v>427</v>
      </c>
      <c r="J18" s="53" t="s">
        <v>426</v>
      </c>
      <c r="K18" s="52">
        <v>254226</v>
      </c>
      <c r="L18" s="52">
        <v>18750</v>
      </c>
      <c r="M18" s="52">
        <f t="shared" si="0"/>
        <v>272976</v>
      </c>
      <c r="N18" s="52">
        <v>335000</v>
      </c>
      <c r="O18" s="54">
        <v>45786</v>
      </c>
      <c r="P18" s="53" t="s">
        <v>428</v>
      </c>
      <c r="Q18" s="23" t="s">
        <v>56</v>
      </c>
      <c r="R18" s="23" t="s">
        <v>57</v>
      </c>
    </row>
    <row r="19" spans="1:18" s="42" customFormat="1" ht="15" customHeight="1" x14ac:dyDescent="0.2">
      <c r="A19" s="1">
        <v>5290</v>
      </c>
      <c r="B19" s="2" t="s">
        <v>58</v>
      </c>
      <c r="C19" s="23" t="s">
        <v>436</v>
      </c>
      <c r="D19" s="2" t="s">
        <v>437</v>
      </c>
      <c r="E19" s="2">
        <v>57212</v>
      </c>
      <c r="F19" s="2" t="s">
        <v>438</v>
      </c>
      <c r="G19" s="53" t="s">
        <v>54</v>
      </c>
      <c r="H19" s="53" t="s">
        <v>439</v>
      </c>
      <c r="I19" s="53" t="s">
        <v>63</v>
      </c>
      <c r="J19" s="53" t="s">
        <v>440</v>
      </c>
      <c r="K19" s="52">
        <v>311204</v>
      </c>
      <c r="L19" s="52">
        <v>24750</v>
      </c>
      <c r="M19" s="52">
        <f t="shared" si="0"/>
        <v>335954</v>
      </c>
      <c r="N19" s="52">
        <v>325000</v>
      </c>
      <c r="O19" s="54">
        <v>45791</v>
      </c>
      <c r="P19" s="53" t="s">
        <v>441</v>
      </c>
      <c r="Q19" s="23" t="s">
        <v>56</v>
      </c>
      <c r="R19" s="23" t="s">
        <v>57</v>
      </c>
    </row>
    <row r="20" spans="1:18" s="42" customFormat="1" ht="15" customHeight="1" x14ac:dyDescent="0.2">
      <c r="A20" s="1">
        <v>5028</v>
      </c>
      <c r="B20" s="2" t="s">
        <v>58</v>
      </c>
      <c r="C20" s="23" t="s">
        <v>442</v>
      </c>
      <c r="D20" s="2" t="s">
        <v>443</v>
      </c>
      <c r="E20" s="2">
        <v>57212</v>
      </c>
      <c r="F20" s="2" t="s">
        <v>444</v>
      </c>
      <c r="G20" s="53" t="s">
        <v>63</v>
      </c>
      <c r="H20" s="53" t="s">
        <v>289</v>
      </c>
      <c r="I20" s="53" t="s">
        <v>63</v>
      </c>
      <c r="J20" s="53" t="s">
        <v>445</v>
      </c>
      <c r="K20" s="52">
        <v>42419</v>
      </c>
      <c r="L20" s="52">
        <v>9375</v>
      </c>
      <c r="M20" s="52">
        <f t="shared" si="0"/>
        <v>51794</v>
      </c>
      <c r="N20" s="52">
        <v>25000</v>
      </c>
      <c r="O20" s="2" t="s">
        <v>446</v>
      </c>
      <c r="P20" s="53" t="s">
        <v>447</v>
      </c>
      <c r="Q20" s="23" t="s">
        <v>56</v>
      </c>
      <c r="R20" s="23" t="s">
        <v>57</v>
      </c>
    </row>
    <row r="21" spans="1:18" s="42" customFormat="1" ht="15" customHeight="1" x14ac:dyDescent="0.2">
      <c r="A21" s="1">
        <v>4927</v>
      </c>
      <c r="B21" s="2" t="s">
        <v>481</v>
      </c>
      <c r="C21" s="23" t="s">
        <v>482</v>
      </c>
      <c r="D21" s="2" t="s">
        <v>483</v>
      </c>
      <c r="E21" s="2">
        <v>57212</v>
      </c>
      <c r="F21" s="2" t="s">
        <v>484</v>
      </c>
      <c r="G21" s="53" t="s">
        <v>80</v>
      </c>
      <c r="H21" s="53" t="s">
        <v>170</v>
      </c>
      <c r="I21" s="53" t="s">
        <v>485</v>
      </c>
      <c r="J21" s="53" t="s">
        <v>486</v>
      </c>
      <c r="K21" s="52">
        <v>66928</v>
      </c>
      <c r="L21" s="52">
        <v>7031</v>
      </c>
      <c r="M21" s="52">
        <f t="shared" si="0"/>
        <v>73959</v>
      </c>
      <c r="N21" s="52">
        <v>126500</v>
      </c>
      <c r="O21" s="54">
        <v>45810</v>
      </c>
      <c r="P21" s="53" t="s">
        <v>487</v>
      </c>
      <c r="Q21" s="23" t="s">
        <v>56</v>
      </c>
      <c r="R21" s="23" t="s">
        <v>57</v>
      </c>
    </row>
    <row r="22" spans="1:18" s="42" customFormat="1" ht="15" customHeight="1" x14ac:dyDescent="0.2">
      <c r="A22" s="1">
        <v>8628</v>
      </c>
      <c r="B22" s="2" t="s">
        <v>59</v>
      </c>
      <c r="C22" s="23" t="s">
        <v>497</v>
      </c>
      <c r="D22" s="2"/>
      <c r="E22" s="2">
        <v>57212</v>
      </c>
      <c r="F22" s="2" t="s">
        <v>498</v>
      </c>
      <c r="G22" s="53" t="s">
        <v>63</v>
      </c>
      <c r="H22" s="53"/>
      <c r="I22" s="53"/>
      <c r="J22" s="53"/>
      <c r="K22" s="52"/>
      <c r="L22" s="52">
        <v>1</v>
      </c>
      <c r="M22" s="52">
        <v>1</v>
      </c>
      <c r="N22" s="52">
        <v>50000</v>
      </c>
      <c r="O22" s="54">
        <v>45825</v>
      </c>
      <c r="P22" s="53" t="s">
        <v>499</v>
      </c>
      <c r="Q22" s="23" t="s">
        <v>38</v>
      </c>
      <c r="R22" s="23" t="s">
        <v>500</v>
      </c>
    </row>
    <row r="23" spans="1:18" s="42" customFormat="1" ht="15" customHeight="1" x14ac:dyDescent="0.2">
      <c r="A23" s="1" t="s">
        <v>561</v>
      </c>
      <c r="B23" s="2" t="s">
        <v>58</v>
      </c>
      <c r="C23" s="23" t="s">
        <v>523</v>
      </c>
      <c r="D23" s="2" t="s">
        <v>524</v>
      </c>
      <c r="E23" s="2">
        <v>57212</v>
      </c>
      <c r="F23" s="2" t="s">
        <v>525</v>
      </c>
      <c r="G23" s="53" t="s">
        <v>232</v>
      </c>
      <c r="H23" s="53" t="s">
        <v>526</v>
      </c>
      <c r="I23" s="53" t="s">
        <v>80</v>
      </c>
      <c r="J23" s="53" t="s">
        <v>527</v>
      </c>
      <c r="K23" s="52">
        <v>226237</v>
      </c>
      <c r="L23" s="52">
        <v>17625</v>
      </c>
      <c r="M23" s="52">
        <f t="shared" si="0"/>
        <v>243862</v>
      </c>
      <c r="N23" s="52">
        <v>289900</v>
      </c>
      <c r="O23" s="54">
        <v>45845</v>
      </c>
      <c r="P23" s="53" t="s">
        <v>528</v>
      </c>
      <c r="Q23" s="23" t="s">
        <v>38</v>
      </c>
      <c r="R23" s="23" t="s">
        <v>529</v>
      </c>
    </row>
    <row r="24" spans="1:18" s="42" customFormat="1" ht="15" customHeight="1" x14ac:dyDescent="0.2">
      <c r="A24" s="1">
        <v>5019</v>
      </c>
      <c r="B24" s="2" t="s">
        <v>59</v>
      </c>
      <c r="C24" s="23" t="s">
        <v>562</v>
      </c>
      <c r="D24" s="2"/>
      <c r="E24" s="2"/>
      <c r="F24" s="2" t="s">
        <v>563</v>
      </c>
      <c r="G24" s="53" t="s">
        <v>232</v>
      </c>
      <c r="H24" s="53"/>
      <c r="I24" s="53"/>
      <c r="J24" s="53"/>
      <c r="K24" s="52"/>
      <c r="L24" s="52">
        <v>18750</v>
      </c>
      <c r="M24" s="52">
        <f t="shared" si="0"/>
        <v>18750</v>
      </c>
      <c r="N24" s="52">
        <v>8000</v>
      </c>
      <c r="O24" s="54">
        <v>45869</v>
      </c>
      <c r="P24" s="53" t="s">
        <v>564</v>
      </c>
      <c r="Q24" s="23" t="s">
        <v>38</v>
      </c>
      <c r="R24" s="23" t="s">
        <v>89</v>
      </c>
    </row>
    <row r="25" spans="1:18" s="42" customFormat="1" ht="15" customHeight="1" x14ac:dyDescent="0.2">
      <c r="A25" s="1">
        <v>5359</v>
      </c>
      <c r="B25" s="2" t="s">
        <v>58</v>
      </c>
      <c r="C25" s="23" t="s">
        <v>574</v>
      </c>
      <c r="D25" s="2" t="s">
        <v>575</v>
      </c>
      <c r="E25" s="2">
        <v>57212</v>
      </c>
      <c r="F25" s="2" t="s">
        <v>576</v>
      </c>
      <c r="G25" s="53" t="s">
        <v>63</v>
      </c>
      <c r="H25" s="53" t="s">
        <v>526</v>
      </c>
      <c r="I25" s="53" t="s">
        <v>80</v>
      </c>
      <c r="J25" s="53" t="s">
        <v>577</v>
      </c>
      <c r="K25" s="52">
        <v>189933</v>
      </c>
      <c r="L25" s="52">
        <v>13500</v>
      </c>
      <c r="M25" s="52">
        <f t="shared" si="0"/>
        <v>203433</v>
      </c>
      <c r="N25" s="52">
        <v>230000</v>
      </c>
      <c r="O25" s="54">
        <v>45894</v>
      </c>
      <c r="P25" s="53" t="s">
        <v>578</v>
      </c>
      <c r="Q25" s="23" t="s">
        <v>56</v>
      </c>
      <c r="R25" s="23" t="s">
        <v>57</v>
      </c>
    </row>
    <row r="26" spans="1:18" s="42" customFormat="1" ht="15" customHeight="1" x14ac:dyDescent="0.2">
      <c r="A26" s="40"/>
      <c r="B26" s="23" t="s">
        <v>58</v>
      </c>
      <c r="C26" s="23" t="s">
        <v>579</v>
      </c>
      <c r="D26" s="23" t="s">
        <v>580</v>
      </c>
      <c r="E26" s="23">
        <v>57212</v>
      </c>
      <c r="F26" s="23" t="s">
        <v>581</v>
      </c>
      <c r="G26" s="30" t="s">
        <v>63</v>
      </c>
      <c r="H26" s="30" t="s">
        <v>346</v>
      </c>
      <c r="I26" s="30" t="s">
        <v>582</v>
      </c>
      <c r="J26" s="30" t="s">
        <v>583</v>
      </c>
      <c r="K26" s="44">
        <v>163692</v>
      </c>
      <c r="L26" s="44">
        <v>24750</v>
      </c>
      <c r="M26" s="52">
        <f t="shared" si="0"/>
        <v>188442</v>
      </c>
      <c r="N26" s="44">
        <v>277000</v>
      </c>
      <c r="O26" s="31">
        <v>45896</v>
      </c>
      <c r="P26" s="30" t="s">
        <v>584</v>
      </c>
      <c r="Q26" s="23" t="s">
        <v>56</v>
      </c>
      <c r="R26" s="23" t="s">
        <v>57</v>
      </c>
    </row>
    <row r="27" spans="1:18" s="42" customFormat="1" ht="15" customHeight="1" x14ac:dyDescent="0.2">
      <c r="A27" s="40"/>
      <c r="B27" s="23"/>
      <c r="C27" s="23"/>
      <c r="D27" s="23"/>
      <c r="E27" s="23"/>
      <c r="F27" s="23"/>
      <c r="G27" s="30"/>
      <c r="H27" s="30"/>
      <c r="I27" s="30"/>
      <c r="J27" s="30"/>
      <c r="K27" s="44"/>
      <c r="L27" s="44"/>
      <c r="M27" s="52">
        <f t="shared" si="0"/>
        <v>0</v>
      </c>
      <c r="N27" s="44"/>
      <c r="O27" s="31"/>
      <c r="P27" s="30"/>
      <c r="Q27" s="23"/>
      <c r="R27" s="23"/>
    </row>
    <row r="28" spans="1:18" s="42" customFormat="1" ht="15" customHeight="1" x14ac:dyDescent="0.2">
      <c r="A28" s="40"/>
      <c r="B28" s="23"/>
      <c r="C28" s="23"/>
      <c r="D28" s="23"/>
      <c r="E28" s="23"/>
      <c r="F28" s="23"/>
      <c r="G28" s="30"/>
      <c r="H28" s="30"/>
      <c r="I28" s="30"/>
      <c r="J28" s="30"/>
      <c r="K28" s="44"/>
      <c r="L28" s="44"/>
      <c r="M28" s="52">
        <f t="shared" si="0"/>
        <v>0</v>
      </c>
      <c r="N28" s="44"/>
      <c r="O28" s="23"/>
      <c r="P28" s="30"/>
      <c r="Q28" s="23"/>
      <c r="R28" s="23"/>
    </row>
    <row r="29" spans="1:18" ht="15" customHeight="1" x14ac:dyDescent="0.2">
      <c r="K29" s="36"/>
      <c r="L29" s="36"/>
      <c r="M29" s="37"/>
      <c r="Q29" s="3"/>
    </row>
    <row r="30" spans="1:18" ht="15" customHeight="1" x14ac:dyDescent="0.2">
      <c r="K30" s="36"/>
      <c r="L30" s="36"/>
      <c r="M30" s="37"/>
      <c r="Q30" s="33" t="s">
        <v>18</v>
      </c>
    </row>
    <row r="31" spans="1:18" ht="15" customHeight="1" x14ac:dyDescent="0.2">
      <c r="F31" s="33"/>
      <c r="K31" s="38"/>
      <c r="L31" s="38"/>
      <c r="M31" s="37"/>
    </row>
    <row r="32" spans="1:18" ht="15" customHeight="1" x14ac:dyDescent="0.2">
      <c r="F32" s="33"/>
      <c r="K32" s="38"/>
      <c r="L32" s="38"/>
      <c r="M32" s="37"/>
    </row>
    <row r="33" spans="1:18" ht="15" customHeight="1" x14ac:dyDescent="0.2">
      <c r="F33" s="33"/>
      <c r="K33" s="38"/>
      <c r="L33" s="38"/>
      <c r="M33" s="37"/>
    </row>
    <row r="34" spans="1:18" ht="15" customHeight="1" x14ac:dyDescent="0.2">
      <c r="F34" s="33"/>
      <c r="K34" s="38"/>
      <c r="L34" s="38"/>
      <c r="M34" s="37"/>
    </row>
    <row r="35" spans="1:18" ht="15" customHeight="1" x14ac:dyDescent="0.2">
      <c r="F35" s="33"/>
      <c r="K35" s="38"/>
      <c r="L35" s="38"/>
      <c r="M35" s="37"/>
    </row>
    <row r="36" spans="1:18" ht="15" customHeight="1" x14ac:dyDescent="0.2">
      <c r="F36" s="33"/>
      <c r="K36" s="38"/>
      <c r="L36" s="38"/>
      <c r="M36" s="37"/>
    </row>
    <row r="37" spans="1:18" s="38" customFormat="1" ht="15" customHeight="1" x14ac:dyDescent="0.2">
      <c r="A37" s="32"/>
      <c r="B37" s="33"/>
      <c r="C37" s="33"/>
      <c r="D37" s="33"/>
      <c r="E37" s="33"/>
      <c r="F37" s="33"/>
      <c r="G37" s="35"/>
      <c r="H37" s="35"/>
      <c r="I37" s="35"/>
      <c r="J37" s="35"/>
      <c r="M37" s="37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3"/>
      <c r="G38" s="35"/>
      <c r="H38" s="35"/>
      <c r="I38" s="35"/>
      <c r="J38" s="35"/>
      <c r="M38" s="37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3"/>
      <c r="G39" s="35"/>
      <c r="H39" s="35"/>
      <c r="I39" s="35"/>
      <c r="J39" s="35"/>
      <c r="M39" s="37"/>
      <c r="O39" s="33"/>
      <c r="P39" s="35"/>
      <c r="Q39" s="33"/>
      <c r="R39" s="33"/>
    </row>
    <row r="40" spans="1:18" s="38" customFormat="1" ht="15" customHeight="1" x14ac:dyDescent="0.2">
      <c r="A40" s="32"/>
      <c r="B40" s="33"/>
      <c r="C40" s="33"/>
      <c r="D40" s="33"/>
      <c r="E40" s="33"/>
      <c r="F40" s="33"/>
      <c r="G40" s="35"/>
      <c r="H40" s="35"/>
      <c r="I40" s="35"/>
      <c r="J40" s="35"/>
      <c r="M40" s="37"/>
      <c r="O40" s="33"/>
      <c r="P40" s="35"/>
      <c r="Q40" s="33"/>
      <c r="R40" s="33"/>
    </row>
    <row r="41" spans="1:18" s="38" customFormat="1" ht="15" customHeight="1" x14ac:dyDescent="0.2">
      <c r="A41" s="32"/>
      <c r="B41" s="33"/>
      <c r="C41" s="33"/>
      <c r="D41" s="33"/>
      <c r="E41" s="33"/>
      <c r="F41" s="34"/>
      <c r="G41" s="35"/>
      <c r="H41" s="35"/>
      <c r="I41" s="35"/>
      <c r="J41" s="35"/>
      <c r="K41" s="36"/>
      <c r="L41" s="36"/>
      <c r="M41" s="37"/>
      <c r="O41" s="33"/>
      <c r="P41" s="35"/>
      <c r="Q41" s="33"/>
      <c r="R41" s="33"/>
    </row>
    <row r="42" spans="1:18" s="38" customFormat="1" ht="15" customHeight="1" x14ac:dyDescent="0.2">
      <c r="A42" s="32"/>
      <c r="B42" s="33"/>
      <c r="C42" s="33"/>
      <c r="D42" s="33"/>
      <c r="E42" s="33"/>
      <c r="F42" s="33"/>
      <c r="G42" s="35"/>
      <c r="H42" s="35"/>
      <c r="I42" s="35"/>
      <c r="J42" s="35"/>
      <c r="M42" s="37"/>
      <c r="O42" s="33"/>
      <c r="P42" s="35"/>
      <c r="Q42" s="33"/>
      <c r="R42" s="33"/>
    </row>
    <row r="43" spans="1:18" s="38" customFormat="1" ht="15" customHeight="1" x14ac:dyDescent="0.2">
      <c r="A43" s="32"/>
      <c r="B43" s="33"/>
      <c r="C43" s="33"/>
      <c r="D43" s="33"/>
      <c r="E43" s="33"/>
      <c r="F43" s="33"/>
      <c r="G43" s="35"/>
      <c r="H43" s="35"/>
      <c r="I43" s="35"/>
      <c r="J43" s="35"/>
      <c r="M43" s="37"/>
      <c r="O43" s="33"/>
      <c r="P43" s="35"/>
      <c r="Q43" s="33"/>
      <c r="R43" s="33"/>
    </row>
    <row r="44" spans="1:18" s="38" customFormat="1" ht="15" customHeight="1" x14ac:dyDescent="0.2">
      <c r="A44" s="32"/>
      <c r="B44" s="33"/>
      <c r="C44" s="33"/>
      <c r="D44" s="33"/>
      <c r="E44" s="33"/>
      <c r="F44" s="33"/>
      <c r="G44" s="35"/>
      <c r="H44" s="35"/>
      <c r="I44" s="35"/>
      <c r="J44" s="35"/>
      <c r="M44" s="37"/>
      <c r="O44" s="33"/>
      <c r="P44" s="35"/>
      <c r="Q44" s="33"/>
      <c r="R44" s="33"/>
    </row>
    <row r="45" spans="1:18" s="38" customFormat="1" ht="15" customHeight="1" x14ac:dyDescent="0.2">
      <c r="A45" s="32"/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O45" s="33"/>
      <c r="P45" s="35"/>
      <c r="Q45" s="33"/>
      <c r="R45" s="33"/>
    </row>
    <row r="46" spans="1:18" s="38" customFormat="1" ht="15" customHeight="1" x14ac:dyDescent="0.2">
      <c r="A46" s="32"/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O46" s="33"/>
      <c r="P46" s="35"/>
      <c r="Q46" s="33"/>
      <c r="R46" s="33"/>
    </row>
    <row r="47" spans="1:18" s="38" customFormat="1" ht="15" customHeight="1" x14ac:dyDescent="0.2">
      <c r="A47" s="32"/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O47" s="33"/>
      <c r="P47" s="35"/>
      <c r="Q47" s="33"/>
      <c r="R47" s="33"/>
    </row>
    <row r="48" spans="1:18" s="38" customFormat="1" ht="15" customHeight="1" x14ac:dyDescent="0.2">
      <c r="A48" s="32"/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O48" s="33"/>
      <c r="P48" s="35"/>
      <c r="Q48" s="33"/>
      <c r="R48" s="33"/>
    </row>
    <row r="49" spans="1:18" s="38" customFormat="1" ht="15" customHeight="1" x14ac:dyDescent="0.2">
      <c r="A49" s="32"/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O49" s="33"/>
      <c r="P49" s="35"/>
      <c r="Q49" s="33"/>
      <c r="R49" s="33"/>
    </row>
    <row r="50" spans="1:18" s="38" customFormat="1" ht="15" customHeight="1" x14ac:dyDescent="0.2">
      <c r="A50" s="32"/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O50" s="33"/>
      <c r="P50" s="35"/>
      <c r="Q50" s="33"/>
      <c r="R50" s="33"/>
    </row>
    <row r="51" spans="1:18" s="38" customFormat="1" ht="15" customHeight="1" x14ac:dyDescent="0.2">
      <c r="A51" s="32"/>
      <c r="B51" s="33"/>
      <c r="C51" s="33"/>
      <c r="D51" s="33"/>
      <c r="E51" s="33"/>
      <c r="F51" s="34"/>
      <c r="G51" s="35"/>
      <c r="H51" s="35"/>
      <c r="I51" s="35"/>
      <c r="J51" s="35"/>
      <c r="K51" s="39"/>
      <c r="L51" s="39"/>
      <c r="M51" s="39"/>
      <c r="O51" s="33"/>
      <c r="P51" s="35"/>
      <c r="Q51" s="33"/>
      <c r="R51" s="33"/>
    </row>
    <row r="52" spans="1:18" s="38" customFormat="1" ht="15" customHeight="1" x14ac:dyDescent="0.2">
      <c r="A52" s="32"/>
      <c r="B52" s="33"/>
      <c r="C52" s="33"/>
      <c r="D52" s="33"/>
      <c r="E52" s="33"/>
      <c r="F52" s="34"/>
      <c r="G52" s="35"/>
      <c r="H52" s="35"/>
      <c r="I52" s="35"/>
      <c r="J52" s="35"/>
      <c r="K52" s="39"/>
      <c r="L52" s="39"/>
      <c r="M52" s="39"/>
      <c r="O52" s="33"/>
      <c r="P52" s="35"/>
      <c r="Q52" s="33"/>
      <c r="R52" s="33"/>
    </row>
    <row r="53" spans="1:18" s="32" customFormat="1" ht="15" customHeight="1" x14ac:dyDescent="0.2">
      <c r="B53" s="33"/>
      <c r="C53" s="33"/>
      <c r="D53" s="33"/>
      <c r="E53" s="33"/>
      <c r="F53" s="34"/>
      <c r="G53" s="35"/>
      <c r="H53" s="35"/>
      <c r="I53" s="35"/>
      <c r="J53" s="35"/>
      <c r="K53" s="39"/>
      <c r="L53" s="39"/>
      <c r="M53" s="39"/>
      <c r="N53" s="38"/>
      <c r="O53" s="33"/>
      <c r="P53" s="35"/>
      <c r="Q53" s="33"/>
      <c r="R53" s="33"/>
    </row>
    <row r="54" spans="1:18" s="32" customFormat="1" ht="15" customHeight="1" x14ac:dyDescent="0.2">
      <c r="B54" s="33"/>
      <c r="C54" s="33"/>
      <c r="D54" s="33"/>
      <c r="E54" s="33"/>
      <c r="F54" s="34"/>
      <c r="G54" s="35"/>
      <c r="H54" s="35"/>
      <c r="I54" s="35"/>
      <c r="J54" s="35"/>
      <c r="K54" s="39"/>
      <c r="L54" s="39"/>
      <c r="M54" s="39"/>
      <c r="N54" s="38"/>
      <c r="O54" s="33"/>
      <c r="P54" s="35"/>
      <c r="Q54" s="33"/>
      <c r="R54" s="33"/>
    </row>
    <row r="55" spans="1:18" s="32" customFormat="1" ht="15" customHeight="1" x14ac:dyDescent="0.2">
      <c r="B55" s="33"/>
      <c r="C55" s="33"/>
      <c r="D55" s="33"/>
      <c r="E55" s="33"/>
      <c r="F55" s="34"/>
      <c r="G55" s="35"/>
      <c r="H55" s="35"/>
      <c r="I55" s="35"/>
      <c r="J55" s="35"/>
      <c r="K55" s="39"/>
      <c r="L55" s="39"/>
      <c r="M55" s="39"/>
      <c r="N55" s="38"/>
      <c r="O55" s="33"/>
      <c r="P55" s="35"/>
      <c r="Q55" s="33"/>
      <c r="R55" s="33"/>
    </row>
    <row r="56" spans="1:18" s="32" customFormat="1" ht="15" customHeight="1" x14ac:dyDescent="0.2">
      <c r="B56" s="33"/>
      <c r="C56" s="33"/>
      <c r="D56" s="33"/>
      <c r="E56" s="33"/>
      <c r="F56" s="34"/>
      <c r="G56" s="35"/>
      <c r="H56" s="35"/>
      <c r="I56" s="35"/>
      <c r="J56" s="35"/>
      <c r="K56" s="39"/>
      <c r="L56" s="39"/>
      <c r="M56" s="39"/>
      <c r="N56" s="38"/>
      <c r="O56" s="33"/>
      <c r="P56" s="35"/>
      <c r="Q56" s="33"/>
      <c r="R56" s="33"/>
    </row>
    <row r="57" spans="1:18" s="32" customFormat="1" ht="15" customHeight="1" x14ac:dyDescent="0.2">
      <c r="B57" s="33"/>
      <c r="C57" s="33"/>
      <c r="D57" s="33"/>
      <c r="E57" s="33"/>
      <c r="F57" s="34"/>
      <c r="G57" s="35"/>
      <c r="H57" s="35"/>
      <c r="I57" s="35"/>
      <c r="J57" s="35"/>
      <c r="K57" s="39"/>
      <c r="L57" s="39"/>
      <c r="M57" s="39"/>
      <c r="N57" s="38"/>
      <c r="O57" s="33"/>
      <c r="P57" s="35"/>
      <c r="Q57" s="33"/>
      <c r="R57" s="33"/>
    </row>
    <row r="58" spans="1:18" s="32" customFormat="1" ht="15" customHeight="1" x14ac:dyDescent="0.2">
      <c r="B58" s="33"/>
      <c r="C58" s="33"/>
      <c r="D58" s="33"/>
      <c r="E58" s="33"/>
      <c r="F58" s="34"/>
      <c r="G58" s="35"/>
      <c r="H58" s="35"/>
      <c r="I58" s="35"/>
      <c r="J58" s="35"/>
      <c r="K58" s="39"/>
      <c r="L58" s="39"/>
      <c r="M58" s="39"/>
      <c r="N58" s="38"/>
      <c r="O58" s="33"/>
      <c r="P58" s="35"/>
      <c r="Q58" s="33"/>
      <c r="R58" s="33"/>
    </row>
    <row r="59" spans="1:18" s="32" customFormat="1" ht="15" customHeight="1" x14ac:dyDescent="0.2">
      <c r="B59" s="33"/>
      <c r="C59" s="33"/>
      <c r="D59" s="33"/>
      <c r="E59" s="33"/>
      <c r="F59" s="34"/>
      <c r="G59" s="35"/>
      <c r="H59" s="35"/>
      <c r="I59" s="35"/>
      <c r="J59" s="35"/>
      <c r="K59" s="39"/>
      <c r="L59" s="39"/>
      <c r="M59" s="39"/>
      <c r="N59" s="38"/>
      <c r="O59" s="33"/>
      <c r="P59" s="35"/>
      <c r="Q59" s="33"/>
      <c r="R59" s="33"/>
    </row>
  </sheetData>
  <printOptions horizontalCentered="1" gridLines="1"/>
  <pageMargins left="0.25" right="0.25" top="0.75" bottom="0.75" header="0.3" footer="0.3"/>
  <pageSetup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CF8F2-08E4-4966-AA0A-B40A0ACBD197}">
  <sheetPr>
    <tabColor indexed="60"/>
    <pageSetUpPr fitToPage="1"/>
  </sheetPr>
  <dimension ref="A1:R50"/>
  <sheetViews>
    <sheetView topLeftCell="B1" workbookViewId="0">
      <pane ySplit="3" topLeftCell="A4" activePane="bottomLeft" state="frozen"/>
      <selection activeCell="C2" sqref="C2"/>
      <selection pane="bottomLeft" activeCell="Q17" sqref="Q17"/>
    </sheetView>
  </sheetViews>
  <sheetFormatPr defaultRowHeight="12.75" x14ac:dyDescent="0.2"/>
  <cols>
    <col min="1" max="1" width="15.140625" style="32" customWidth="1"/>
    <col min="2" max="2" width="9.28515625" style="33" customWidth="1"/>
    <col min="3" max="3" width="55.140625" style="33" bestFit="1" customWidth="1"/>
    <col min="4" max="4" width="22.7109375" style="33" bestFit="1" customWidth="1"/>
    <col min="5" max="5" width="7.85546875" style="33" customWidth="1"/>
    <col min="6" max="6" width="47.28515625" style="34" bestFit="1" customWidth="1"/>
    <col min="7" max="7" width="4.7109375" style="35" bestFit="1" customWidth="1"/>
    <col min="8" max="8" width="8.4257812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10.140625" style="39" bestFit="1" customWidth="1"/>
    <col min="14" max="14" width="10.42578125" style="38" bestFit="1" customWidth="1"/>
    <col min="15" max="15" width="11.140625" style="33" customWidth="1"/>
    <col min="16" max="16" width="4.85546875" style="35" customWidth="1"/>
    <col min="17" max="17" width="7.5703125" style="33" customWidth="1"/>
    <col min="18" max="18" width="20.425781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30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478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19</v>
      </c>
      <c r="F3" s="18" t="s">
        <v>5</v>
      </c>
      <c r="G3" s="20" t="s">
        <v>20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 t="s">
        <v>49</v>
      </c>
      <c r="B4" s="2" t="s">
        <v>59</v>
      </c>
      <c r="C4" s="23" t="s">
        <v>52</v>
      </c>
      <c r="D4" s="2"/>
      <c r="E4" s="2">
        <v>57231</v>
      </c>
      <c r="F4" s="2" t="s">
        <v>53</v>
      </c>
      <c r="G4" s="53" t="s">
        <v>54</v>
      </c>
      <c r="H4" s="53"/>
      <c r="I4" s="53"/>
      <c r="J4" s="53"/>
      <c r="K4" s="52"/>
      <c r="L4" s="52">
        <v>51563</v>
      </c>
      <c r="M4" s="52">
        <f>K4+L4</f>
        <v>51563</v>
      </c>
      <c r="N4" s="52">
        <v>65000</v>
      </c>
      <c r="O4" s="54">
        <v>45589</v>
      </c>
      <c r="P4" s="53" t="s">
        <v>55</v>
      </c>
      <c r="Q4" s="23" t="s">
        <v>56</v>
      </c>
      <c r="R4" s="23" t="s">
        <v>57</v>
      </c>
    </row>
    <row r="5" spans="1:18" s="42" customFormat="1" ht="13.5" customHeight="1" x14ac:dyDescent="0.2">
      <c r="A5" s="1">
        <v>5854</v>
      </c>
      <c r="B5" s="2" t="s">
        <v>58</v>
      </c>
      <c r="C5" s="23" t="s">
        <v>128</v>
      </c>
      <c r="D5" s="2" t="s">
        <v>129</v>
      </c>
      <c r="E5" s="2">
        <v>57231</v>
      </c>
      <c r="F5" s="2" t="s">
        <v>130</v>
      </c>
      <c r="G5" s="53" t="s">
        <v>63</v>
      </c>
      <c r="H5" s="53" t="s">
        <v>131</v>
      </c>
      <c r="I5" s="53" t="s">
        <v>63</v>
      </c>
      <c r="J5" s="53" t="s">
        <v>132</v>
      </c>
      <c r="K5" s="52">
        <v>177238</v>
      </c>
      <c r="L5" s="52">
        <v>14063</v>
      </c>
      <c r="M5" s="52">
        <f t="shared" ref="M5:M18" si="0">K5+L5</f>
        <v>191301</v>
      </c>
      <c r="N5" s="52">
        <v>175000</v>
      </c>
      <c r="O5" s="54">
        <v>45621</v>
      </c>
      <c r="P5" s="53" t="s">
        <v>133</v>
      </c>
      <c r="Q5" s="23" t="s">
        <v>56</v>
      </c>
      <c r="R5" s="23" t="s">
        <v>57</v>
      </c>
    </row>
    <row r="6" spans="1:18" s="42" customFormat="1" ht="15" customHeight="1" x14ac:dyDescent="0.2">
      <c r="A6" s="1">
        <v>5765</v>
      </c>
      <c r="B6" s="2" t="s">
        <v>58</v>
      </c>
      <c r="C6" s="23" t="s">
        <v>173</v>
      </c>
      <c r="D6" s="2" t="s">
        <v>174</v>
      </c>
      <c r="E6" s="2">
        <v>57231</v>
      </c>
      <c r="F6" s="2" t="s">
        <v>175</v>
      </c>
      <c r="G6" s="53" t="s">
        <v>54</v>
      </c>
      <c r="H6" s="53" t="s">
        <v>176</v>
      </c>
      <c r="I6" s="53" t="s">
        <v>80</v>
      </c>
      <c r="J6" s="53" t="s">
        <v>177</v>
      </c>
      <c r="K6" s="52">
        <v>164213</v>
      </c>
      <c r="L6" s="52">
        <v>9375</v>
      </c>
      <c r="M6" s="52">
        <f t="shared" si="0"/>
        <v>173588</v>
      </c>
      <c r="N6" s="52">
        <v>150000</v>
      </c>
      <c r="O6" s="54">
        <v>45631</v>
      </c>
      <c r="P6" s="53" t="s">
        <v>178</v>
      </c>
      <c r="Q6" s="23" t="s">
        <v>56</v>
      </c>
      <c r="R6" s="23" t="s">
        <v>57</v>
      </c>
    </row>
    <row r="7" spans="1:18" s="42" customFormat="1" ht="15" customHeight="1" x14ac:dyDescent="0.2">
      <c r="A7" s="1">
        <v>5619</v>
      </c>
      <c r="B7" s="2" t="s">
        <v>58</v>
      </c>
      <c r="C7" s="23" t="s">
        <v>192</v>
      </c>
      <c r="D7" s="2" t="s">
        <v>193</v>
      </c>
      <c r="E7" s="2">
        <v>57231</v>
      </c>
      <c r="F7" s="2" t="s">
        <v>194</v>
      </c>
      <c r="G7" s="53" t="s">
        <v>54</v>
      </c>
      <c r="H7" s="53" t="s">
        <v>195</v>
      </c>
      <c r="I7" s="53" t="s">
        <v>63</v>
      </c>
      <c r="J7" s="53" t="s">
        <v>196</v>
      </c>
      <c r="K7" s="52">
        <v>60202</v>
      </c>
      <c r="L7" s="52">
        <v>11250</v>
      </c>
      <c r="M7" s="52">
        <f t="shared" si="0"/>
        <v>71452</v>
      </c>
      <c r="N7" s="52">
        <v>120000</v>
      </c>
      <c r="O7" s="54">
        <v>45644</v>
      </c>
      <c r="P7" s="53" t="s">
        <v>197</v>
      </c>
      <c r="Q7" s="23" t="s">
        <v>56</v>
      </c>
      <c r="R7" s="23" t="s">
        <v>57</v>
      </c>
    </row>
    <row r="8" spans="1:18" s="42" customFormat="1" ht="15" customHeight="1" x14ac:dyDescent="0.2">
      <c r="A8" s="1">
        <v>5831</v>
      </c>
      <c r="B8" s="2" t="s">
        <v>58</v>
      </c>
      <c r="C8" s="23" t="s">
        <v>291</v>
      </c>
      <c r="D8" s="2" t="s">
        <v>292</v>
      </c>
      <c r="E8" s="2">
        <v>57231</v>
      </c>
      <c r="F8" s="2" t="s">
        <v>293</v>
      </c>
      <c r="G8" s="53" t="s">
        <v>54</v>
      </c>
      <c r="H8" s="53" t="s">
        <v>294</v>
      </c>
      <c r="I8" s="53" t="s">
        <v>80</v>
      </c>
      <c r="J8" s="53" t="s">
        <v>295</v>
      </c>
      <c r="K8" s="52">
        <v>114002</v>
      </c>
      <c r="L8" s="52">
        <v>15469</v>
      </c>
      <c r="M8" s="52">
        <f t="shared" si="0"/>
        <v>129471</v>
      </c>
      <c r="N8" s="52">
        <v>249900</v>
      </c>
      <c r="O8" s="54">
        <v>45691</v>
      </c>
      <c r="P8" s="53" t="s">
        <v>296</v>
      </c>
      <c r="Q8" s="23" t="s">
        <v>56</v>
      </c>
      <c r="R8" s="23" t="s">
        <v>57</v>
      </c>
    </row>
    <row r="9" spans="1:18" s="42" customFormat="1" ht="15" customHeight="1" x14ac:dyDescent="0.2">
      <c r="A9" s="1">
        <v>5763</v>
      </c>
      <c r="B9" s="2" t="s">
        <v>58</v>
      </c>
      <c r="C9" s="23" t="s">
        <v>308</v>
      </c>
      <c r="D9" s="2" t="s">
        <v>309</v>
      </c>
      <c r="E9" s="2">
        <v>57231</v>
      </c>
      <c r="F9" s="2" t="s">
        <v>310</v>
      </c>
      <c r="G9" s="53" t="s">
        <v>63</v>
      </c>
      <c r="H9" s="53" t="s">
        <v>261</v>
      </c>
      <c r="I9" s="53" t="s">
        <v>63</v>
      </c>
      <c r="J9" s="53" t="s">
        <v>311</v>
      </c>
      <c r="K9" s="52">
        <v>121585</v>
      </c>
      <c r="L9" s="52">
        <v>18750</v>
      </c>
      <c r="M9" s="52">
        <f t="shared" si="0"/>
        <v>140335</v>
      </c>
      <c r="N9" s="52">
        <v>150000</v>
      </c>
      <c r="O9" s="54">
        <v>45702</v>
      </c>
      <c r="P9" s="53" t="s">
        <v>312</v>
      </c>
      <c r="Q9" s="23" t="s">
        <v>56</v>
      </c>
      <c r="R9" s="23" t="s">
        <v>57</v>
      </c>
    </row>
    <row r="10" spans="1:18" s="42" customFormat="1" ht="15" customHeight="1" x14ac:dyDescent="0.2">
      <c r="A10" s="1">
        <v>6183</v>
      </c>
      <c r="B10" s="2" t="s">
        <v>90</v>
      </c>
      <c r="C10" s="23" t="s">
        <v>367</v>
      </c>
      <c r="D10" s="2" t="s">
        <v>368</v>
      </c>
      <c r="E10" s="2">
        <v>57231</v>
      </c>
      <c r="F10" s="2" t="s">
        <v>369</v>
      </c>
      <c r="G10" s="53" t="s">
        <v>232</v>
      </c>
      <c r="H10" s="53" t="s">
        <v>370</v>
      </c>
      <c r="I10" s="53" t="s">
        <v>63</v>
      </c>
      <c r="J10" s="53" t="s">
        <v>371</v>
      </c>
      <c r="K10" s="52">
        <v>282206</v>
      </c>
      <c r="L10" s="52">
        <v>62271</v>
      </c>
      <c r="M10" s="52">
        <f t="shared" si="0"/>
        <v>344477</v>
      </c>
      <c r="N10" s="52">
        <v>340000</v>
      </c>
      <c r="O10" s="54">
        <v>45747</v>
      </c>
      <c r="P10" s="53" t="s">
        <v>372</v>
      </c>
      <c r="Q10" s="23" t="s">
        <v>38</v>
      </c>
      <c r="R10" s="23" t="s">
        <v>89</v>
      </c>
    </row>
    <row r="11" spans="1:18" s="42" customFormat="1" ht="15" customHeight="1" x14ac:dyDescent="0.2">
      <c r="A11" s="40">
        <v>5619</v>
      </c>
      <c r="B11" s="23" t="s">
        <v>58</v>
      </c>
      <c r="C11" s="23" t="s">
        <v>380</v>
      </c>
      <c r="D11" s="23" t="s">
        <v>381</v>
      </c>
      <c r="E11" s="23">
        <v>57231</v>
      </c>
      <c r="F11" s="23" t="s">
        <v>194</v>
      </c>
      <c r="G11" s="30" t="s">
        <v>54</v>
      </c>
      <c r="H11" s="30" t="s">
        <v>195</v>
      </c>
      <c r="I11" s="30" t="s">
        <v>63</v>
      </c>
      <c r="J11" s="30" t="s">
        <v>196</v>
      </c>
      <c r="K11" s="44">
        <v>60202</v>
      </c>
      <c r="L11" s="44">
        <v>11250</v>
      </c>
      <c r="M11" s="52">
        <f t="shared" si="0"/>
        <v>71452</v>
      </c>
      <c r="N11" s="44">
        <v>143500</v>
      </c>
      <c r="O11" s="31">
        <v>45758</v>
      </c>
      <c r="P11" s="30" t="s">
        <v>382</v>
      </c>
      <c r="Q11" s="23" t="s">
        <v>56</v>
      </c>
      <c r="R11" s="23" t="s">
        <v>57</v>
      </c>
    </row>
    <row r="12" spans="1:18" s="42" customFormat="1" ht="15" customHeight="1" x14ac:dyDescent="0.2">
      <c r="A12" s="40">
        <v>6081</v>
      </c>
      <c r="B12" s="23" t="s">
        <v>58</v>
      </c>
      <c r="C12" s="23" t="s">
        <v>403</v>
      </c>
      <c r="D12" s="23" t="s">
        <v>404</v>
      </c>
      <c r="E12" s="23">
        <v>57231</v>
      </c>
      <c r="F12" s="23" t="s">
        <v>405</v>
      </c>
      <c r="G12" s="30" t="s">
        <v>63</v>
      </c>
      <c r="H12" s="30" t="s">
        <v>406</v>
      </c>
      <c r="I12" s="30" t="s">
        <v>63</v>
      </c>
      <c r="J12" s="30" t="s">
        <v>407</v>
      </c>
      <c r="K12" s="44">
        <v>110491</v>
      </c>
      <c r="L12" s="44">
        <v>12938</v>
      </c>
      <c r="M12" s="52">
        <f t="shared" si="0"/>
        <v>123429</v>
      </c>
      <c r="N12" s="44">
        <v>85000</v>
      </c>
      <c r="O12" s="31">
        <v>45777</v>
      </c>
      <c r="P12" s="30" t="s">
        <v>47</v>
      </c>
      <c r="Q12" s="23" t="s">
        <v>38</v>
      </c>
      <c r="R12" s="23" t="s">
        <v>89</v>
      </c>
    </row>
    <row r="13" spans="1:18" s="42" customFormat="1" ht="15" customHeight="1" x14ac:dyDescent="0.2">
      <c r="A13" s="40">
        <v>5765</v>
      </c>
      <c r="B13" s="23" t="s">
        <v>58</v>
      </c>
      <c r="C13" s="23" t="s">
        <v>501</v>
      </c>
      <c r="D13" s="23" t="s">
        <v>174</v>
      </c>
      <c r="E13" s="23">
        <v>57231</v>
      </c>
      <c r="F13" s="23" t="s">
        <v>502</v>
      </c>
      <c r="G13" s="30" t="s">
        <v>54</v>
      </c>
      <c r="H13" s="30" t="s">
        <v>176</v>
      </c>
      <c r="I13" s="30" t="s">
        <v>80</v>
      </c>
      <c r="J13" s="30" t="s">
        <v>177</v>
      </c>
      <c r="K13" s="44">
        <v>164213</v>
      </c>
      <c r="L13" s="44">
        <v>9375</v>
      </c>
      <c r="M13" s="52">
        <f t="shared" si="0"/>
        <v>173588</v>
      </c>
      <c r="N13" s="44">
        <v>185000</v>
      </c>
      <c r="O13" s="31">
        <v>45826</v>
      </c>
      <c r="P13" s="30" t="s">
        <v>503</v>
      </c>
      <c r="Q13" s="23" t="s">
        <v>56</v>
      </c>
      <c r="R13" s="23" t="s">
        <v>57</v>
      </c>
    </row>
    <row r="14" spans="1:18" s="42" customFormat="1" ht="15" customHeight="1" x14ac:dyDescent="0.2">
      <c r="A14" s="40">
        <v>3257</v>
      </c>
      <c r="B14" s="23" t="s">
        <v>58</v>
      </c>
      <c r="C14" s="23" t="s">
        <v>518</v>
      </c>
      <c r="D14" s="23" t="s">
        <v>519</v>
      </c>
      <c r="E14" s="23">
        <v>57231</v>
      </c>
      <c r="F14" s="23" t="s">
        <v>520</v>
      </c>
      <c r="G14" s="30" t="s">
        <v>54</v>
      </c>
      <c r="H14" s="30" t="s">
        <v>521</v>
      </c>
      <c r="I14" s="30" t="s">
        <v>63</v>
      </c>
      <c r="J14" s="30" t="s">
        <v>165</v>
      </c>
      <c r="K14" s="44">
        <v>204489</v>
      </c>
      <c r="L14" s="44">
        <v>2250</v>
      </c>
      <c r="M14" s="52">
        <f t="shared" si="0"/>
        <v>206739</v>
      </c>
      <c r="N14" s="44">
        <v>275000</v>
      </c>
      <c r="O14" s="31">
        <v>45845</v>
      </c>
      <c r="P14" s="30" t="s">
        <v>522</v>
      </c>
      <c r="Q14" s="23" t="s">
        <v>56</v>
      </c>
      <c r="R14" s="23" t="s">
        <v>57</v>
      </c>
    </row>
    <row r="15" spans="1:18" s="42" customFormat="1" ht="15" customHeight="1" x14ac:dyDescent="0.2">
      <c r="A15" s="40" t="s">
        <v>552</v>
      </c>
      <c r="B15" s="23" t="s">
        <v>58</v>
      </c>
      <c r="C15" s="23" t="s">
        <v>553</v>
      </c>
      <c r="D15" s="23" t="s">
        <v>554</v>
      </c>
      <c r="E15" s="23">
        <v>57231</v>
      </c>
      <c r="F15" s="23" t="s">
        <v>555</v>
      </c>
      <c r="G15" s="30" t="s">
        <v>54</v>
      </c>
      <c r="H15" s="30" t="s">
        <v>509</v>
      </c>
      <c r="I15" s="30" t="s">
        <v>63</v>
      </c>
      <c r="J15" s="30" t="s">
        <v>556</v>
      </c>
      <c r="K15" s="44">
        <v>14400</v>
      </c>
      <c r="L15" s="44">
        <v>49500</v>
      </c>
      <c r="M15" s="52">
        <f t="shared" si="0"/>
        <v>63900</v>
      </c>
      <c r="N15" s="44">
        <v>100000</v>
      </c>
      <c r="O15" s="31">
        <v>45859</v>
      </c>
      <c r="P15" s="30" t="s">
        <v>557</v>
      </c>
      <c r="Q15" s="23" t="s">
        <v>56</v>
      </c>
      <c r="R15" s="23" t="s">
        <v>57</v>
      </c>
    </row>
    <row r="16" spans="1:18" s="42" customFormat="1" ht="15" customHeight="1" x14ac:dyDescent="0.2">
      <c r="A16" s="40">
        <v>6043</v>
      </c>
      <c r="B16" s="23" t="s">
        <v>58</v>
      </c>
      <c r="C16" s="23" t="s">
        <v>568</v>
      </c>
      <c r="D16" s="23" t="s">
        <v>569</v>
      </c>
      <c r="E16" s="23">
        <v>57231</v>
      </c>
      <c r="F16" s="23" t="s">
        <v>570</v>
      </c>
      <c r="G16" s="30" t="s">
        <v>80</v>
      </c>
      <c r="H16" s="30" t="s">
        <v>571</v>
      </c>
      <c r="I16" s="30" t="s">
        <v>63</v>
      </c>
      <c r="J16" s="30" t="s">
        <v>572</v>
      </c>
      <c r="K16" s="44">
        <v>105060</v>
      </c>
      <c r="L16" s="44">
        <v>17438</v>
      </c>
      <c r="M16" s="52">
        <f t="shared" si="0"/>
        <v>122498</v>
      </c>
      <c r="N16" s="44">
        <v>140900</v>
      </c>
      <c r="O16" s="31">
        <v>45894</v>
      </c>
      <c r="P16" s="30" t="s">
        <v>573</v>
      </c>
      <c r="Q16" s="23" t="s">
        <v>56</v>
      </c>
      <c r="R16" s="23" t="s">
        <v>57</v>
      </c>
    </row>
    <row r="17" spans="1:18" s="42" customFormat="1" ht="15" customHeight="1" x14ac:dyDescent="0.2">
      <c r="A17" s="40"/>
      <c r="B17" s="23"/>
      <c r="C17" s="23"/>
      <c r="D17" s="23"/>
      <c r="E17" s="23"/>
      <c r="F17" s="23"/>
      <c r="G17" s="30"/>
      <c r="H17" s="30"/>
      <c r="I17" s="30"/>
      <c r="J17" s="30"/>
      <c r="K17" s="44"/>
      <c r="L17" s="44"/>
      <c r="M17" s="52">
        <f t="shared" si="0"/>
        <v>0</v>
      </c>
      <c r="N17" s="44"/>
      <c r="O17" s="31"/>
      <c r="P17" s="30"/>
      <c r="Q17" s="23"/>
      <c r="R17" s="23"/>
    </row>
    <row r="18" spans="1:18" s="42" customFormat="1" ht="15" customHeight="1" x14ac:dyDescent="0.2">
      <c r="A18" s="40"/>
      <c r="B18" s="23"/>
      <c r="C18" s="23"/>
      <c r="D18" s="23"/>
      <c r="E18" s="23"/>
      <c r="F18" s="23"/>
      <c r="G18" s="30"/>
      <c r="H18" s="30"/>
      <c r="I18" s="30"/>
      <c r="J18" s="30"/>
      <c r="K18" s="44"/>
      <c r="L18" s="44"/>
      <c r="M18" s="52">
        <f t="shared" si="0"/>
        <v>0</v>
      </c>
      <c r="N18" s="44"/>
      <c r="O18" s="23"/>
      <c r="P18" s="30"/>
      <c r="Q18" s="23"/>
      <c r="R18" s="23"/>
    </row>
    <row r="19" spans="1:18" s="42" customFormat="1" ht="15" customHeight="1" x14ac:dyDescent="0.2">
      <c r="A19" s="45"/>
      <c r="B19" s="46"/>
      <c r="C19" s="46"/>
      <c r="D19" s="46"/>
      <c r="E19" s="46"/>
      <c r="F19" s="46"/>
      <c r="G19" s="47"/>
      <c r="H19" s="47"/>
      <c r="I19" s="47"/>
      <c r="J19" s="47"/>
      <c r="K19" s="48"/>
      <c r="L19" s="48"/>
      <c r="M19" s="37"/>
      <c r="N19" s="48"/>
      <c r="O19" s="46"/>
      <c r="P19" s="47"/>
      <c r="Q19" s="46"/>
      <c r="R19" s="46"/>
    </row>
    <row r="20" spans="1:18" ht="15" customHeight="1" x14ac:dyDescent="0.2">
      <c r="K20" s="36"/>
      <c r="L20" s="36"/>
      <c r="M20" s="37"/>
      <c r="Q20" s="33" t="s">
        <v>18</v>
      </c>
    </row>
    <row r="21" spans="1:18" ht="15" customHeight="1" x14ac:dyDescent="0.2">
      <c r="K21" s="36"/>
      <c r="L21" s="36"/>
      <c r="M21" s="37"/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ht="15" customHeight="1" x14ac:dyDescent="0.2">
      <c r="F24" s="33"/>
      <c r="K24" s="38"/>
      <c r="L24" s="38"/>
      <c r="M24" s="37"/>
    </row>
    <row r="25" spans="1:18" ht="15" customHeight="1" x14ac:dyDescent="0.2">
      <c r="F25" s="33"/>
      <c r="K25" s="38"/>
      <c r="L25" s="38"/>
      <c r="M25" s="37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3"/>
      <c r="G29" s="35"/>
      <c r="H29" s="35"/>
      <c r="I29" s="35"/>
      <c r="J29" s="35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3"/>
      <c r="G31" s="35"/>
      <c r="H31" s="35"/>
      <c r="I31" s="35"/>
      <c r="J31" s="35"/>
      <c r="M31" s="37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6"/>
      <c r="L32" s="36"/>
      <c r="M32" s="37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3"/>
      <c r="G33" s="35"/>
      <c r="H33" s="35"/>
      <c r="I33" s="35"/>
      <c r="J33" s="35"/>
      <c r="M33" s="37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3"/>
      <c r="G34" s="35"/>
      <c r="H34" s="35"/>
      <c r="I34" s="35"/>
      <c r="J34" s="35"/>
      <c r="M34" s="37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3"/>
      <c r="G35" s="35"/>
      <c r="H35" s="35"/>
      <c r="I35" s="35"/>
      <c r="J35" s="35"/>
      <c r="M35" s="37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8" customFormat="1" ht="15" customHeight="1" x14ac:dyDescent="0.2">
      <c r="A40" s="32"/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O40" s="33"/>
      <c r="P40" s="35"/>
      <c r="Q40" s="33"/>
      <c r="R40" s="33"/>
    </row>
    <row r="41" spans="1:18" s="38" customFormat="1" ht="15" customHeight="1" x14ac:dyDescent="0.2">
      <c r="A41" s="32"/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  <row r="48" spans="1:18" s="32" customFormat="1" ht="15" customHeight="1" x14ac:dyDescent="0.2"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N48" s="38"/>
      <c r="O48" s="33"/>
      <c r="P48" s="35"/>
      <c r="Q48" s="33"/>
      <c r="R48" s="33"/>
    </row>
    <row r="49" spans="2:18" s="32" customFormat="1" ht="15" customHeight="1" x14ac:dyDescent="0.2"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N49" s="38"/>
      <c r="O49" s="33"/>
      <c r="P49" s="35"/>
      <c r="Q49" s="33"/>
      <c r="R49" s="33"/>
    </row>
    <row r="50" spans="2:18" s="32" customFormat="1" ht="15" customHeight="1" x14ac:dyDescent="0.2"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N50" s="38"/>
      <c r="O50" s="33"/>
      <c r="P50" s="35"/>
      <c r="Q50" s="33"/>
      <c r="R50" s="33"/>
    </row>
  </sheetData>
  <printOptions horizontalCentered="1" gridLines="1"/>
  <pageMargins left="0.25" right="0.25" top="1" bottom="0.83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B839E-7BDE-492A-97A6-A2828AAE65C3}">
  <sheetPr>
    <tabColor indexed="60"/>
    <pageSetUpPr fitToPage="1"/>
  </sheetPr>
  <dimension ref="A1:R51"/>
  <sheetViews>
    <sheetView topLeftCell="B1" workbookViewId="0">
      <pane ySplit="3" topLeftCell="A4" activePane="bottomLeft" state="frozen"/>
      <selection activeCell="C2" sqref="C2"/>
      <selection pane="bottomLeft" activeCell="Q19" sqref="Q19"/>
    </sheetView>
  </sheetViews>
  <sheetFormatPr defaultRowHeight="12.75" x14ac:dyDescent="0.2"/>
  <cols>
    <col min="1" max="1" width="15.140625" style="32" customWidth="1"/>
    <col min="2" max="2" width="9.28515625" style="33" customWidth="1"/>
    <col min="3" max="3" width="46.5703125" style="33" bestFit="1" customWidth="1"/>
    <col min="4" max="4" width="17" style="33" bestFit="1" customWidth="1"/>
    <col min="5" max="5" width="7.28515625" style="33" customWidth="1"/>
    <col min="6" max="6" width="40" style="34" bestFit="1" customWidth="1"/>
    <col min="7" max="7" width="4.7109375" style="35" bestFit="1" customWidth="1"/>
    <col min="8" max="8" width="5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7.42578125" style="33" customWidth="1"/>
    <col min="18" max="18" width="21.710937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29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479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20" t="s">
        <v>20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>
        <v>6399</v>
      </c>
      <c r="B4" s="2" t="s">
        <v>90</v>
      </c>
      <c r="C4" s="23" t="s">
        <v>91</v>
      </c>
      <c r="D4" s="2"/>
      <c r="E4" s="2">
        <v>57249</v>
      </c>
      <c r="F4" s="2" t="s">
        <v>92</v>
      </c>
      <c r="G4" s="53"/>
      <c r="H4" s="53"/>
      <c r="I4" s="53" t="s">
        <v>54</v>
      </c>
      <c r="J4" s="53" t="s">
        <v>93</v>
      </c>
      <c r="K4" s="52">
        <v>2623</v>
      </c>
      <c r="L4" s="52">
        <v>1771</v>
      </c>
      <c r="M4" s="52">
        <f>K4+L4</f>
        <v>4394</v>
      </c>
      <c r="N4" s="52">
        <v>45000</v>
      </c>
      <c r="O4" s="54">
        <v>45604</v>
      </c>
      <c r="P4" s="53" t="s">
        <v>94</v>
      </c>
      <c r="Q4" s="23" t="s">
        <v>56</v>
      </c>
      <c r="R4" s="23" t="s">
        <v>95</v>
      </c>
    </row>
    <row r="5" spans="1:18" s="42" customFormat="1" ht="15" customHeight="1" x14ac:dyDescent="0.2">
      <c r="A5" s="1">
        <v>6719</v>
      </c>
      <c r="B5" s="2" t="s">
        <v>59</v>
      </c>
      <c r="C5" s="23" t="s">
        <v>96</v>
      </c>
      <c r="D5" s="2"/>
      <c r="E5" s="2">
        <v>57249</v>
      </c>
      <c r="F5" s="2" t="s">
        <v>97</v>
      </c>
      <c r="G5" s="53" t="s">
        <v>63</v>
      </c>
      <c r="H5" s="53"/>
      <c r="I5" s="53"/>
      <c r="J5" s="53"/>
      <c r="K5" s="52"/>
      <c r="L5" s="52">
        <v>16125</v>
      </c>
      <c r="M5" s="52">
        <f t="shared" ref="M5:M19" si="0">K5+L5</f>
        <v>16125</v>
      </c>
      <c r="N5" s="52">
        <v>500</v>
      </c>
      <c r="O5" s="54">
        <v>45608</v>
      </c>
      <c r="P5" s="53" t="s">
        <v>98</v>
      </c>
      <c r="Q5" s="23" t="s">
        <v>38</v>
      </c>
      <c r="R5" s="23" t="s">
        <v>89</v>
      </c>
    </row>
    <row r="6" spans="1:18" s="42" customFormat="1" ht="15" customHeight="1" x14ac:dyDescent="0.2">
      <c r="A6" s="1" t="s">
        <v>99</v>
      </c>
      <c r="B6" s="2" t="s">
        <v>58</v>
      </c>
      <c r="C6" s="23" t="s">
        <v>100</v>
      </c>
      <c r="D6" s="2" t="s">
        <v>101</v>
      </c>
      <c r="E6" s="2">
        <v>57249</v>
      </c>
      <c r="F6" s="2" t="s">
        <v>102</v>
      </c>
      <c r="G6" s="53" t="s">
        <v>54</v>
      </c>
      <c r="H6" s="53" t="s">
        <v>79</v>
      </c>
      <c r="I6" s="53" t="s">
        <v>80</v>
      </c>
      <c r="J6" s="53" t="s">
        <v>103</v>
      </c>
      <c r="K6" s="52">
        <v>111377</v>
      </c>
      <c r="L6" s="52">
        <v>16875</v>
      </c>
      <c r="M6" s="52">
        <f t="shared" si="0"/>
        <v>128252</v>
      </c>
      <c r="N6" s="52">
        <v>80000</v>
      </c>
      <c r="O6" s="54">
        <v>45610</v>
      </c>
      <c r="P6" s="53" t="s">
        <v>104</v>
      </c>
      <c r="Q6" s="23" t="s">
        <v>56</v>
      </c>
      <c r="R6" s="23" t="s">
        <v>95</v>
      </c>
    </row>
    <row r="7" spans="1:18" s="42" customFormat="1" ht="15" customHeight="1" x14ac:dyDescent="0.2">
      <c r="A7" s="1">
        <v>7711</v>
      </c>
      <c r="B7" s="2" t="s">
        <v>58</v>
      </c>
      <c r="C7" s="23" t="s">
        <v>221</v>
      </c>
      <c r="D7" s="2" t="s">
        <v>222</v>
      </c>
      <c r="E7" s="2">
        <v>57249</v>
      </c>
      <c r="F7" s="2" t="s">
        <v>223</v>
      </c>
      <c r="G7" s="53" t="s">
        <v>63</v>
      </c>
      <c r="H7" s="53" t="s">
        <v>224</v>
      </c>
      <c r="I7" s="53" t="s">
        <v>63</v>
      </c>
      <c r="J7" s="53" t="s">
        <v>225</v>
      </c>
      <c r="K7" s="52">
        <v>225161</v>
      </c>
      <c r="L7" s="52">
        <v>38250</v>
      </c>
      <c r="M7" s="52">
        <f t="shared" si="0"/>
        <v>263411</v>
      </c>
      <c r="N7" s="52">
        <v>286900</v>
      </c>
      <c r="O7" s="54">
        <v>45663</v>
      </c>
      <c r="P7" s="53" t="s">
        <v>226</v>
      </c>
      <c r="Q7" s="23" t="s">
        <v>56</v>
      </c>
      <c r="R7" s="23" t="s">
        <v>57</v>
      </c>
    </row>
    <row r="8" spans="1:18" s="42" customFormat="1" ht="15" customHeight="1" x14ac:dyDescent="0.2">
      <c r="A8" s="1">
        <v>6616</v>
      </c>
      <c r="B8" s="2" t="s">
        <v>58</v>
      </c>
      <c r="C8" s="23" t="s">
        <v>230</v>
      </c>
      <c r="D8" s="2" t="s">
        <v>242</v>
      </c>
      <c r="E8" s="2">
        <v>57249</v>
      </c>
      <c r="F8" s="2" t="s">
        <v>231</v>
      </c>
      <c r="G8" s="53" t="s">
        <v>232</v>
      </c>
      <c r="H8" s="53" t="s">
        <v>233</v>
      </c>
      <c r="I8" s="53" t="s">
        <v>63</v>
      </c>
      <c r="J8" s="53" t="s">
        <v>234</v>
      </c>
      <c r="K8" s="52">
        <v>48510</v>
      </c>
      <c r="L8" s="52">
        <v>14063</v>
      </c>
      <c r="M8" s="52">
        <f t="shared" si="0"/>
        <v>62573</v>
      </c>
      <c r="N8" s="52">
        <v>135000</v>
      </c>
      <c r="O8" s="54">
        <v>45671</v>
      </c>
      <c r="P8" s="53" t="s">
        <v>235</v>
      </c>
      <c r="Q8" s="23" t="s">
        <v>56</v>
      </c>
      <c r="R8" s="23" t="s">
        <v>57</v>
      </c>
    </row>
    <row r="9" spans="1:18" s="42" customFormat="1" ht="15" customHeight="1" x14ac:dyDescent="0.2">
      <c r="A9" s="1">
        <v>6783</v>
      </c>
      <c r="B9" s="2" t="s">
        <v>58</v>
      </c>
      <c r="C9" s="23" t="s">
        <v>236</v>
      </c>
      <c r="D9" s="2" t="s">
        <v>237</v>
      </c>
      <c r="E9" s="2">
        <v>57249</v>
      </c>
      <c r="F9" s="2" t="s">
        <v>238</v>
      </c>
      <c r="G9" s="53" t="s">
        <v>54</v>
      </c>
      <c r="H9" s="53" t="s">
        <v>239</v>
      </c>
      <c r="I9" s="53" t="s">
        <v>80</v>
      </c>
      <c r="J9" s="53" t="s">
        <v>240</v>
      </c>
      <c r="K9" s="52">
        <v>161424</v>
      </c>
      <c r="L9" s="52">
        <v>20063</v>
      </c>
      <c r="M9" s="52">
        <f t="shared" si="0"/>
        <v>181487</v>
      </c>
      <c r="N9" s="52">
        <v>261500</v>
      </c>
      <c r="O9" s="54">
        <v>45661</v>
      </c>
      <c r="P9" s="53" t="s">
        <v>241</v>
      </c>
      <c r="Q9" s="23" t="s">
        <v>56</v>
      </c>
      <c r="R9" s="23" t="s">
        <v>57</v>
      </c>
    </row>
    <row r="10" spans="1:18" s="42" customFormat="1" ht="15" customHeight="1" x14ac:dyDescent="0.2">
      <c r="A10" s="1">
        <v>6710</v>
      </c>
      <c r="B10" s="2" t="s">
        <v>58</v>
      </c>
      <c r="C10" s="23" t="s">
        <v>258</v>
      </c>
      <c r="D10" s="2" t="s">
        <v>259</v>
      </c>
      <c r="E10" s="2">
        <v>57249</v>
      </c>
      <c r="F10" s="2" t="s">
        <v>260</v>
      </c>
      <c r="G10" s="53" t="s">
        <v>80</v>
      </c>
      <c r="H10" s="53" t="s">
        <v>261</v>
      </c>
      <c r="I10" s="53" t="s">
        <v>63</v>
      </c>
      <c r="J10" s="53" t="s">
        <v>262</v>
      </c>
      <c r="K10" s="52">
        <v>156269</v>
      </c>
      <c r="L10" s="52">
        <v>14063</v>
      </c>
      <c r="M10" s="52">
        <f t="shared" si="0"/>
        <v>170332</v>
      </c>
      <c r="N10" s="52">
        <v>150000</v>
      </c>
      <c r="O10" s="54">
        <v>45687</v>
      </c>
      <c r="P10" s="53" t="s">
        <v>263</v>
      </c>
      <c r="Q10" s="23" t="s">
        <v>56</v>
      </c>
      <c r="R10" s="23" t="s">
        <v>57</v>
      </c>
    </row>
    <row r="11" spans="1:18" s="42" customFormat="1" ht="15" customHeight="1" x14ac:dyDescent="0.2">
      <c r="A11" s="1" t="s">
        <v>264</v>
      </c>
      <c r="B11" s="2" t="s">
        <v>58</v>
      </c>
      <c r="C11" s="23" t="s">
        <v>265</v>
      </c>
      <c r="D11" s="2" t="s">
        <v>266</v>
      </c>
      <c r="E11" s="2">
        <v>57249</v>
      </c>
      <c r="F11" s="2" t="s">
        <v>267</v>
      </c>
      <c r="G11" s="53" t="s">
        <v>54</v>
      </c>
      <c r="H11" s="53" t="s">
        <v>268</v>
      </c>
      <c r="I11" s="53" t="s">
        <v>63</v>
      </c>
      <c r="J11" s="53" t="s">
        <v>269</v>
      </c>
      <c r="K11" s="52">
        <v>118106</v>
      </c>
      <c r="L11" s="52">
        <v>57376</v>
      </c>
      <c r="M11" s="52">
        <f t="shared" si="0"/>
        <v>175482</v>
      </c>
      <c r="N11" s="52">
        <v>215000</v>
      </c>
      <c r="O11" s="54">
        <v>45687</v>
      </c>
      <c r="P11" s="53" t="s">
        <v>270</v>
      </c>
      <c r="Q11" s="23" t="s">
        <v>56</v>
      </c>
      <c r="R11" s="23" t="s">
        <v>57</v>
      </c>
    </row>
    <row r="12" spans="1:18" s="42" customFormat="1" ht="15" customHeight="1" x14ac:dyDescent="0.2">
      <c r="A12" s="1">
        <v>8515</v>
      </c>
      <c r="B12" s="2" t="s">
        <v>58</v>
      </c>
      <c r="C12" s="23" t="s">
        <v>280</v>
      </c>
      <c r="D12" s="2" t="s">
        <v>281</v>
      </c>
      <c r="E12" s="2">
        <v>57249</v>
      </c>
      <c r="F12" s="2" t="s">
        <v>282</v>
      </c>
      <c r="G12" s="53" t="s">
        <v>63</v>
      </c>
      <c r="H12" s="53" t="s">
        <v>283</v>
      </c>
      <c r="I12" s="53" t="s">
        <v>63</v>
      </c>
      <c r="J12" s="53" t="s">
        <v>81</v>
      </c>
      <c r="K12" s="52">
        <v>211868</v>
      </c>
      <c r="L12" s="52">
        <v>25495</v>
      </c>
      <c r="M12" s="52">
        <f t="shared" si="0"/>
        <v>237363</v>
      </c>
      <c r="N12" s="52">
        <v>240000</v>
      </c>
      <c r="O12" s="54">
        <v>45691</v>
      </c>
      <c r="P12" s="53" t="s">
        <v>284</v>
      </c>
      <c r="Q12" s="23" t="s">
        <v>38</v>
      </c>
      <c r="R12" s="23" t="s">
        <v>285</v>
      </c>
    </row>
    <row r="13" spans="1:18" s="42" customFormat="1" ht="15" customHeight="1" x14ac:dyDescent="0.2">
      <c r="A13" s="1">
        <v>6691</v>
      </c>
      <c r="B13" s="2" t="s">
        <v>58</v>
      </c>
      <c r="C13" s="23" t="s">
        <v>356</v>
      </c>
      <c r="D13" s="2" t="s">
        <v>357</v>
      </c>
      <c r="E13" s="2">
        <v>57249</v>
      </c>
      <c r="F13" s="2" t="s">
        <v>358</v>
      </c>
      <c r="G13" s="53" t="s">
        <v>54</v>
      </c>
      <c r="H13" s="53" t="s">
        <v>239</v>
      </c>
      <c r="I13" s="53" t="s">
        <v>80</v>
      </c>
      <c r="J13" s="53" t="s">
        <v>359</v>
      </c>
      <c r="K13" s="52">
        <v>139146</v>
      </c>
      <c r="L13" s="52">
        <v>18750</v>
      </c>
      <c r="M13" s="52">
        <f t="shared" si="0"/>
        <v>157896</v>
      </c>
      <c r="N13" s="52">
        <v>150000</v>
      </c>
      <c r="O13" s="54">
        <v>45726</v>
      </c>
      <c r="P13" s="53" t="s">
        <v>360</v>
      </c>
      <c r="Q13" s="23" t="s">
        <v>38</v>
      </c>
      <c r="R13" s="23" t="s">
        <v>39</v>
      </c>
    </row>
    <row r="14" spans="1:18" s="42" customFormat="1" ht="15" customHeight="1" x14ac:dyDescent="0.2">
      <c r="A14" s="1">
        <v>6708</v>
      </c>
      <c r="B14" s="2" t="s">
        <v>58</v>
      </c>
      <c r="C14" s="23" t="s">
        <v>362</v>
      </c>
      <c r="D14" s="2" t="s">
        <v>363</v>
      </c>
      <c r="E14" s="2">
        <v>57249</v>
      </c>
      <c r="F14" s="2" t="s">
        <v>364</v>
      </c>
      <c r="G14" s="53" t="s">
        <v>54</v>
      </c>
      <c r="H14" s="53" t="s">
        <v>176</v>
      </c>
      <c r="I14" s="53" t="s">
        <v>80</v>
      </c>
      <c r="J14" s="53" t="s">
        <v>365</v>
      </c>
      <c r="K14" s="52">
        <v>99681</v>
      </c>
      <c r="L14" s="52">
        <v>20625</v>
      </c>
      <c r="M14" s="52">
        <f t="shared" si="0"/>
        <v>120306</v>
      </c>
      <c r="N14" s="52">
        <v>198900</v>
      </c>
      <c r="O14" s="54">
        <v>45721</v>
      </c>
      <c r="P14" s="53" t="s">
        <v>366</v>
      </c>
      <c r="Q14" s="23" t="s">
        <v>56</v>
      </c>
      <c r="R14" s="23" t="s">
        <v>57</v>
      </c>
    </row>
    <row r="15" spans="1:18" s="42" customFormat="1" ht="15" customHeight="1" x14ac:dyDescent="0.2">
      <c r="A15" s="1">
        <v>7607</v>
      </c>
      <c r="B15" s="2" t="s">
        <v>58</v>
      </c>
      <c r="C15" s="23" t="s">
        <v>448</v>
      </c>
      <c r="D15" s="2" t="s">
        <v>449</v>
      </c>
      <c r="E15" s="2">
        <v>57249</v>
      </c>
      <c r="F15" s="2" t="s">
        <v>450</v>
      </c>
      <c r="G15" s="53" t="s">
        <v>80</v>
      </c>
      <c r="H15" s="53" t="s">
        <v>451</v>
      </c>
      <c r="I15" s="53" t="s">
        <v>54</v>
      </c>
      <c r="J15" s="53" t="s">
        <v>452</v>
      </c>
      <c r="K15" s="52">
        <v>220452</v>
      </c>
      <c r="L15" s="52">
        <v>15938</v>
      </c>
      <c r="M15" s="52">
        <f t="shared" si="0"/>
        <v>236390</v>
      </c>
      <c r="N15" s="52">
        <v>285000</v>
      </c>
      <c r="O15" s="54">
        <v>45792</v>
      </c>
      <c r="P15" s="53" t="s">
        <v>453</v>
      </c>
      <c r="Q15" s="23" t="s">
        <v>56</v>
      </c>
      <c r="R15" s="23" t="s">
        <v>57</v>
      </c>
    </row>
    <row r="16" spans="1:18" s="42" customFormat="1" ht="15" customHeight="1" x14ac:dyDescent="0.2">
      <c r="A16" s="1">
        <v>8573</v>
      </c>
      <c r="B16" s="2" t="s">
        <v>59</v>
      </c>
      <c r="C16" s="23" t="s">
        <v>467</v>
      </c>
      <c r="D16" s="2"/>
      <c r="E16" s="2">
        <v>57249</v>
      </c>
      <c r="F16" s="2" t="s">
        <v>468</v>
      </c>
      <c r="G16" s="53" t="s">
        <v>54</v>
      </c>
      <c r="H16" s="53"/>
      <c r="I16" s="53"/>
      <c r="J16" s="53"/>
      <c r="K16" s="52"/>
      <c r="L16" s="52">
        <v>1</v>
      </c>
      <c r="M16" s="52">
        <f t="shared" si="0"/>
        <v>1</v>
      </c>
      <c r="N16" s="52">
        <v>6000</v>
      </c>
      <c r="O16" s="54">
        <v>45806</v>
      </c>
      <c r="P16" s="53" t="s">
        <v>469</v>
      </c>
      <c r="Q16" s="23" t="s">
        <v>38</v>
      </c>
      <c r="R16" s="23" t="s">
        <v>89</v>
      </c>
    </row>
    <row r="17" spans="1:18" s="42" customFormat="1" ht="15" customHeight="1" x14ac:dyDescent="0.2">
      <c r="A17" s="1" t="s">
        <v>504</v>
      </c>
      <c r="B17" s="2" t="s">
        <v>58</v>
      </c>
      <c r="C17" s="23" t="s">
        <v>505</v>
      </c>
      <c r="D17" s="2" t="s">
        <v>506</v>
      </c>
      <c r="E17" s="2">
        <v>57249</v>
      </c>
      <c r="F17" s="2" t="s">
        <v>507</v>
      </c>
      <c r="G17" s="53" t="s">
        <v>54</v>
      </c>
      <c r="H17" s="53" t="s">
        <v>509</v>
      </c>
      <c r="I17" s="53" t="s">
        <v>80</v>
      </c>
      <c r="J17" s="53" t="s">
        <v>510</v>
      </c>
      <c r="K17" s="52">
        <v>140487</v>
      </c>
      <c r="L17" s="52">
        <v>18750</v>
      </c>
      <c r="M17" s="52">
        <v>159237</v>
      </c>
      <c r="N17" s="52">
        <v>130000</v>
      </c>
      <c r="O17" s="54">
        <v>45839</v>
      </c>
      <c r="P17" s="53" t="s">
        <v>508</v>
      </c>
      <c r="Q17" s="23" t="s">
        <v>56</v>
      </c>
      <c r="R17" s="23" t="s">
        <v>89</v>
      </c>
    </row>
    <row r="18" spans="1:18" s="42" customFormat="1" ht="15" customHeight="1" x14ac:dyDescent="0.2">
      <c r="A18" s="1"/>
      <c r="B18" s="2" t="s">
        <v>58</v>
      </c>
      <c r="C18" s="23" t="s">
        <v>542</v>
      </c>
      <c r="D18" s="2" t="s">
        <v>543</v>
      </c>
      <c r="E18" s="2">
        <v>57249</v>
      </c>
      <c r="F18" s="2" t="s">
        <v>544</v>
      </c>
      <c r="G18" s="53" t="s">
        <v>220</v>
      </c>
      <c r="H18" s="53" t="s">
        <v>79</v>
      </c>
      <c r="I18" s="53" t="s">
        <v>80</v>
      </c>
      <c r="J18" s="53" t="s">
        <v>545</v>
      </c>
      <c r="K18" s="52">
        <v>56772</v>
      </c>
      <c r="L18" s="52">
        <v>5050</v>
      </c>
      <c r="M18" s="52">
        <f t="shared" si="0"/>
        <v>61822</v>
      </c>
      <c r="N18" s="52">
        <v>114000</v>
      </c>
      <c r="O18" s="54">
        <v>45853</v>
      </c>
      <c r="P18" s="53" t="s">
        <v>546</v>
      </c>
      <c r="Q18" s="23" t="s">
        <v>56</v>
      </c>
      <c r="R18" s="23" t="s">
        <v>547</v>
      </c>
    </row>
    <row r="19" spans="1:18" s="42" customFormat="1" ht="15" customHeight="1" x14ac:dyDescent="0.2">
      <c r="A19" s="40"/>
      <c r="B19" s="23"/>
      <c r="C19" s="23"/>
      <c r="D19" s="23"/>
      <c r="E19" s="23"/>
      <c r="F19" s="23"/>
      <c r="G19" s="30"/>
      <c r="H19" s="30"/>
      <c r="I19" s="30"/>
      <c r="J19" s="30"/>
      <c r="K19" s="44"/>
      <c r="L19" s="44"/>
      <c r="M19" s="52">
        <f t="shared" si="0"/>
        <v>0</v>
      </c>
      <c r="N19" s="44"/>
      <c r="O19" s="23"/>
      <c r="P19" s="30"/>
      <c r="Q19" s="23"/>
      <c r="R19" s="23"/>
    </row>
    <row r="20" spans="1:18" ht="15" customHeight="1" x14ac:dyDescent="0.2">
      <c r="F20" s="33"/>
      <c r="K20" s="38"/>
      <c r="L20" s="38"/>
      <c r="M20" s="37"/>
    </row>
    <row r="21" spans="1:18" s="33" customFormat="1" ht="15" customHeight="1" x14ac:dyDescent="0.2">
      <c r="A21" s="32"/>
      <c r="F21" s="34"/>
      <c r="G21" s="35"/>
      <c r="H21" s="35"/>
      <c r="I21" s="35"/>
      <c r="J21" s="35"/>
      <c r="K21" s="36"/>
      <c r="L21" s="36"/>
      <c r="M21" s="37"/>
      <c r="N21" s="38"/>
      <c r="P21" s="35"/>
      <c r="Q21" s="33" t="s">
        <v>18</v>
      </c>
    </row>
    <row r="22" spans="1:18" s="33" customFormat="1" ht="15" customHeight="1" x14ac:dyDescent="0.2">
      <c r="A22" s="32"/>
      <c r="F22" s="34"/>
      <c r="G22" s="35"/>
      <c r="H22" s="35"/>
      <c r="I22" s="35"/>
      <c r="J22" s="35"/>
      <c r="K22" s="36"/>
      <c r="L22" s="36"/>
      <c r="M22" s="37"/>
      <c r="N22" s="38"/>
      <c r="P22" s="35"/>
    </row>
    <row r="23" spans="1:18" s="33" customFormat="1" ht="15" customHeight="1" x14ac:dyDescent="0.2">
      <c r="A23" s="32"/>
      <c r="G23" s="35"/>
      <c r="H23" s="35"/>
      <c r="I23" s="35"/>
      <c r="J23" s="35"/>
      <c r="K23" s="38"/>
      <c r="L23" s="38"/>
      <c r="M23" s="37"/>
      <c r="N23" s="38"/>
      <c r="P23" s="35"/>
    </row>
    <row r="24" spans="1:18" s="33" customFormat="1" ht="15" customHeight="1" x14ac:dyDescent="0.2">
      <c r="A24" s="32"/>
      <c r="G24" s="35"/>
      <c r="H24" s="35"/>
      <c r="I24" s="35"/>
      <c r="J24" s="35"/>
      <c r="K24" s="38"/>
      <c r="L24" s="38"/>
      <c r="M24" s="37"/>
      <c r="N24" s="38"/>
      <c r="P24" s="35"/>
    </row>
    <row r="25" spans="1:18" s="33" customFormat="1" ht="15" customHeight="1" x14ac:dyDescent="0.2">
      <c r="A25" s="32"/>
      <c r="G25" s="35"/>
      <c r="H25" s="35"/>
      <c r="I25" s="35"/>
      <c r="J25" s="35"/>
      <c r="K25" s="38"/>
      <c r="L25" s="38"/>
      <c r="M25" s="37"/>
      <c r="N25" s="38"/>
      <c r="P25" s="35"/>
    </row>
    <row r="26" spans="1:18" s="33" customFormat="1" ht="15" customHeight="1" x14ac:dyDescent="0.2">
      <c r="A26" s="32"/>
      <c r="G26" s="35"/>
      <c r="H26" s="35"/>
      <c r="I26" s="35"/>
      <c r="J26" s="35"/>
      <c r="K26" s="38"/>
      <c r="L26" s="38"/>
      <c r="M26" s="37"/>
      <c r="N26" s="38"/>
      <c r="P26" s="35"/>
    </row>
    <row r="27" spans="1:18" s="33" customFormat="1" ht="15" customHeight="1" x14ac:dyDescent="0.2">
      <c r="A27" s="32"/>
      <c r="G27" s="35"/>
      <c r="H27" s="35"/>
      <c r="I27" s="35"/>
      <c r="J27" s="35"/>
      <c r="K27" s="38"/>
      <c r="L27" s="38"/>
      <c r="M27" s="37"/>
      <c r="N27" s="38"/>
      <c r="P27" s="35"/>
    </row>
    <row r="28" spans="1:18" s="33" customFormat="1" ht="15" customHeight="1" x14ac:dyDescent="0.2">
      <c r="A28" s="32"/>
      <c r="G28" s="35"/>
      <c r="H28" s="35"/>
      <c r="I28" s="35"/>
      <c r="J28" s="35"/>
      <c r="K28" s="38"/>
      <c r="L28" s="38"/>
      <c r="M28" s="37"/>
      <c r="N28" s="38"/>
      <c r="P28" s="35"/>
    </row>
    <row r="29" spans="1:18" s="33" customFormat="1" ht="15" customHeight="1" x14ac:dyDescent="0.2">
      <c r="A29" s="32"/>
      <c r="G29" s="35"/>
      <c r="H29" s="35"/>
      <c r="I29" s="35"/>
      <c r="J29" s="35"/>
      <c r="K29" s="38"/>
      <c r="L29" s="38"/>
      <c r="M29" s="37"/>
      <c r="N29" s="38"/>
      <c r="P29" s="35"/>
    </row>
    <row r="30" spans="1:18" s="33" customFormat="1" ht="15" customHeight="1" x14ac:dyDescent="0.2">
      <c r="A30" s="32"/>
      <c r="G30" s="35"/>
      <c r="H30" s="35"/>
      <c r="I30" s="35"/>
      <c r="J30" s="35"/>
      <c r="K30" s="38"/>
      <c r="L30" s="38"/>
      <c r="M30" s="37"/>
      <c r="N30" s="38"/>
      <c r="P30" s="35"/>
    </row>
    <row r="31" spans="1:18" s="33" customFormat="1" ht="15" customHeight="1" x14ac:dyDescent="0.2">
      <c r="A31" s="32"/>
      <c r="G31" s="35"/>
      <c r="H31" s="35"/>
      <c r="I31" s="35"/>
      <c r="J31" s="35"/>
      <c r="K31" s="38"/>
      <c r="L31" s="38"/>
      <c r="M31" s="37"/>
      <c r="N31" s="38"/>
      <c r="P31" s="35"/>
    </row>
    <row r="32" spans="1:18" s="33" customFormat="1" ht="15" customHeight="1" x14ac:dyDescent="0.2">
      <c r="A32" s="32"/>
      <c r="G32" s="35"/>
      <c r="H32" s="35"/>
      <c r="I32" s="35"/>
      <c r="J32" s="35"/>
      <c r="K32" s="38"/>
      <c r="L32" s="38"/>
      <c r="M32" s="37"/>
      <c r="N32" s="38"/>
      <c r="P32" s="35"/>
    </row>
    <row r="33" spans="1:18" s="33" customFormat="1" ht="15" customHeight="1" x14ac:dyDescent="0.2">
      <c r="A33" s="32"/>
      <c r="F33" s="34"/>
      <c r="G33" s="35"/>
      <c r="H33" s="35"/>
      <c r="I33" s="35"/>
      <c r="J33" s="35"/>
      <c r="K33" s="36"/>
      <c r="L33" s="36"/>
      <c r="M33" s="37"/>
      <c r="N33" s="38"/>
      <c r="P33" s="35"/>
    </row>
    <row r="34" spans="1:18" s="33" customFormat="1" ht="15" customHeight="1" x14ac:dyDescent="0.2">
      <c r="A34" s="32"/>
      <c r="G34" s="35"/>
      <c r="H34" s="35"/>
      <c r="I34" s="35"/>
      <c r="J34" s="35"/>
      <c r="K34" s="38"/>
      <c r="L34" s="38"/>
      <c r="M34" s="37"/>
      <c r="N34" s="38"/>
      <c r="P34" s="35"/>
    </row>
    <row r="35" spans="1:18" s="33" customFormat="1" ht="15" customHeight="1" x14ac:dyDescent="0.2">
      <c r="A35" s="32"/>
      <c r="G35" s="35"/>
      <c r="H35" s="35"/>
      <c r="I35" s="35"/>
      <c r="J35" s="35"/>
      <c r="K35" s="38"/>
      <c r="L35" s="38"/>
      <c r="M35" s="37"/>
      <c r="N35" s="38"/>
      <c r="P35" s="35"/>
    </row>
    <row r="36" spans="1:18" s="33" customFormat="1" ht="15" customHeight="1" x14ac:dyDescent="0.2">
      <c r="A36" s="32"/>
      <c r="G36" s="35"/>
      <c r="H36" s="35"/>
      <c r="I36" s="35"/>
      <c r="J36" s="35"/>
      <c r="K36" s="38"/>
      <c r="L36" s="38"/>
      <c r="M36" s="37"/>
      <c r="N36" s="38"/>
      <c r="P36" s="35"/>
    </row>
    <row r="37" spans="1:18" s="32" customFormat="1" ht="15" customHeight="1" x14ac:dyDescent="0.2"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N37" s="38"/>
      <c r="O37" s="33"/>
      <c r="P37" s="35"/>
      <c r="Q37" s="33"/>
      <c r="R37" s="33"/>
    </row>
    <row r="38" spans="1:18" s="32" customFormat="1" ht="15" customHeight="1" x14ac:dyDescent="0.2"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N38" s="38"/>
      <c r="O38" s="33"/>
      <c r="P38" s="35"/>
      <c r="Q38" s="33"/>
      <c r="R38" s="33"/>
    </row>
    <row r="39" spans="1:18" s="32" customFormat="1" ht="15" customHeight="1" x14ac:dyDescent="0.2"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N39" s="38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  <row r="48" spans="1:18" s="32" customFormat="1" ht="15" customHeight="1" x14ac:dyDescent="0.2"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N48" s="38"/>
      <c r="O48" s="33"/>
      <c r="P48" s="35"/>
      <c r="Q48" s="33"/>
      <c r="R48" s="33"/>
    </row>
    <row r="49" spans="2:18" s="32" customFormat="1" ht="15" customHeight="1" x14ac:dyDescent="0.2"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N49" s="38"/>
      <c r="O49" s="33"/>
      <c r="P49" s="35"/>
      <c r="Q49" s="33"/>
      <c r="R49" s="33"/>
    </row>
    <row r="50" spans="2:18" s="32" customFormat="1" ht="15" customHeight="1" x14ac:dyDescent="0.2"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N50" s="38"/>
      <c r="O50" s="33"/>
      <c r="P50" s="35"/>
      <c r="Q50" s="33"/>
      <c r="R50" s="33"/>
    </row>
    <row r="51" spans="2:18" s="32" customFormat="1" ht="15" customHeight="1" x14ac:dyDescent="0.2">
      <c r="B51" s="33"/>
      <c r="C51" s="33"/>
      <c r="D51" s="33"/>
      <c r="E51" s="33"/>
      <c r="F51" s="34"/>
      <c r="G51" s="35"/>
      <c r="H51" s="35"/>
      <c r="I51" s="35"/>
      <c r="J51" s="35"/>
      <c r="K51" s="39"/>
      <c r="L51" s="39"/>
      <c r="M51" s="39"/>
      <c r="N51" s="38"/>
      <c r="O51" s="33"/>
      <c r="P51" s="35"/>
      <c r="Q51" s="33"/>
      <c r="R51" s="33"/>
    </row>
  </sheetData>
  <printOptions horizontalCentered="1" gridLines="1"/>
  <pageMargins left="0.25" right="0.25" top="1" bottom="0.83" header="0.5" footer="0.5"/>
  <pageSetup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30EC4-C53E-45A7-9C81-2DA321B88918}">
  <sheetPr>
    <tabColor indexed="60"/>
    <pageSetUpPr fitToPage="1"/>
  </sheetPr>
  <dimension ref="A1:R45"/>
  <sheetViews>
    <sheetView topLeftCell="D1" workbookViewId="0">
      <pane ySplit="3" topLeftCell="A4" activePane="bottomLeft" state="frozen"/>
      <selection activeCell="C2" sqref="C2"/>
      <selection pane="bottomLeft" activeCell="J7" sqref="J7"/>
    </sheetView>
  </sheetViews>
  <sheetFormatPr defaultRowHeight="12.75" x14ac:dyDescent="0.2"/>
  <cols>
    <col min="1" max="1" width="19.5703125" style="32" bestFit="1" customWidth="1"/>
    <col min="2" max="2" width="9.28515625" style="33" customWidth="1"/>
    <col min="3" max="3" width="51.42578125" style="33" bestFit="1" customWidth="1"/>
    <col min="4" max="4" width="16.5703125" style="33" bestFit="1" customWidth="1"/>
    <col min="5" max="5" width="10.42578125" style="33" bestFit="1" customWidth="1"/>
    <col min="6" max="6" width="45.7109375" style="34" bestFit="1" customWidth="1"/>
    <col min="7" max="7" width="4.7109375" style="35" bestFit="1" customWidth="1"/>
    <col min="8" max="8" width="8.4257812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11" style="33" customWidth="1"/>
    <col min="18" max="18" width="18.1406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28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478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21</v>
      </c>
      <c r="G3" s="20" t="s">
        <v>20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32</v>
      </c>
      <c r="R3" s="19" t="s">
        <v>17</v>
      </c>
    </row>
    <row r="4" spans="1:18" s="42" customFormat="1" ht="15" customHeight="1" x14ac:dyDescent="0.2">
      <c r="A4" s="1">
        <v>7052</v>
      </c>
      <c r="B4" s="2" t="s">
        <v>58</v>
      </c>
      <c r="C4" s="23" t="s">
        <v>60</v>
      </c>
      <c r="D4" s="2" t="s">
        <v>61</v>
      </c>
      <c r="E4" s="2">
        <v>57353</v>
      </c>
      <c r="F4" s="2" t="s">
        <v>62</v>
      </c>
      <c r="G4" s="53" t="s">
        <v>63</v>
      </c>
      <c r="H4" s="53"/>
      <c r="I4" s="53" t="s">
        <v>63</v>
      </c>
      <c r="J4" s="53" t="s">
        <v>64</v>
      </c>
      <c r="K4" s="52"/>
      <c r="L4" s="52"/>
      <c r="M4" s="52">
        <f>K4+L4</f>
        <v>0</v>
      </c>
      <c r="N4" s="52">
        <v>32500</v>
      </c>
      <c r="O4" s="54">
        <v>45573</v>
      </c>
      <c r="P4" s="53" t="s">
        <v>65</v>
      </c>
      <c r="Q4" s="23" t="s">
        <v>38</v>
      </c>
      <c r="R4" s="23" t="s">
        <v>66</v>
      </c>
    </row>
    <row r="5" spans="1:18" s="42" customFormat="1" ht="15" customHeight="1" x14ac:dyDescent="0.2">
      <c r="A5" s="1">
        <v>7069</v>
      </c>
      <c r="B5" s="2" t="s">
        <v>58</v>
      </c>
      <c r="C5" s="23" t="s">
        <v>253</v>
      </c>
      <c r="D5" s="2" t="s">
        <v>254</v>
      </c>
      <c r="E5" s="2">
        <v>57353</v>
      </c>
      <c r="F5" s="2" t="s">
        <v>255</v>
      </c>
      <c r="G5" s="53" t="s">
        <v>235</v>
      </c>
      <c r="H5" s="53" t="s">
        <v>250</v>
      </c>
      <c r="I5" s="53" t="s">
        <v>63</v>
      </c>
      <c r="J5" s="53" t="s">
        <v>256</v>
      </c>
      <c r="K5" s="52">
        <v>227123</v>
      </c>
      <c r="L5" s="52">
        <v>2135</v>
      </c>
      <c r="M5" s="52">
        <f t="shared" ref="M5:M13" si="0">K5+L5</f>
        <v>229258</v>
      </c>
      <c r="N5" s="52">
        <v>339900</v>
      </c>
      <c r="O5" s="54">
        <v>45686</v>
      </c>
      <c r="P5" s="53" t="s">
        <v>257</v>
      </c>
      <c r="Q5" s="23" t="s">
        <v>56</v>
      </c>
      <c r="R5" s="23" t="s">
        <v>57</v>
      </c>
    </row>
    <row r="6" spans="1:18" s="42" customFormat="1" ht="15" customHeight="1" x14ac:dyDescent="0.2">
      <c r="A6" s="1">
        <v>7047</v>
      </c>
      <c r="B6" s="2" t="s">
        <v>58</v>
      </c>
      <c r="C6" s="23" t="s">
        <v>536</v>
      </c>
      <c r="D6" s="2" t="s">
        <v>537</v>
      </c>
      <c r="E6" s="2">
        <v>37353</v>
      </c>
      <c r="F6" s="2" t="s">
        <v>538</v>
      </c>
      <c r="G6" s="53" t="s">
        <v>232</v>
      </c>
      <c r="H6" s="53" t="s">
        <v>540</v>
      </c>
      <c r="I6" s="53" t="s">
        <v>63</v>
      </c>
      <c r="J6" s="53" t="s">
        <v>541</v>
      </c>
      <c r="K6" s="52">
        <v>81486</v>
      </c>
      <c r="L6" s="52">
        <v>1141</v>
      </c>
      <c r="M6" s="52">
        <f t="shared" si="0"/>
        <v>82627</v>
      </c>
      <c r="N6" s="52">
        <v>11200</v>
      </c>
      <c r="O6" s="54">
        <v>45849</v>
      </c>
      <c r="P6" s="53" t="s">
        <v>539</v>
      </c>
      <c r="Q6" s="23" t="s">
        <v>56</v>
      </c>
      <c r="R6" s="23" t="s">
        <v>57</v>
      </c>
    </row>
    <row r="7" spans="1:18" s="42" customFormat="1" ht="15" customHeight="1" x14ac:dyDescent="0.2">
      <c r="A7" s="1"/>
      <c r="B7" s="2"/>
      <c r="C7" s="23"/>
      <c r="D7" s="2"/>
      <c r="E7" s="2"/>
      <c r="F7" s="2"/>
      <c r="G7" s="53"/>
      <c r="H7" s="53"/>
      <c r="I7" s="53"/>
      <c r="J7" s="53"/>
      <c r="K7" s="52"/>
      <c r="L7" s="52"/>
      <c r="M7" s="52">
        <f t="shared" si="0"/>
        <v>0</v>
      </c>
      <c r="N7" s="52"/>
      <c r="O7" s="2"/>
      <c r="P7" s="53"/>
      <c r="Q7" s="23"/>
      <c r="R7" s="23"/>
    </row>
    <row r="8" spans="1:18" s="42" customFormat="1" ht="15" customHeight="1" x14ac:dyDescent="0.2">
      <c r="A8" s="1"/>
      <c r="B8" s="2"/>
      <c r="C8" s="23"/>
      <c r="D8" s="2"/>
      <c r="E8" s="2"/>
      <c r="F8" s="2"/>
      <c r="G8" s="53"/>
      <c r="H8" s="53"/>
      <c r="I8" s="53"/>
      <c r="J8" s="53"/>
      <c r="K8" s="52"/>
      <c r="L8" s="52"/>
      <c r="M8" s="52">
        <f t="shared" si="0"/>
        <v>0</v>
      </c>
      <c r="N8" s="52"/>
      <c r="O8" s="2"/>
      <c r="P8" s="53"/>
      <c r="Q8" s="23"/>
      <c r="R8" s="23"/>
    </row>
    <row r="9" spans="1:18" s="42" customFormat="1" ht="15" customHeight="1" x14ac:dyDescent="0.2">
      <c r="A9" s="40"/>
      <c r="B9" s="23"/>
      <c r="C9" s="23"/>
      <c r="D9" s="23"/>
      <c r="E9" s="23"/>
      <c r="F9" s="23"/>
      <c r="G9" s="30"/>
      <c r="H9" s="30"/>
      <c r="I9" s="30"/>
      <c r="J9" s="30"/>
      <c r="K9" s="44"/>
      <c r="L9" s="44"/>
      <c r="M9" s="52">
        <f t="shared" si="0"/>
        <v>0</v>
      </c>
      <c r="N9" s="44"/>
      <c r="O9" s="23"/>
      <c r="P9" s="30"/>
      <c r="Q9" s="23"/>
      <c r="R9" s="23"/>
    </row>
    <row r="10" spans="1:18" s="42" customFormat="1" ht="15" customHeight="1" x14ac:dyDescent="0.2">
      <c r="A10" s="40"/>
      <c r="B10" s="23"/>
      <c r="C10" s="23"/>
      <c r="D10" s="23"/>
      <c r="E10" s="23"/>
      <c r="F10" s="23"/>
      <c r="G10" s="30"/>
      <c r="H10" s="30"/>
      <c r="I10" s="30"/>
      <c r="J10" s="30"/>
      <c r="K10" s="44"/>
      <c r="L10" s="44"/>
      <c r="M10" s="52">
        <f t="shared" si="0"/>
        <v>0</v>
      </c>
      <c r="N10" s="44"/>
      <c r="O10" s="23"/>
      <c r="P10" s="30"/>
      <c r="Q10" s="23"/>
      <c r="R10" s="23"/>
    </row>
    <row r="11" spans="1:18" s="42" customFormat="1" ht="15" customHeight="1" x14ac:dyDescent="0.2">
      <c r="A11" s="40"/>
      <c r="B11" s="23"/>
      <c r="C11" s="23"/>
      <c r="D11" s="23"/>
      <c r="E11" s="23"/>
      <c r="F11" s="23"/>
      <c r="G11" s="30"/>
      <c r="H11" s="30"/>
      <c r="I11" s="30"/>
      <c r="J11" s="30"/>
      <c r="K11" s="44"/>
      <c r="L11" s="44"/>
      <c r="M11" s="52">
        <f t="shared" si="0"/>
        <v>0</v>
      </c>
      <c r="N11" s="44"/>
      <c r="O11" s="23"/>
      <c r="P11" s="30"/>
      <c r="Q11" s="23"/>
      <c r="R11" s="23"/>
    </row>
    <row r="12" spans="1:18" s="42" customFormat="1" ht="15" customHeight="1" x14ac:dyDescent="0.2">
      <c r="A12" s="40"/>
      <c r="B12" s="23"/>
      <c r="C12" s="23"/>
      <c r="D12" s="23"/>
      <c r="E12" s="23"/>
      <c r="F12" s="23"/>
      <c r="G12" s="30"/>
      <c r="H12" s="30"/>
      <c r="I12" s="30"/>
      <c r="J12" s="30"/>
      <c r="K12" s="44"/>
      <c r="L12" s="44"/>
      <c r="M12" s="52">
        <f t="shared" si="0"/>
        <v>0</v>
      </c>
      <c r="N12" s="44"/>
      <c r="O12" s="23"/>
      <c r="P12" s="30"/>
      <c r="Q12" s="23"/>
      <c r="R12" s="23"/>
    </row>
    <row r="13" spans="1:18" s="42" customFormat="1" ht="15" customHeight="1" x14ac:dyDescent="0.2">
      <c r="A13" s="40"/>
      <c r="B13" s="23"/>
      <c r="C13" s="23"/>
      <c r="D13" s="23"/>
      <c r="E13" s="23"/>
      <c r="F13" s="23"/>
      <c r="G13" s="30"/>
      <c r="H13" s="30"/>
      <c r="I13" s="30"/>
      <c r="J13" s="30"/>
      <c r="K13" s="44"/>
      <c r="L13" s="44"/>
      <c r="M13" s="52">
        <f t="shared" si="0"/>
        <v>0</v>
      </c>
      <c r="N13" s="44"/>
      <c r="O13" s="23"/>
      <c r="P13" s="30"/>
      <c r="Q13" s="23"/>
      <c r="R13" s="23"/>
    </row>
    <row r="14" spans="1:18" ht="15" customHeight="1" x14ac:dyDescent="0.2">
      <c r="F14" s="33"/>
      <c r="K14" s="38"/>
      <c r="L14" s="38"/>
      <c r="M14" s="37"/>
    </row>
    <row r="15" spans="1:18" ht="15" customHeight="1" x14ac:dyDescent="0.2">
      <c r="K15" s="36"/>
      <c r="L15" s="36"/>
      <c r="M15" s="37"/>
      <c r="Q15" s="33" t="s">
        <v>18</v>
      </c>
    </row>
    <row r="16" spans="1:18" ht="15" customHeight="1" x14ac:dyDescent="0.2">
      <c r="K16" s="36"/>
      <c r="L16" s="36"/>
      <c r="M16" s="37"/>
    </row>
    <row r="17" spans="1:18" ht="15" customHeight="1" x14ac:dyDescent="0.2">
      <c r="F17" s="33"/>
      <c r="K17" s="38"/>
      <c r="L17" s="38"/>
      <c r="M17" s="37"/>
    </row>
    <row r="18" spans="1:18" ht="15" customHeight="1" x14ac:dyDescent="0.2">
      <c r="F18" s="33"/>
      <c r="K18" s="38"/>
      <c r="L18" s="38"/>
      <c r="M18" s="37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F20" s="33"/>
      <c r="K20" s="38"/>
      <c r="L20" s="38"/>
      <c r="M20" s="37"/>
    </row>
    <row r="21" spans="1:18" ht="15" customHeight="1" x14ac:dyDescent="0.2">
      <c r="F21" s="33"/>
      <c r="K21" s="38"/>
      <c r="L21" s="38"/>
      <c r="M21" s="37"/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s="38" customFormat="1" ht="15" customHeight="1" x14ac:dyDescent="0.2">
      <c r="A24" s="32"/>
      <c r="B24" s="33"/>
      <c r="C24" s="33"/>
      <c r="D24" s="33"/>
      <c r="E24" s="33"/>
      <c r="F24" s="33"/>
      <c r="G24" s="35"/>
      <c r="H24" s="35"/>
      <c r="I24" s="35"/>
      <c r="J24" s="35"/>
      <c r="M24" s="37"/>
      <c r="O24" s="33"/>
      <c r="P24" s="35"/>
      <c r="Q24" s="33"/>
      <c r="R24" s="33"/>
    </row>
    <row r="25" spans="1:18" s="38" customFormat="1" ht="15" customHeight="1" x14ac:dyDescent="0.2">
      <c r="A25" s="32"/>
      <c r="B25" s="33"/>
      <c r="C25" s="33"/>
      <c r="D25" s="33"/>
      <c r="E25" s="33"/>
      <c r="F25" s="33"/>
      <c r="G25" s="35"/>
      <c r="H25" s="35"/>
      <c r="I25" s="35"/>
      <c r="J25" s="35"/>
      <c r="M25" s="37"/>
      <c r="O25" s="33"/>
      <c r="P25" s="35"/>
      <c r="Q25" s="33"/>
      <c r="R25" s="33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4"/>
      <c r="G27" s="35"/>
      <c r="H27" s="35"/>
      <c r="I27" s="35"/>
      <c r="J27" s="35"/>
      <c r="K27" s="36"/>
      <c r="L27" s="36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3"/>
      <c r="G29" s="35"/>
      <c r="H29" s="35"/>
      <c r="I29" s="35"/>
      <c r="J29" s="35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4"/>
      <c r="G31" s="35"/>
      <c r="H31" s="35"/>
      <c r="I31" s="35"/>
      <c r="J31" s="35"/>
      <c r="K31" s="39"/>
      <c r="L31" s="39"/>
      <c r="M31" s="39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9"/>
      <c r="L32" s="39"/>
      <c r="M32" s="39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4"/>
      <c r="G33" s="35"/>
      <c r="H33" s="35"/>
      <c r="I33" s="35"/>
      <c r="J33" s="35"/>
      <c r="K33" s="39"/>
      <c r="L33" s="39"/>
      <c r="M33" s="39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4"/>
      <c r="G34" s="35"/>
      <c r="H34" s="35"/>
      <c r="I34" s="35"/>
      <c r="J34" s="35"/>
      <c r="K34" s="39"/>
      <c r="L34" s="39"/>
      <c r="M34" s="39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4"/>
      <c r="G35" s="35"/>
      <c r="H35" s="35"/>
      <c r="I35" s="35"/>
      <c r="J35" s="35"/>
      <c r="K35" s="39"/>
      <c r="L35" s="39"/>
      <c r="M35" s="39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</sheetData>
  <printOptions horizontalCentered="1" gridLines="1"/>
  <pageMargins left="0.25" right="0.25" top="1" bottom="0.83" header="0.5" footer="0.5"/>
  <pageSetup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98D9-BC3B-4603-9C35-1360D55401ED}">
  <sheetPr>
    <tabColor indexed="60"/>
    <pageSetUpPr fitToPage="1"/>
  </sheetPr>
  <dimension ref="A1:R43"/>
  <sheetViews>
    <sheetView workbookViewId="0">
      <pane ySplit="3" topLeftCell="A4" activePane="bottomLeft" state="frozen"/>
      <selection activeCell="C2" sqref="C2"/>
      <selection pane="bottomLeft" activeCell="C21" sqref="C21"/>
    </sheetView>
  </sheetViews>
  <sheetFormatPr defaultRowHeight="12.75" x14ac:dyDescent="0.2"/>
  <cols>
    <col min="1" max="1" width="15.42578125" style="32" bestFit="1" customWidth="1"/>
    <col min="2" max="2" width="9.28515625" style="33" customWidth="1"/>
    <col min="3" max="3" width="48.28515625" style="33" bestFit="1" customWidth="1"/>
    <col min="4" max="4" width="21.5703125" style="33" bestFit="1" customWidth="1"/>
    <col min="5" max="5" width="10.42578125" style="33" bestFit="1" customWidth="1"/>
    <col min="6" max="6" width="44" style="34" customWidth="1"/>
    <col min="7" max="7" width="10.28515625" style="35" bestFit="1" customWidth="1"/>
    <col min="8" max="8" width="5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7.5703125" style="33" customWidth="1"/>
    <col min="18" max="18" width="21.57031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27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480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 t="s">
        <v>105</v>
      </c>
      <c r="B4" s="2" t="s">
        <v>59</v>
      </c>
      <c r="C4" s="23" t="s">
        <v>106</v>
      </c>
      <c r="D4" s="2"/>
      <c r="E4" s="2">
        <v>57233</v>
      </c>
      <c r="F4" s="2" t="s">
        <v>107</v>
      </c>
      <c r="G4" s="53"/>
      <c r="H4" s="53"/>
      <c r="I4" s="53"/>
      <c r="J4" s="53"/>
      <c r="K4" s="52"/>
      <c r="L4" s="52">
        <v>2577</v>
      </c>
      <c r="M4" s="52">
        <f>K4+L4</f>
        <v>2577</v>
      </c>
      <c r="N4" s="52">
        <v>2500</v>
      </c>
      <c r="O4" s="54">
        <v>45610</v>
      </c>
      <c r="P4" s="53" t="s">
        <v>108</v>
      </c>
      <c r="Q4" s="23" t="s">
        <v>56</v>
      </c>
      <c r="R4" s="23" t="s">
        <v>57</v>
      </c>
    </row>
    <row r="5" spans="1:18" s="42" customFormat="1" ht="15" customHeight="1" x14ac:dyDescent="0.2">
      <c r="A5" s="1">
        <v>130</v>
      </c>
      <c r="B5" s="2" t="s">
        <v>58</v>
      </c>
      <c r="C5" s="23" t="s">
        <v>134</v>
      </c>
      <c r="D5" s="2" t="s">
        <v>135</v>
      </c>
      <c r="E5" s="2">
        <v>57051</v>
      </c>
      <c r="F5" s="2" t="s">
        <v>136</v>
      </c>
      <c r="G5" s="53" t="s">
        <v>63</v>
      </c>
      <c r="H5" s="53" t="s">
        <v>137</v>
      </c>
      <c r="I5" s="53" t="s">
        <v>63</v>
      </c>
      <c r="J5" s="53" t="s">
        <v>138</v>
      </c>
      <c r="K5" s="52">
        <v>193536</v>
      </c>
      <c r="L5" s="52">
        <v>478</v>
      </c>
      <c r="M5" s="52">
        <f t="shared" ref="M5:M11" si="0">K5+L5</f>
        <v>194014</v>
      </c>
      <c r="N5" s="52">
        <v>158500</v>
      </c>
      <c r="O5" s="54">
        <v>45621</v>
      </c>
      <c r="P5" s="53" t="s">
        <v>139</v>
      </c>
      <c r="Q5" s="23" t="s">
        <v>56</v>
      </c>
      <c r="R5" s="23" t="s">
        <v>57</v>
      </c>
    </row>
    <row r="6" spans="1:18" s="42" customFormat="1" ht="15" customHeight="1" x14ac:dyDescent="0.2">
      <c r="A6" s="1" t="s">
        <v>246</v>
      </c>
      <c r="B6" s="2" t="s">
        <v>58</v>
      </c>
      <c r="C6" s="23" t="s">
        <v>247</v>
      </c>
      <c r="D6" s="2" t="s">
        <v>248</v>
      </c>
      <c r="E6" s="2">
        <v>57214</v>
      </c>
      <c r="F6" s="2" t="s">
        <v>249</v>
      </c>
      <c r="G6" s="53"/>
      <c r="H6" s="53" t="s">
        <v>250</v>
      </c>
      <c r="I6" s="53" t="s">
        <v>63</v>
      </c>
      <c r="J6" s="53" t="s">
        <v>251</v>
      </c>
      <c r="K6" s="52">
        <v>30850</v>
      </c>
      <c r="L6" s="52">
        <v>5427</v>
      </c>
      <c r="M6" s="52">
        <f t="shared" si="0"/>
        <v>36277</v>
      </c>
      <c r="N6" s="52">
        <v>117000</v>
      </c>
      <c r="O6" s="54">
        <v>45678</v>
      </c>
      <c r="P6" s="53" t="s">
        <v>252</v>
      </c>
      <c r="Q6" s="23" t="s">
        <v>38</v>
      </c>
      <c r="R6" s="23" t="s">
        <v>39</v>
      </c>
    </row>
    <row r="7" spans="1:18" s="42" customFormat="1" ht="15" customHeight="1" x14ac:dyDescent="0.2">
      <c r="A7" s="1">
        <v>4808</v>
      </c>
      <c r="B7" s="2" t="s">
        <v>58</v>
      </c>
      <c r="C7" s="23" t="s">
        <v>349</v>
      </c>
      <c r="D7" s="2" t="s">
        <v>350</v>
      </c>
      <c r="E7" s="2">
        <v>57353</v>
      </c>
      <c r="F7" s="2" t="s">
        <v>351</v>
      </c>
      <c r="G7" s="53" t="s">
        <v>352</v>
      </c>
      <c r="H7" s="53" t="s">
        <v>353</v>
      </c>
      <c r="I7" s="53" t="s">
        <v>63</v>
      </c>
      <c r="J7" s="53" t="s">
        <v>354</v>
      </c>
      <c r="K7" s="52">
        <v>176972</v>
      </c>
      <c r="L7" s="52">
        <v>1862</v>
      </c>
      <c r="M7" s="52">
        <f t="shared" si="0"/>
        <v>178834</v>
      </c>
      <c r="N7" s="52">
        <v>200000</v>
      </c>
      <c r="O7" s="54">
        <v>45726</v>
      </c>
      <c r="P7" s="53" t="s">
        <v>355</v>
      </c>
      <c r="Q7" s="23" t="s">
        <v>38</v>
      </c>
      <c r="R7" s="23" t="s">
        <v>89</v>
      </c>
    </row>
    <row r="8" spans="1:18" s="42" customFormat="1" ht="15" customHeight="1" x14ac:dyDescent="0.2">
      <c r="A8" s="40">
        <v>106</v>
      </c>
      <c r="B8" s="23" t="s">
        <v>58</v>
      </c>
      <c r="C8" s="23" t="s">
        <v>492</v>
      </c>
      <c r="D8" s="23" t="s">
        <v>493</v>
      </c>
      <c r="E8" s="23">
        <v>57051</v>
      </c>
      <c r="F8" s="23" t="s">
        <v>494</v>
      </c>
      <c r="G8" s="30" t="s">
        <v>232</v>
      </c>
      <c r="H8" s="30" t="s">
        <v>131</v>
      </c>
      <c r="I8" s="30" t="s">
        <v>63</v>
      </c>
      <c r="J8" s="30" t="s">
        <v>495</v>
      </c>
      <c r="K8" s="44">
        <v>86671</v>
      </c>
      <c r="L8" s="44">
        <v>2158</v>
      </c>
      <c r="M8" s="52">
        <f t="shared" si="0"/>
        <v>88829</v>
      </c>
      <c r="N8" s="44">
        <v>129500</v>
      </c>
      <c r="O8" s="31">
        <v>45824</v>
      </c>
      <c r="P8" s="30" t="s">
        <v>496</v>
      </c>
      <c r="Q8" s="23" t="s">
        <v>56</v>
      </c>
      <c r="R8" s="23" t="s">
        <v>57</v>
      </c>
    </row>
    <row r="9" spans="1:18" s="42" customFormat="1" ht="15" customHeight="1" x14ac:dyDescent="0.2">
      <c r="A9" s="40" t="s">
        <v>511</v>
      </c>
      <c r="B9" s="23" t="s">
        <v>58</v>
      </c>
      <c r="C9" s="23" t="s">
        <v>512</v>
      </c>
      <c r="D9" s="23" t="s">
        <v>513</v>
      </c>
      <c r="E9" s="23">
        <v>57051</v>
      </c>
      <c r="F9" s="23" t="s">
        <v>514</v>
      </c>
      <c r="G9" s="30" t="s">
        <v>54</v>
      </c>
      <c r="H9" s="30" t="s">
        <v>515</v>
      </c>
      <c r="I9" s="30" t="s">
        <v>63</v>
      </c>
      <c r="J9" s="30" t="s">
        <v>516</v>
      </c>
      <c r="K9" s="44">
        <v>4960</v>
      </c>
      <c r="L9" s="44">
        <v>1280</v>
      </c>
      <c r="M9" s="52">
        <f t="shared" si="0"/>
        <v>6240</v>
      </c>
      <c r="N9" s="44">
        <v>90000</v>
      </c>
      <c r="O9" s="31">
        <v>45839</v>
      </c>
      <c r="P9" s="30" t="s">
        <v>517</v>
      </c>
      <c r="Q9" s="23" t="s">
        <v>38</v>
      </c>
      <c r="R9" s="23" t="s">
        <v>361</v>
      </c>
    </row>
    <row r="10" spans="1:18" s="42" customFormat="1" ht="15" customHeight="1" x14ac:dyDescent="0.2">
      <c r="A10" s="40">
        <v>6269</v>
      </c>
      <c r="B10" s="23" t="s">
        <v>58</v>
      </c>
      <c r="C10" s="23" t="s">
        <v>531</v>
      </c>
      <c r="D10" s="23" t="s">
        <v>530</v>
      </c>
      <c r="E10" s="23">
        <v>57233</v>
      </c>
      <c r="F10" s="23" t="s">
        <v>532</v>
      </c>
      <c r="G10" s="30" t="s">
        <v>54</v>
      </c>
      <c r="H10" s="30" t="s">
        <v>79</v>
      </c>
      <c r="I10" s="30" t="s">
        <v>80</v>
      </c>
      <c r="J10" s="30" t="s">
        <v>533</v>
      </c>
      <c r="K10" s="44">
        <v>70332</v>
      </c>
      <c r="L10" s="44">
        <v>1570</v>
      </c>
      <c r="M10" s="52">
        <f t="shared" si="0"/>
        <v>71902</v>
      </c>
      <c r="N10" s="44">
        <v>70000</v>
      </c>
      <c r="O10" s="31">
        <v>45845</v>
      </c>
      <c r="P10" s="30" t="s">
        <v>534</v>
      </c>
      <c r="Q10" s="23" t="s">
        <v>56</v>
      </c>
      <c r="R10" s="23" t="s">
        <v>535</v>
      </c>
    </row>
    <row r="11" spans="1:18" s="42" customFormat="1" ht="15" customHeight="1" x14ac:dyDescent="0.2">
      <c r="A11" s="40">
        <v>6263</v>
      </c>
      <c r="B11" s="23" t="s">
        <v>59</v>
      </c>
      <c r="C11" s="23" t="s">
        <v>558</v>
      </c>
      <c r="D11" s="23"/>
      <c r="E11" s="23">
        <v>57233</v>
      </c>
      <c r="F11" s="23" t="s">
        <v>559</v>
      </c>
      <c r="G11" s="30" t="s">
        <v>232</v>
      </c>
      <c r="H11" s="30"/>
      <c r="I11" s="30"/>
      <c r="J11" s="30"/>
      <c r="K11" s="44"/>
      <c r="L11" s="44">
        <v>2356</v>
      </c>
      <c r="M11" s="52">
        <f t="shared" si="0"/>
        <v>2356</v>
      </c>
      <c r="N11" s="44">
        <v>11000</v>
      </c>
      <c r="O11" s="31">
        <v>45863</v>
      </c>
      <c r="P11" s="30" t="s">
        <v>560</v>
      </c>
      <c r="Q11" s="23" t="s">
        <v>56</v>
      </c>
      <c r="R11" s="23" t="s">
        <v>57</v>
      </c>
    </row>
    <row r="12" spans="1:18" ht="15" customHeight="1" x14ac:dyDescent="0.2">
      <c r="A12" s="32">
        <v>2</v>
      </c>
      <c r="B12" s="46" t="s">
        <v>589</v>
      </c>
      <c r="C12" s="46" t="s">
        <v>585</v>
      </c>
      <c r="E12" s="33">
        <v>57051</v>
      </c>
      <c r="F12" s="46" t="s">
        <v>586</v>
      </c>
      <c r="G12" s="47" t="s">
        <v>54</v>
      </c>
      <c r="K12" s="38">
        <v>1</v>
      </c>
      <c r="L12" s="38">
        <v>1</v>
      </c>
      <c r="M12" s="37"/>
      <c r="N12" s="38">
        <v>700</v>
      </c>
      <c r="O12" s="56">
        <v>45890</v>
      </c>
      <c r="P12" s="47" t="s">
        <v>587</v>
      </c>
      <c r="Q12" s="46" t="s">
        <v>38</v>
      </c>
      <c r="R12" s="46" t="s">
        <v>588</v>
      </c>
    </row>
    <row r="13" spans="1:18" ht="15" customHeight="1" x14ac:dyDescent="0.2">
      <c r="K13" s="36"/>
      <c r="L13" s="36"/>
      <c r="M13" s="37"/>
      <c r="Q13" s="33" t="s">
        <v>18</v>
      </c>
    </row>
    <row r="14" spans="1:18" ht="15" customHeight="1" x14ac:dyDescent="0.2">
      <c r="K14" s="36"/>
      <c r="L14" s="36"/>
      <c r="M14" s="37"/>
    </row>
    <row r="15" spans="1:18" ht="15" customHeight="1" x14ac:dyDescent="0.2">
      <c r="F15" s="33"/>
      <c r="K15" s="38"/>
      <c r="L15" s="38"/>
      <c r="M15" s="37"/>
    </row>
    <row r="16" spans="1:18" ht="15" customHeight="1" x14ac:dyDescent="0.2">
      <c r="F16" s="33"/>
      <c r="K16" s="38"/>
      <c r="L16" s="38"/>
      <c r="M16" s="37"/>
    </row>
    <row r="17" spans="1:18" ht="15" customHeight="1" x14ac:dyDescent="0.2">
      <c r="F17" s="33"/>
      <c r="K17" s="38"/>
      <c r="L17" s="38"/>
      <c r="M17" s="37"/>
    </row>
    <row r="18" spans="1:18" ht="15" customHeight="1" x14ac:dyDescent="0.2">
      <c r="F18" s="33"/>
      <c r="K18" s="38"/>
      <c r="L18" s="38"/>
      <c r="M18" s="37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F20" s="33"/>
      <c r="K20" s="38"/>
      <c r="L20" s="38"/>
      <c r="M20" s="37"/>
    </row>
    <row r="21" spans="1:18" ht="15" customHeight="1" x14ac:dyDescent="0.2">
      <c r="F21" s="33"/>
      <c r="K21" s="38"/>
      <c r="L21" s="38"/>
      <c r="M21" s="37"/>
    </row>
    <row r="22" spans="1:18" s="38" customFormat="1" ht="15" customHeight="1" x14ac:dyDescent="0.2">
      <c r="A22" s="32"/>
      <c r="B22" s="33"/>
      <c r="C22" s="33"/>
      <c r="D22" s="33"/>
      <c r="E22" s="33"/>
      <c r="F22" s="33"/>
      <c r="G22" s="35"/>
      <c r="H22" s="35"/>
      <c r="I22" s="35"/>
      <c r="J22" s="35"/>
      <c r="M22" s="37"/>
      <c r="O22" s="33"/>
      <c r="P22" s="35"/>
      <c r="Q22" s="33"/>
      <c r="R22" s="33"/>
    </row>
    <row r="23" spans="1:18" s="38" customFormat="1" ht="15" customHeight="1" x14ac:dyDescent="0.2">
      <c r="A23" s="32"/>
      <c r="B23" s="33"/>
      <c r="C23" s="33"/>
      <c r="D23" s="33"/>
      <c r="E23" s="33"/>
      <c r="F23" s="33"/>
      <c r="G23" s="35"/>
      <c r="H23" s="35"/>
      <c r="I23" s="35"/>
      <c r="J23" s="35"/>
      <c r="M23" s="37"/>
      <c r="O23" s="33"/>
      <c r="P23" s="35"/>
      <c r="Q23" s="33"/>
      <c r="R23" s="33"/>
    </row>
    <row r="24" spans="1:18" s="38" customFormat="1" ht="15" customHeight="1" x14ac:dyDescent="0.2">
      <c r="A24" s="32"/>
      <c r="B24" s="33"/>
      <c r="C24" s="33"/>
      <c r="D24" s="33"/>
      <c r="E24" s="33"/>
      <c r="F24" s="33"/>
      <c r="G24" s="35"/>
      <c r="H24" s="35"/>
      <c r="I24" s="35"/>
      <c r="J24" s="35"/>
      <c r="M24" s="37"/>
      <c r="O24" s="33"/>
      <c r="P24" s="35"/>
      <c r="Q24" s="33"/>
      <c r="R24" s="33"/>
    </row>
    <row r="25" spans="1:18" s="38" customFormat="1" ht="15" customHeight="1" x14ac:dyDescent="0.2">
      <c r="A25" s="32"/>
      <c r="B25" s="33"/>
      <c r="C25" s="33"/>
      <c r="D25" s="33"/>
      <c r="E25" s="33"/>
      <c r="F25" s="34"/>
      <c r="G25" s="35"/>
      <c r="H25" s="35"/>
      <c r="I25" s="35"/>
      <c r="J25" s="35"/>
      <c r="K25" s="36"/>
      <c r="L25" s="36"/>
      <c r="M25" s="37"/>
      <c r="O25" s="33"/>
      <c r="P25" s="35"/>
      <c r="Q25" s="33"/>
      <c r="R25" s="33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4"/>
      <c r="G29" s="35"/>
      <c r="H29" s="35"/>
      <c r="I29" s="35"/>
      <c r="J29" s="35"/>
      <c r="K29" s="39"/>
      <c r="L29" s="39"/>
      <c r="M29" s="39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4"/>
      <c r="G30" s="35"/>
      <c r="H30" s="35"/>
      <c r="I30" s="35"/>
      <c r="J30" s="35"/>
      <c r="K30" s="39"/>
      <c r="L30" s="39"/>
      <c r="M30" s="39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4"/>
      <c r="G31" s="35"/>
      <c r="H31" s="35"/>
      <c r="I31" s="35"/>
      <c r="J31" s="35"/>
      <c r="K31" s="39"/>
      <c r="L31" s="39"/>
      <c r="M31" s="39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9"/>
      <c r="L32" s="39"/>
      <c r="M32" s="39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4"/>
      <c r="G33" s="35"/>
      <c r="H33" s="35"/>
      <c r="I33" s="35"/>
      <c r="J33" s="35"/>
      <c r="K33" s="39"/>
      <c r="L33" s="39"/>
      <c r="M33" s="39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4"/>
      <c r="G34" s="35"/>
      <c r="H34" s="35"/>
      <c r="I34" s="35"/>
      <c r="J34" s="35"/>
      <c r="K34" s="39"/>
      <c r="L34" s="39"/>
      <c r="M34" s="39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4"/>
      <c r="G35" s="35"/>
      <c r="H35" s="35"/>
      <c r="I35" s="35"/>
      <c r="J35" s="35"/>
      <c r="K35" s="39"/>
      <c r="L35" s="39"/>
      <c r="M35" s="39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2" customFormat="1" ht="15" customHeight="1" x14ac:dyDescent="0.2"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N38" s="38"/>
      <c r="O38" s="33"/>
      <c r="P38" s="35"/>
      <c r="Q38" s="33"/>
      <c r="R38" s="33"/>
    </row>
    <row r="39" spans="1:18" s="32" customFormat="1" ht="15" customHeight="1" x14ac:dyDescent="0.2"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N39" s="38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</sheetData>
  <printOptions horizontalCentered="1" gridLines="1"/>
  <pageMargins left="0.25" right="0.25" top="1" bottom="0.83" header="0.5" footer="0.5"/>
  <pageSetup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0920-5030-49C5-9FDC-8675FEC36FE8}">
  <sheetPr>
    <tabColor indexed="60"/>
    <pageSetUpPr fitToPage="1"/>
  </sheetPr>
  <dimension ref="A1:R47"/>
  <sheetViews>
    <sheetView workbookViewId="0">
      <pane ySplit="3" topLeftCell="A4" activePane="bottomLeft" state="frozen"/>
      <selection activeCell="C2" sqref="C2"/>
      <selection pane="bottomLeft" activeCell="Q6" sqref="Q6"/>
    </sheetView>
  </sheetViews>
  <sheetFormatPr defaultRowHeight="12.75" x14ac:dyDescent="0.2"/>
  <cols>
    <col min="1" max="1" width="15.42578125" style="32" bestFit="1" customWidth="1"/>
    <col min="2" max="2" width="9.28515625" style="33" customWidth="1"/>
    <col min="3" max="3" width="46.28515625" style="33" bestFit="1" customWidth="1"/>
    <col min="4" max="4" width="16.5703125" style="33" bestFit="1" customWidth="1"/>
    <col min="5" max="5" width="10.42578125" style="33" bestFit="1" customWidth="1"/>
    <col min="6" max="6" width="64.7109375" style="34" bestFit="1" customWidth="1"/>
    <col min="7" max="7" width="10.28515625" style="35" bestFit="1" customWidth="1"/>
    <col min="8" max="8" width="5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6.85546875" style="33" customWidth="1"/>
    <col min="18" max="18" width="18.1406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26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479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22</v>
      </c>
      <c r="F3" s="18" t="s">
        <v>5</v>
      </c>
      <c r="G3" s="20" t="s">
        <v>23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ht="15" customHeight="1" x14ac:dyDescent="0.2">
      <c r="A4" s="22">
        <v>2997</v>
      </c>
      <c r="B4" s="23" t="s">
        <v>73</v>
      </c>
      <c r="C4" s="23" t="s">
        <v>74</v>
      </c>
      <c r="D4" s="23" t="s">
        <v>75</v>
      </c>
      <c r="E4" s="23" t="s">
        <v>76</v>
      </c>
      <c r="F4" s="23" t="s">
        <v>77</v>
      </c>
      <c r="G4" s="30" t="s">
        <v>78</v>
      </c>
      <c r="H4" s="30" t="s">
        <v>79</v>
      </c>
      <c r="I4" s="30" t="s">
        <v>80</v>
      </c>
      <c r="J4" s="30" t="s">
        <v>81</v>
      </c>
      <c r="K4" s="25">
        <v>24840</v>
      </c>
      <c r="L4" s="25">
        <v>67250</v>
      </c>
      <c r="M4" s="26">
        <f t="shared" ref="M4:M15" si="0">K4+L4</f>
        <v>92090</v>
      </c>
      <c r="N4" s="25">
        <v>100000</v>
      </c>
      <c r="O4" s="31">
        <v>45602</v>
      </c>
      <c r="P4" s="30" t="s">
        <v>82</v>
      </c>
      <c r="Q4" s="23" t="s">
        <v>38</v>
      </c>
      <c r="R4" s="23" t="s">
        <v>39</v>
      </c>
    </row>
    <row r="5" spans="1:18" ht="15" customHeight="1" x14ac:dyDescent="0.2">
      <c r="A5" s="22">
        <v>8412</v>
      </c>
      <c r="B5" s="3" t="s">
        <v>316</v>
      </c>
      <c r="C5" s="3" t="s">
        <v>317</v>
      </c>
      <c r="D5" s="3"/>
      <c r="E5" s="3" t="s">
        <v>76</v>
      </c>
      <c r="F5" s="28" t="s">
        <v>318</v>
      </c>
      <c r="G5" s="24" t="s">
        <v>220</v>
      </c>
      <c r="H5" s="24"/>
      <c r="I5" s="24"/>
      <c r="J5" s="24"/>
      <c r="K5" s="29"/>
      <c r="L5" s="29">
        <v>60000</v>
      </c>
      <c r="M5" s="26">
        <f t="shared" si="0"/>
        <v>60000</v>
      </c>
      <c r="N5" s="29">
        <v>60000</v>
      </c>
      <c r="O5" s="27">
        <v>2102025</v>
      </c>
      <c r="P5" s="24" t="s">
        <v>319</v>
      </c>
      <c r="Q5" s="3" t="s">
        <v>38</v>
      </c>
      <c r="R5" s="3" t="s">
        <v>89</v>
      </c>
    </row>
    <row r="6" spans="1:18" ht="15" customHeight="1" x14ac:dyDescent="0.2">
      <c r="A6" s="22">
        <v>1607</v>
      </c>
      <c r="B6" s="3" t="s">
        <v>73</v>
      </c>
      <c r="C6" s="3" t="s">
        <v>390</v>
      </c>
      <c r="D6" s="3" t="s">
        <v>391</v>
      </c>
      <c r="E6" s="3" t="s">
        <v>204</v>
      </c>
      <c r="F6" s="3" t="s">
        <v>392</v>
      </c>
      <c r="G6" s="24" t="s">
        <v>300</v>
      </c>
      <c r="H6" s="24" t="s">
        <v>239</v>
      </c>
      <c r="I6" s="24" t="s">
        <v>80</v>
      </c>
      <c r="J6" s="24" t="s">
        <v>393</v>
      </c>
      <c r="K6" s="25">
        <v>103073</v>
      </c>
      <c r="L6" s="25">
        <v>84450</v>
      </c>
      <c r="M6" s="26">
        <f t="shared" si="0"/>
        <v>187523</v>
      </c>
      <c r="N6" s="25">
        <v>277500</v>
      </c>
      <c r="O6" s="27">
        <v>45770</v>
      </c>
      <c r="P6" s="24" t="s">
        <v>394</v>
      </c>
      <c r="Q6" s="3"/>
      <c r="R6" s="3"/>
    </row>
    <row r="7" spans="1:18" ht="15" customHeight="1" x14ac:dyDescent="0.2">
      <c r="A7" s="22"/>
      <c r="B7" s="23"/>
      <c r="C7" s="23"/>
      <c r="D7" s="23"/>
      <c r="E7" s="23"/>
      <c r="F7" s="23"/>
      <c r="G7" s="30"/>
      <c r="H7" s="30"/>
      <c r="I7" s="30"/>
      <c r="J7" s="30"/>
      <c r="K7" s="25"/>
      <c r="L7" s="25"/>
      <c r="M7" s="26">
        <f t="shared" si="0"/>
        <v>0</v>
      </c>
      <c r="N7" s="25"/>
      <c r="O7" s="31"/>
      <c r="P7" s="30"/>
      <c r="Q7" s="23"/>
      <c r="R7" s="23"/>
    </row>
    <row r="8" spans="1:18" ht="15" customHeight="1" x14ac:dyDescent="0.2">
      <c r="A8" s="22"/>
      <c r="B8" s="23"/>
      <c r="C8" s="23"/>
      <c r="D8" s="23"/>
      <c r="E8" s="23"/>
      <c r="F8" s="23"/>
      <c r="G8" s="30"/>
      <c r="H8" s="30"/>
      <c r="I8" s="30"/>
      <c r="J8" s="30"/>
      <c r="K8" s="25"/>
      <c r="L8" s="25"/>
      <c r="M8" s="26">
        <f t="shared" si="0"/>
        <v>0</v>
      </c>
      <c r="N8" s="25"/>
      <c r="O8" s="31"/>
      <c r="P8" s="30"/>
      <c r="Q8" s="23"/>
      <c r="R8" s="23"/>
    </row>
    <row r="9" spans="1:18" ht="15" customHeight="1" x14ac:dyDescent="0.2">
      <c r="A9" s="22"/>
      <c r="B9" s="3"/>
      <c r="C9" s="3"/>
      <c r="D9" s="3"/>
      <c r="E9" s="3"/>
      <c r="F9" s="3"/>
      <c r="G9" s="24"/>
      <c r="H9" s="24"/>
      <c r="I9" s="24"/>
      <c r="J9" s="24"/>
      <c r="K9" s="25"/>
      <c r="L9" s="25"/>
      <c r="M9" s="26">
        <f t="shared" si="0"/>
        <v>0</v>
      </c>
      <c r="N9" s="25"/>
      <c r="O9" s="27"/>
      <c r="P9" s="24"/>
      <c r="Q9" s="3"/>
      <c r="R9" s="3"/>
    </row>
    <row r="10" spans="1:18" ht="15" customHeight="1" x14ac:dyDescent="0.2">
      <c r="A10" s="22"/>
      <c r="B10" s="3"/>
      <c r="C10" s="3"/>
      <c r="D10" s="3"/>
      <c r="E10" s="3"/>
      <c r="F10" s="3"/>
      <c r="G10" s="24"/>
      <c r="H10" s="24"/>
      <c r="I10" s="24"/>
      <c r="J10" s="24"/>
      <c r="K10" s="25"/>
      <c r="L10" s="25"/>
      <c r="M10" s="26">
        <f t="shared" si="0"/>
        <v>0</v>
      </c>
      <c r="N10" s="25"/>
      <c r="O10" s="27"/>
      <c r="P10" s="24"/>
      <c r="Q10" s="3"/>
      <c r="R10" s="3"/>
    </row>
    <row r="11" spans="1:18" ht="15" customHeight="1" x14ac:dyDescent="0.2">
      <c r="A11" s="22"/>
      <c r="B11" s="3"/>
      <c r="C11" s="3"/>
      <c r="D11" s="3"/>
      <c r="E11" s="3"/>
      <c r="F11" s="3"/>
      <c r="G11" s="24"/>
      <c r="H11" s="24"/>
      <c r="I11" s="24"/>
      <c r="J11" s="24"/>
      <c r="K11" s="25"/>
      <c r="L11" s="25"/>
      <c r="M11" s="26">
        <f t="shared" si="0"/>
        <v>0</v>
      </c>
      <c r="N11" s="25"/>
      <c r="O11" s="27"/>
      <c r="P11" s="24"/>
      <c r="Q11" s="3"/>
      <c r="R11" s="3"/>
    </row>
    <row r="12" spans="1:18" ht="15" customHeight="1" x14ac:dyDescent="0.2">
      <c r="A12" s="22"/>
      <c r="B12" s="3"/>
      <c r="C12" s="3"/>
      <c r="D12" s="3"/>
      <c r="E12" s="3"/>
      <c r="F12" s="3"/>
      <c r="G12" s="24"/>
      <c r="H12" s="24"/>
      <c r="I12" s="24"/>
      <c r="J12" s="24"/>
      <c r="K12" s="25"/>
      <c r="L12" s="25"/>
      <c r="M12" s="26">
        <f t="shared" si="0"/>
        <v>0</v>
      </c>
      <c r="N12" s="25"/>
      <c r="O12" s="27"/>
      <c r="P12" s="24"/>
      <c r="Q12" s="3"/>
      <c r="R12" s="3"/>
    </row>
    <row r="13" spans="1:18" ht="15" customHeight="1" x14ac:dyDescent="0.2">
      <c r="A13" s="22"/>
      <c r="B13" s="3"/>
      <c r="C13" s="3"/>
      <c r="D13" s="3"/>
      <c r="E13" s="3"/>
      <c r="F13" s="3"/>
      <c r="G13" s="24"/>
      <c r="H13" s="24"/>
      <c r="I13" s="24"/>
      <c r="J13" s="24"/>
      <c r="K13" s="25"/>
      <c r="L13" s="25"/>
      <c r="M13" s="26">
        <f t="shared" si="0"/>
        <v>0</v>
      </c>
      <c r="N13" s="25"/>
      <c r="O13" s="27"/>
      <c r="P13" s="24"/>
      <c r="Q13" s="3"/>
      <c r="R13" s="3"/>
    </row>
    <row r="14" spans="1:18" ht="15" customHeight="1" x14ac:dyDescent="0.2">
      <c r="A14" s="22"/>
      <c r="B14" s="3"/>
      <c r="C14" s="3"/>
      <c r="D14" s="3"/>
      <c r="E14" s="3"/>
      <c r="F14" s="3"/>
      <c r="G14" s="24"/>
      <c r="H14" s="24"/>
      <c r="I14" s="24"/>
      <c r="J14" s="24"/>
      <c r="K14" s="25"/>
      <c r="L14" s="25"/>
      <c r="M14" s="26">
        <f t="shared" si="0"/>
        <v>0</v>
      </c>
      <c r="N14" s="25"/>
      <c r="O14" s="3"/>
      <c r="P14" s="24"/>
      <c r="Q14" s="3"/>
      <c r="R14" s="3"/>
    </row>
    <row r="15" spans="1:18" ht="15" customHeight="1" x14ac:dyDescent="0.2">
      <c r="A15" s="22"/>
      <c r="B15" s="3"/>
      <c r="C15" s="3"/>
      <c r="D15" s="3"/>
      <c r="E15" s="3"/>
      <c r="F15" s="3"/>
      <c r="G15" s="24"/>
      <c r="H15" s="24"/>
      <c r="I15" s="24"/>
      <c r="J15" s="24"/>
      <c r="K15" s="25"/>
      <c r="L15" s="25"/>
      <c r="M15" s="26">
        <f t="shared" si="0"/>
        <v>0</v>
      </c>
      <c r="N15" s="25"/>
      <c r="O15" s="3"/>
      <c r="P15" s="24"/>
      <c r="Q15" s="3"/>
      <c r="R15" s="3"/>
    </row>
    <row r="16" spans="1:18" ht="15" customHeight="1" x14ac:dyDescent="0.2">
      <c r="F16" s="33"/>
      <c r="K16" s="38"/>
      <c r="L16" s="38"/>
      <c r="M16" s="37"/>
    </row>
    <row r="17" spans="1:18" ht="15" customHeight="1" x14ac:dyDescent="0.2">
      <c r="K17" s="36"/>
      <c r="L17" s="36"/>
      <c r="M17" s="37"/>
      <c r="Q17" s="33" t="s">
        <v>18</v>
      </c>
    </row>
    <row r="18" spans="1:18" ht="15" customHeight="1" x14ac:dyDescent="0.2">
      <c r="K18" s="36"/>
      <c r="L18" s="36"/>
      <c r="M18" s="37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F20" s="33"/>
      <c r="K20" s="38"/>
      <c r="L20" s="38"/>
      <c r="M20" s="37"/>
    </row>
    <row r="21" spans="1:18" ht="15" customHeight="1" x14ac:dyDescent="0.2">
      <c r="F21" s="33"/>
      <c r="K21" s="38"/>
      <c r="L21" s="38"/>
      <c r="M21" s="37"/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s="38" customFormat="1" ht="15" customHeight="1" x14ac:dyDescent="0.2">
      <c r="A24" s="32"/>
      <c r="B24" s="33"/>
      <c r="C24" s="33"/>
      <c r="D24" s="33"/>
      <c r="E24" s="33"/>
      <c r="F24" s="33"/>
      <c r="G24" s="35"/>
      <c r="H24" s="35"/>
      <c r="I24" s="35"/>
      <c r="J24" s="35"/>
      <c r="M24" s="37"/>
      <c r="O24" s="33"/>
      <c r="P24" s="35"/>
      <c r="Q24" s="33"/>
      <c r="R24" s="33"/>
    </row>
    <row r="25" spans="1:18" s="38" customFormat="1" ht="15" customHeight="1" x14ac:dyDescent="0.2">
      <c r="A25" s="32"/>
      <c r="B25" s="33"/>
      <c r="C25" s="33"/>
      <c r="D25" s="33"/>
      <c r="E25" s="33"/>
      <c r="F25" s="33"/>
      <c r="G25" s="35"/>
      <c r="H25" s="35"/>
      <c r="I25" s="35"/>
      <c r="J25" s="35"/>
      <c r="M25" s="37"/>
      <c r="O25" s="33"/>
      <c r="P25" s="35"/>
      <c r="Q25" s="33"/>
      <c r="R25" s="33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4"/>
      <c r="G29" s="35"/>
      <c r="H29" s="35"/>
      <c r="I29" s="35"/>
      <c r="J29" s="35"/>
      <c r="K29" s="36"/>
      <c r="L29" s="36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3"/>
      <c r="G31" s="35"/>
      <c r="H31" s="35"/>
      <c r="I31" s="35"/>
      <c r="J31" s="35"/>
      <c r="M31" s="37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3"/>
      <c r="G32" s="35"/>
      <c r="H32" s="35"/>
      <c r="I32" s="35"/>
      <c r="J32" s="35"/>
      <c r="M32" s="37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4"/>
      <c r="G33" s="35"/>
      <c r="H33" s="35"/>
      <c r="I33" s="35"/>
      <c r="J33" s="35"/>
      <c r="K33" s="39"/>
      <c r="L33" s="39"/>
      <c r="M33" s="39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4"/>
      <c r="G34" s="35"/>
      <c r="H34" s="35"/>
      <c r="I34" s="35"/>
      <c r="J34" s="35"/>
      <c r="K34" s="39"/>
      <c r="L34" s="39"/>
      <c r="M34" s="39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4"/>
      <c r="G35" s="35"/>
      <c r="H35" s="35"/>
      <c r="I35" s="35"/>
      <c r="J35" s="35"/>
      <c r="K35" s="39"/>
      <c r="L35" s="39"/>
      <c r="M35" s="39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</sheetData>
  <printOptions horizontalCentered="1" gridLines="1"/>
  <pageMargins left="0.25" right="0.25" top="1" bottom="0.83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C5E6-6A62-4054-B525-7022BF2B1742}">
  <sheetPr>
    <tabColor indexed="60"/>
    <pageSetUpPr fitToPage="1"/>
  </sheetPr>
  <dimension ref="A1:R50"/>
  <sheetViews>
    <sheetView workbookViewId="0">
      <pane ySplit="3" topLeftCell="A4" activePane="bottomLeft" state="frozen"/>
      <selection activeCell="C2" sqref="C2"/>
      <selection pane="bottomLeft" activeCell="F22" sqref="F22"/>
    </sheetView>
  </sheetViews>
  <sheetFormatPr defaultRowHeight="12.75" x14ac:dyDescent="0.2"/>
  <cols>
    <col min="1" max="1" width="15.140625" style="32" customWidth="1"/>
    <col min="2" max="2" width="9.28515625" style="33" customWidth="1"/>
    <col min="3" max="3" width="45.28515625" style="33" bestFit="1" customWidth="1"/>
    <col min="4" max="4" width="21" style="33" bestFit="1" customWidth="1"/>
    <col min="5" max="5" width="10.42578125" style="33" bestFit="1" customWidth="1"/>
    <col min="6" max="6" width="32.42578125" style="34" bestFit="1" customWidth="1"/>
    <col min="7" max="7" width="6" style="35" bestFit="1" customWidth="1"/>
    <col min="8" max="8" width="7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8.42578125" style="33" customWidth="1"/>
    <col min="18" max="18" width="18.1406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25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479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22</v>
      </c>
      <c r="F3" s="18" t="s">
        <v>5</v>
      </c>
      <c r="G3" s="20" t="s">
        <v>23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ht="15" customHeight="1" x14ac:dyDescent="0.2">
      <c r="A4" s="22">
        <v>1818</v>
      </c>
      <c r="B4" s="3" t="s">
        <v>332</v>
      </c>
      <c r="C4" s="3" t="s">
        <v>243</v>
      </c>
      <c r="D4" s="3"/>
      <c r="E4" s="3" t="s">
        <v>76</v>
      </c>
      <c r="F4" s="28" t="s">
        <v>244</v>
      </c>
      <c r="G4" s="24"/>
      <c r="H4" s="24"/>
      <c r="I4" s="24"/>
      <c r="J4" s="24"/>
      <c r="K4" s="29"/>
      <c r="L4" s="29">
        <v>1</v>
      </c>
      <c r="M4" s="26">
        <f t="shared" ref="M4:M18" si="0">K4+L4</f>
        <v>1</v>
      </c>
      <c r="N4" s="29">
        <v>20000</v>
      </c>
      <c r="O4" s="27">
        <v>45678</v>
      </c>
      <c r="P4" s="24" t="s">
        <v>245</v>
      </c>
      <c r="Q4" s="3" t="s">
        <v>38</v>
      </c>
      <c r="R4" s="3" t="s">
        <v>361</v>
      </c>
    </row>
    <row r="5" spans="1:18" ht="15" customHeight="1" x14ac:dyDescent="0.2">
      <c r="A5" s="22">
        <v>7687</v>
      </c>
      <c r="B5" s="3" t="s">
        <v>73</v>
      </c>
      <c r="C5" s="3" t="s">
        <v>333</v>
      </c>
      <c r="D5" s="3" t="s">
        <v>334</v>
      </c>
      <c r="E5" s="3" t="s">
        <v>335</v>
      </c>
      <c r="F5" s="28" t="s">
        <v>336</v>
      </c>
      <c r="G5" s="24" t="s">
        <v>337</v>
      </c>
      <c r="H5" s="24" t="s">
        <v>338</v>
      </c>
      <c r="I5" s="24" t="s">
        <v>339</v>
      </c>
      <c r="J5" s="24" t="s">
        <v>340</v>
      </c>
      <c r="K5" s="29">
        <v>89808</v>
      </c>
      <c r="L5" s="29">
        <v>34395</v>
      </c>
      <c r="M5" s="26">
        <f t="shared" si="0"/>
        <v>124203</v>
      </c>
      <c r="N5" s="29">
        <v>208500</v>
      </c>
      <c r="O5" s="27">
        <v>45710</v>
      </c>
      <c r="P5" s="24" t="s">
        <v>342</v>
      </c>
      <c r="Q5" s="3" t="s">
        <v>56</v>
      </c>
      <c r="R5" s="3" t="s">
        <v>57</v>
      </c>
    </row>
    <row r="6" spans="1:18" ht="15" customHeight="1" x14ac:dyDescent="0.2">
      <c r="A6" s="22" t="s">
        <v>395</v>
      </c>
      <c r="B6" s="3" t="s">
        <v>73</v>
      </c>
      <c r="C6" s="3" t="s">
        <v>396</v>
      </c>
      <c r="D6" s="3" t="s">
        <v>397</v>
      </c>
      <c r="E6" s="3" t="s">
        <v>76</v>
      </c>
      <c r="F6" s="28" t="s">
        <v>398</v>
      </c>
      <c r="G6" s="24" t="s">
        <v>399</v>
      </c>
      <c r="H6" s="24" t="s">
        <v>400</v>
      </c>
      <c r="I6" s="24" t="s">
        <v>63</v>
      </c>
      <c r="J6" s="24" t="s">
        <v>401</v>
      </c>
      <c r="K6" s="29">
        <v>256501</v>
      </c>
      <c r="L6" s="29">
        <v>123051</v>
      </c>
      <c r="M6" s="26">
        <f t="shared" si="0"/>
        <v>379552</v>
      </c>
      <c r="N6" s="29">
        <v>385000</v>
      </c>
      <c r="O6" s="27">
        <v>45777</v>
      </c>
      <c r="P6" s="24" t="s">
        <v>402</v>
      </c>
      <c r="Q6" s="3" t="s">
        <v>56</v>
      </c>
      <c r="R6" s="3" t="s">
        <v>57</v>
      </c>
    </row>
    <row r="7" spans="1:18" ht="15" customHeight="1" x14ac:dyDescent="0.2">
      <c r="A7" s="22">
        <v>7244</v>
      </c>
      <c r="B7" s="3" t="s">
        <v>73</v>
      </c>
      <c r="C7" s="3" t="s">
        <v>429</v>
      </c>
      <c r="D7" s="3" t="s">
        <v>430</v>
      </c>
      <c r="E7" s="3" t="s">
        <v>69</v>
      </c>
      <c r="F7" s="3" t="s">
        <v>431</v>
      </c>
      <c r="G7" s="24" t="s">
        <v>432</v>
      </c>
      <c r="H7" s="24" t="s">
        <v>433</v>
      </c>
      <c r="I7" s="24" t="s">
        <v>63</v>
      </c>
      <c r="J7" s="24" t="s">
        <v>434</v>
      </c>
      <c r="K7" s="25">
        <v>239490</v>
      </c>
      <c r="L7" s="25">
        <v>75742</v>
      </c>
      <c r="M7" s="26">
        <f t="shared" si="0"/>
        <v>315232</v>
      </c>
      <c r="N7" s="25">
        <v>435000</v>
      </c>
      <c r="O7" s="27">
        <v>45786</v>
      </c>
      <c r="P7" s="24" t="s">
        <v>435</v>
      </c>
      <c r="Q7" s="3" t="s">
        <v>56</v>
      </c>
      <c r="R7" s="3" t="s">
        <v>57</v>
      </c>
    </row>
    <row r="8" spans="1:18" ht="15" customHeight="1" x14ac:dyDescent="0.2">
      <c r="A8" s="22">
        <v>8362</v>
      </c>
      <c r="B8" s="3" t="s">
        <v>316</v>
      </c>
      <c r="C8" s="3" t="s">
        <v>488</v>
      </c>
      <c r="D8" s="3"/>
      <c r="E8" s="3" t="s">
        <v>76</v>
      </c>
      <c r="F8" s="3" t="s">
        <v>489</v>
      </c>
      <c r="G8" s="24" t="s">
        <v>490</v>
      </c>
      <c r="H8" s="24"/>
      <c r="I8" s="24"/>
      <c r="J8" s="24"/>
      <c r="K8" s="25"/>
      <c r="L8" s="25">
        <v>25185</v>
      </c>
      <c r="M8" s="26">
        <v>25185</v>
      </c>
      <c r="N8" s="25">
        <v>30000</v>
      </c>
      <c r="O8" s="27">
        <v>45821</v>
      </c>
      <c r="P8" s="24" t="s">
        <v>491</v>
      </c>
      <c r="Q8" s="3" t="s">
        <v>38</v>
      </c>
      <c r="R8" s="3" t="s">
        <v>89</v>
      </c>
    </row>
    <row r="9" spans="1:18" ht="15" customHeight="1" x14ac:dyDescent="0.2">
      <c r="A9" s="22">
        <v>7685</v>
      </c>
      <c r="B9" s="3" t="s">
        <v>316</v>
      </c>
      <c r="C9" s="3" t="s">
        <v>565</v>
      </c>
      <c r="D9" s="3"/>
      <c r="E9" s="3" t="s">
        <v>335</v>
      </c>
      <c r="F9" s="3" t="s">
        <v>566</v>
      </c>
      <c r="G9" s="24" t="s">
        <v>63</v>
      </c>
      <c r="H9" s="24"/>
      <c r="I9" s="24"/>
      <c r="J9" s="24"/>
      <c r="K9" s="25"/>
      <c r="L9" s="25">
        <v>54395</v>
      </c>
      <c r="M9" s="26">
        <f t="shared" si="0"/>
        <v>54395</v>
      </c>
      <c r="N9" s="25">
        <v>170000</v>
      </c>
      <c r="O9" s="27">
        <v>45882</v>
      </c>
      <c r="P9" s="24" t="s">
        <v>567</v>
      </c>
      <c r="Q9" s="3" t="s">
        <v>56</v>
      </c>
      <c r="R9" s="3" t="s">
        <v>57</v>
      </c>
    </row>
    <row r="10" spans="1:18" ht="15" customHeight="1" x14ac:dyDescent="0.2">
      <c r="A10" s="22"/>
      <c r="B10" s="23"/>
      <c r="C10" s="3"/>
      <c r="D10" s="23"/>
      <c r="E10" s="23"/>
      <c r="F10" s="23"/>
      <c r="G10" s="30"/>
      <c r="H10" s="30"/>
      <c r="I10" s="30"/>
      <c r="J10" s="30"/>
      <c r="K10" s="25"/>
      <c r="L10" s="25"/>
      <c r="M10" s="26">
        <f t="shared" si="0"/>
        <v>0</v>
      </c>
      <c r="N10" s="25"/>
      <c r="O10" s="23"/>
      <c r="P10" s="30"/>
      <c r="Q10" s="3"/>
      <c r="R10" s="3"/>
    </row>
    <row r="11" spans="1:18" ht="15" customHeight="1" x14ac:dyDescent="0.2">
      <c r="A11" s="22"/>
      <c r="B11" s="3"/>
      <c r="C11" s="3"/>
      <c r="D11" s="3"/>
      <c r="E11" s="3"/>
      <c r="F11" s="28"/>
      <c r="G11" s="24"/>
      <c r="H11" s="24"/>
      <c r="I11" s="24"/>
      <c r="J11" s="24"/>
      <c r="K11" s="29"/>
      <c r="L11" s="29"/>
      <c r="M11" s="26">
        <f t="shared" si="0"/>
        <v>0</v>
      </c>
      <c r="N11" s="29"/>
      <c r="O11" s="3"/>
      <c r="P11" s="24"/>
      <c r="Q11" s="3"/>
      <c r="R11" s="3"/>
    </row>
    <row r="12" spans="1:18" ht="15" customHeight="1" x14ac:dyDescent="0.2">
      <c r="A12" s="22"/>
      <c r="B12" s="3"/>
      <c r="C12" s="3"/>
      <c r="D12" s="3"/>
      <c r="E12" s="3"/>
      <c r="F12" s="3"/>
      <c r="G12" s="24"/>
      <c r="H12" s="24"/>
      <c r="I12" s="24"/>
      <c r="J12" s="24"/>
      <c r="K12" s="25"/>
      <c r="L12" s="25"/>
      <c r="M12" s="26">
        <f t="shared" si="0"/>
        <v>0</v>
      </c>
      <c r="N12" s="25"/>
      <c r="O12" s="3"/>
      <c r="P12" s="24"/>
      <c r="Q12" s="3"/>
      <c r="R12" s="3"/>
    </row>
    <row r="13" spans="1:18" ht="15" customHeight="1" x14ac:dyDescent="0.2">
      <c r="A13" s="22"/>
      <c r="B13" s="3"/>
      <c r="C13" s="3"/>
      <c r="D13" s="3"/>
      <c r="E13" s="3"/>
      <c r="F13" s="3"/>
      <c r="G13" s="24"/>
      <c r="H13" s="24"/>
      <c r="I13" s="24"/>
      <c r="J13" s="24"/>
      <c r="K13" s="25"/>
      <c r="L13" s="25"/>
      <c r="M13" s="26">
        <f t="shared" si="0"/>
        <v>0</v>
      </c>
      <c r="N13" s="25"/>
      <c r="O13" s="3"/>
      <c r="P13" s="24"/>
      <c r="Q13" s="3"/>
      <c r="R13" s="3"/>
    </row>
    <row r="14" spans="1:18" ht="15" customHeight="1" x14ac:dyDescent="0.2">
      <c r="A14" s="22"/>
      <c r="B14" s="3"/>
      <c r="C14" s="3"/>
      <c r="D14" s="3"/>
      <c r="E14" s="3"/>
      <c r="F14" s="3"/>
      <c r="G14" s="24"/>
      <c r="H14" s="24"/>
      <c r="I14" s="24"/>
      <c r="J14" s="24"/>
      <c r="K14" s="25"/>
      <c r="L14" s="25"/>
      <c r="M14" s="26">
        <f t="shared" si="0"/>
        <v>0</v>
      </c>
      <c r="N14" s="25"/>
      <c r="O14" s="3"/>
      <c r="P14" s="24"/>
      <c r="Q14" s="3"/>
      <c r="R14" s="3"/>
    </row>
    <row r="15" spans="1:18" ht="15" customHeight="1" x14ac:dyDescent="0.2">
      <c r="A15" s="22"/>
      <c r="B15" s="3"/>
      <c r="C15" s="3"/>
      <c r="D15" s="3"/>
      <c r="E15" s="3"/>
      <c r="F15" s="3"/>
      <c r="G15" s="24"/>
      <c r="H15" s="24"/>
      <c r="I15" s="24"/>
      <c r="J15" s="24"/>
      <c r="K15" s="25"/>
      <c r="L15" s="25"/>
      <c r="M15" s="26">
        <f t="shared" si="0"/>
        <v>0</v>
      </c>
      <c r="N15" s="25"/>
      <c r="O15" s="3"/>
      <c r="P15" s="24"/>
      <c r="Q15" s="3"/>
      <c r="R15" s="3"/>
    </row>
    <row r="16" spans="1:18" ht="15" customHeight="1" x14ac:dyDescent="0.2">
      <c r="A16" s="22"/>
      <c r="B16" s="3"/>
      <c r="C16" s="3"/>
      <c r="D16" s="3"/>
      <c r="E16" s="3"/>
      <c r="F16" s="3"/>
      <c r="G16" s="24"/>
      <c r="H16" s="24"/>
      <c r="I16" s="24"/>
      <c r="J16" s="24"/>
      <c r="K16" s="25"/>
      <c r="L16" s="25"/>
      <c r="M16" s="26">
        <f t="shared" si="0"/>
        <v>0</v>
      </c>
      <c r="N16" s="25"/>
      <c r="O16" s="3"/>
      <c r="P16" s="24"/>
      <c r="Q16" s="3"/>
      <c r="R16" s="3"/>
    </row>
    <row r="17" spans="1:18" ht="15" customHeight="1" x14ac:dyDescent="0.2">
      <c r="A17" s="22"/>
      <c r="B17" s="3"/>
      <c r="C17" s="3"/>
      <c r="D17" s="3"/>
      <c r="E17" s="3"/>
      <c r="F17" s="3"/>
      <c r="G17" s="24"/>
      <c r="H17" s="24"/>
      <c r="I17" s="24"/>
      <c r="J17" s="24"/>
      <c r="K17" s="25"/>
      <c r="L17" s="25"/>
      <c r="M17" s="26">
        <f t="shared" si="0"/>
        <v>0</v>
      </c>
      <c r="N17" s="25"/>
      <c r="O17" s="3"/>
      <c r="P17" s="24"/>
      <c r="Q17" s="3"/>
      <c r="R17" s="3"/>
    </row>
    <row r="18" spans="1:18" ht="15" customHeight="1" x14ac:dyDescent="0.2">
      <c r="A18" s="22"/>
      <c r="B18" s="3"/>
      <c r="C18" s="3"/>
      <c r="D18" s="3"/>
      <c r="E18" s="3"/>
      <c r="F18" s="3"/>
      <c r="G18" s="24"/>
      <c r="H18" s="24"/>
      <c r="I18" s="24"/>
      <c r="J18" s="24"/>
      <c r="K18" s="25"/>
      <c r="L18" s="25"/>
      <c r="M18" s="26">
        <f t="shared" si="0"/>
        <v>0</v>
      </c>
      <c r="N18" s="25"/>
      <c r="O18" s="3"/>
      <c r="P18" s="24"/>
      <c r="Q18" s="3"/>
      <c r="R18" s="3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K20" s="36"/>
      <c r="L20" s="36"/>
      <c r="M20" s="37"/>
      <c r="Q20" s="33" t="s">
        <v>18</v>
      </c>
    </row>
    <row r="21" spans="1:18" ht="15" customHeight="1" x14ac:dyDescent="0.2">
      <c r="K21" s="36"/>
      <c r="L21" s="36"/>
      <c r="M21" s="37"/>
      <c r="P21" s="35" t="s">
        <v>341</v>
      </c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ht="15" customHeight="1" x14ac:dyDescent="0.2">
      <c r="F24" s="33"/>
      <c r="K24" s="38"/>
      <c r="L24" s="38"/>
      <c r="M24" s="37"/>
    </row>
    <row r="25" spans="1:18" ht="15" customHeight="1" x14ac:dyDescent="0.2">
      <c r="F25" s="33"/>
      <c r="K25" s="38"/>
      <c r="L25" s="38"/>
      <c r="M25" s="37"/>
    </row>
    <row r="26" spans="1:18" ht="15" customHeight="1" x14ac:dyDescent="0.2">
      <c r="F26" s="33"/>
      <c r="K26" s="38"/>
      <c r="L26" s="38"/>
      <c r="M26" s="37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3"/>
      <c r="G29" s="35"/>
      <c r="H29" s="35"/>
      <c r="I29" s="35"/>
      <c r="J29" s="35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3"/>
      <c r="G31" s="35"/>
      <c r="H31" s="35"/>
      <c r="I31" s="35"/>
      <c r="J31" s="35"/>
      <c r="M31" s="37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6"/>
      <c r="L32" s="36"/>
      <c r="M32" s="37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3"/>
      <c r="G33" s="35"/>
      <c r="H33" s="35"/>
      <c r="I33" s="35"/>
      <c r="J33" s="35"/>
      <c r="M33" s="37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3"/>
      <c r="G34" s="35"/>
      <c r="H34" s="35"/>
      <c r="I34" s="35"/>
      <c r="J34" s="35"/>
      <c r="M34" s="37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3"/>
      <c r="G35" s="35"/>
      <c r="H35" s="35"/>
      <c r="I35" s="35"/>
      <c r="J35" s="35"/>
      <c r="M35" s="37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8" customFormat="1" ht="15" customHeight="1" x14ac:dyDescent="0.2">
      <c r="A40" s="32"/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O40" s="33"/>
      <c r="P40" s="35"/>
      <c r="Q40" s="33"/>
      <c r="R40" s="33"/>
    </row>
    <row r="41" spans="1:18" s="38" customFormat="1" ht="15" customHeight="1" x14ac:dyDescent="0.2">
      <c r="A41" s="32"/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O41" s="33"/>
      <c r="P41" s="35"/>
      <c r="Q41" s="33"/>
      <c r="R41" s="33"/>
    </row>
    <row r="42" spans="1:18" s="38" customFormat="1" ht="15" customHeight="1" x14ac:dyDescent="0.2">
      <c r="A42" s="32"/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  <row r="48" spans="1:18" s="32" customFormat="1" ht="15" customHeight="1" x14ac:dyDescent="0.2"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N48" s="38"/>
      <c r="O48" s="33"/>
      <c r="P48" s="35"/>
      <c r="Q48" s="33"/>
      <c r="R48" s="33"/>
    </row>
    <row r="49" spans="2:18" s="32" customFormat="1" ht="15" customHeight="1" x14ac:dyDescent="0.2"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N49" s="38"/>
      <c r="O49" s="33"/>
      <c r="P49" s="35"/>
      <c r="Q49" s="33"/>
      <c r="R49" s="33"/>
    </row>
    <row r="50" spans="2:18" s="32" customFormat="1" ht="15" customHeight="1" x14ac:dyDescent="0.2"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N50" s="38"/>
      <c r="O50" s="33"/>
      <c r="P50" s="35"/>
      <c r="Q50" s="33"/>
      <c r="R50" s="33"/>
    </row>
  </sheetData>
  <printOptions horizontalCentered="1" gridLines="1"/>
  <pageMargins left="0.25" right="0.25" top="1" bottom="0.83" header="0.5" footer="0.5"/>
  <pageSetup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AA91-699A-4EE1-A22D-EE5F26ADF0CA}">
  <sheetPr>
    <tabColor indexed="60"/>
    <pageSetUpPr fitToPage="1"/>
  </sheetPr>
  <dimension ref="A1:R78"/>
  <sheetViews>
    <sheetView topLeftCell="D1" zoomScaleNormal="100" workbookViewId="0">
      <pane ySplit="3" topLeftCell="A9" activePane="bottomLeft" state="frozen"/>
      <selection activeCell="C2" sqref="C2"/>
      <selection pane="bottomLeft" activeCell="Q36" sqref="Q36"/>
    </sheetView>
  </sheetViews>
  <sheetFormatPr defaultRowHeight="12.75" x14ac:dyDescent="0.2"/>
  <cols>
    <col min="1" max="1" width="15.42578125" style="45" bestFit="1" customWidth="1"/>
    <col min="2" max="2" width="6.85546875" style="46" bestFit="1" customWidth="1"/>
    <col min="3" max="3" width="55.140625" style="46" bestFit="1" customWidth="1"/>
    <col min="4" max="4" width="16" style="46" customWidth="1"/>
    <col min="5" max="5" width="19.42578125" style="46" bestFit="1" customWidth="1"/>
    <col min="6" max="6" width="74.5703125" style="50" bestFit="1" customWidth="1"/>
    <col min="7" max="7" width="6.5703125" style="47" bestFit="1" customWidth="1"/>
    <col min="8" max="8" width="5.85546875" style="47" bestFit="1" customWidth="1"/>
    <col min="9" max="9" width="5.140625" style="47" bestFit="1" customWidth="1"/>
    <col min="10" max="10" width="5.85546875" style="47" customWidth="1"/>
    <col min="11" max="11" width="11" style="51" bestFit="1" customWidth="1"/>
    <col min="12" max="12" width="11.42578125" style="51" bestFit="1" customWidth="1"/>
    <col min="13" max="13" width="10.140625" style="51" bestFit="1" customWidth="1"/>
    <col min="14" max="14" width="11.140625" style="48" bestFit="1" customWidth="1"/>
    <col min="15" max="15" width="10.140625" style="46" bestFit="1" customWidth="1"/>
    <col min="16" max="16" width="4.85546875" style="47" customWidth="1"/>
    <col min="17" max="17" width="7.7109375" style="46" customWidth="1"/>
    <col min="18" max="18" width="18.140625" style="46" bestFit="1" customWidth="1"/>
    <col min="19" max="16384" width="9.140625" style="42"/>
  </cols>
  <sheetData>
    <row r="1" spans="1:18" ht="15" customHeight="1" x14ac:dyDescent="0.25">
      <c r="A1" s="1"/>
      <c r="B1" s="2"/>
      <c r="C1" s="23"/>
      <c r="D1" s="4"/>
      <c r="E1" s="5" t="s">
        <v>24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7"/>
      <c r="Q1" s="23"/>
      <c r="R1" s="23"/>
    </row>
    <row r="2" spans="1:18" ht="15" customHeight="1" x14ac:dyDescent="0.2">
      <c r="A2" s="1"/>
      <c r="B2" s="2"/>
      <c r="C2" s="11" t="s">
        <v>478</v>
      </c>
      <c r="D2" s="4"/>
      <c r="E2" s="43"/>
      <c r="F2" s="41"/>
      <c r="G2" s="41"/>
      <c r="H2" s="41"/>
      <c r="I2" s="41"/>
      <c r="J2" s="41"/>
      <c r="K2" s="41"/>
      <c r="L2" s="41"/>
      <c r="M2" s="41"/>
      <c r="N2" s="41"/>
      <c r="O2" s="41"/>
      <c r="P2" s="7"/>
      <c r="Q2" s="23"/>
      <c r="R2" s="2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22</v>
      </c>
      <c r="F3" s="18" t="s">
        <v>5</v>
      </c>
      <c r="G3" s="20" t="s">
        <v>23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ht="15" customHeight="1" x14ac:dyDescent="0.2">
      <c r="A4" s="1">
        <v>4528</v>
      </c>
      <c r="B4" s="2" t="s">
        <v>50</v>
      </c>
      <c r="C4" s="23" t="s">
        <v>33</v>
      </c>
      <c r="D4" s="2"/>
      <c r="E4" s="2" t="s">
        <v>34</v>
      </c>
      <c r="F4" s="2" t="s">
        <v>35</v>
      </c>
      <c r="G4" s="53" t="s">
        <v>36</v>
      </c>
      <c r="H4" s="53"/>
      <c r="I4" s="53"/>
      <c r="J4" s="53"/>
      <c r="K4" s="52"/>
      <c r="L4" s="52">
        <v>426891</v>
      </c>
      <c r="M4" s="52">
        <f>K4+L4</f>
        <v>426891</v>
      </c>
      <c r="N4" s="52">
        <v>417231</v>
      </c>
      <c r="O4" s="54">
        <v>45597</v>
      </c>
      <c r="P4" s="53" t="s">
        <v>37</v>
      </c>
      <c r="Q4" s="23" t="s">
        <v>38</v>
      </c>
      <c r="R4" s="23" t="s">
        <v>39</v>
      </c>
    </row>
    <row r="5" spans="1:18" ht="15" customHeight="1" x14ac:dyDescent="0.2">
      <c r="A5" s="1" t="s">
        <v>40</v>
      </c>
      <c r="B5" s="2" t="s">
        <v>51</v>
      </c>
      <c r="C5" s="23" t="s">
        <v>41</v>
      </c>
      <c r="D5" s="2"/>
      <c r="E5" s="2" t="s">
        <v>34</v>
      </c>
      <c r="F5" s="2" t="s">
        <v>42</v>
      </c>
      <c r="G5" s="53" t="s">
        <v>43</v>
      </c>
      <c r="H5" s="53"/>
      <c r="I5" s="53"/>
      <c r="J5" s="53"/>
      <c r="K5" s="52">
        <v>7342</v>
      </c>
      <c r="L5" s="52">
        <v>387699</v>
      </c>
      <c r="M5" s="52">
        <f t="shared" ref="M5:M45" si="0">K5+L5</f>
        <v>395041</v>
      </c>
      <c r="N5" s="52">
        <v>439077</v>
      </c>
      <c r="O5" s="54">
        <v>45597</v>
      </c>
      <c r="P5" s="53" t="s">
        <v>44</v>
      </c>
      <c r="Q5" s="23" t="s">
        <v>38</v>
      </c>
      <c r="R5" s="23" t="s">
        <v>39</v>
      </c>
    </row>
    <row r="6" spans="1:18" ht="15" customHeight="1" x14ac:dyDescent="0.2">
      <c r="A6" s="1">
        <v>4300</v>
      </c>
      <c r="B6" s="2" t="s">
        <v>50</v>
      </c>
      <c r="C6" s="23" t="s">
        <v>45</v>
      </c>
      <c r="D6" s="2"/>
      <c r="E6" s="2" t="s">
        <v>34</v>
      </c>
      <c r="F6" s="2" t="s">
        <v>46</v>
      </c>
      <c r="G6" s="53" t="s">
        <v>47</v>
      </c>
      <c r="H6" s="53"/>
      <c r="I6" s="53"/>
      <c r="J6" s="53"/>
      <c r="K6" s="52"/>
      <c r="L6" s="52">
        <v>397791</v>
      </c>
      <c r="M6" s="52">
        <f t="shared" si="0"/>
        <v>397791</v>
      </c>
      <c r="N6" s="52">
        <v>305000</v>
      </c>
      <c r="O6" s="54">
        <v>45597</v>
      </c>
      <c r="P6" s="53" t="s">
        <v>48</v>
      </c>
      <c r="Q6" s="23" t="s">
        <v>38</v>
      </c>
      <c r="R6" s="23" t="s">
        <v>39</v>
      </c>
    </row>
    <row r="7" spans="1:18" ht="15" customHeight="1" x14ac:dyDescent="0.2">
      <c r="A7" s="1" t="s">
        <v>67</v>
      </c>
      <c r="B7" s="2" t="s">
        <v>50</v>
      </c>
      <c r="C7" s="23" t="s">
        <v>68</v>
      </c>
      <c r="D7" s="2"/>
      <c r="E7" s="2" t="s">
        <v>69</v>
      </c>
      <c r="F7" s="2" t="s">
        <v>70</v>
      </c>
      <c r="G7" s="53" t="s">
        <v>71</v>
      </c>
      <c r="H7" s="53"/>
      <c r="I7" s="53"/>
      <c r="J7" s="53"/>
      <c r="K7" s="52"/>
      <c r="L7" s="52">
        <v>549715</v>
      </c>
      <c r="M7" s="52">
        <f t="shared" si="0"/>
        <v>549715</v>
      </c>
      <c r="N7" s="52">
        <v>1431440</v>
      </c>
      <c r="O7" s="54">
        <v>45593</v>
      </c>
      <c r="P7" s="53" t="s">
        <v>72</v>
      </c>
      <c r="Q7" s="23" t="s">
        <v>56</v>
      </c>
      <c r="R7" s="23" t="s">
        <v>57</v>
      </c>
    </row>
    <row r="8" spans="1:18" ht="15" customHeight="1" x14ac:dyDescent="0.2">
      <c r="A8" s="1" t="s">
        <v>109</v>
      </c>
      <c r="B8" s="2" t="s">
        <v>110</v>
      </c>
      <c r="C8" s="23" t="s">
        <v>111</v>
      </c>
      <c r="D8" s="2"/>
      <c r="E8" s="2" t="s">
        <v>112</v>
      </c>
      <c r="F8" s="2" t="s">
        <v>113</v>
      </c>
      <c r="G8" s="53" t="s">
        <v>114</v>
      </c>
      <c r="H8" s="53"/>
      <c r="I8" s="53"/>
      <c r="J8" s="53"/>
      <c r="K8" s="52">
        <v>275</v>
      </c>
      <c r="L8" s="52">
        <v>920552</v>
      </c>
      <c r="M8" s="52">
        <f t="shared" si="0"/>
        <v>920827</v>
      </c>
      <c r="N8" s="52">
        <v>2972000</v>
      </c>
      <c r="O8" s="54">
        <v>45604</v>
      </c>
      <c r="P8" s="53" t="s">
        <v>115</v>
      </c>
      <c r="Q8" s="23" t="s">
        <v>56</v>
      </c>
      <c r="R8" s="23" t="s">
        <v>116</v>
      </c>
    </row>
    <row r="9" spans="1:18" ht="15" customHeight="1" x14ac:dyDescent="0.2">
      <c r="A9" s="1">
        <v>1006</v>
      </c>
      <c r="B9" s="2" t="s">
        <v>50</v>
      </c>
      <c r="C9" s="23" t="s">
        <v>117</v>
      </c>
      <c r="D9" s="2"/>
      <c r="E9" s="2" t="s">
        <v>112</v>
      </c>
      <c r="F9" s="2" t="s">
        <v>118</v>
      </c>
      <c r="G9" s="53" t="s">
        <v>36</v>
      </c>
      <c r="H9" s="53"/>
      <c r="I9" s="53"/>
      <c r="J9" s="53"/>
      <c r="K9" s="52"/>
      <c r="L9" s="52">
        <v>385544</v>
      </c>
      <c r="M9" s="52">
        <f t="shared" si="0"/>
        <v>385544</v>
      </c>
      <c r="N9" s="52">
        <v>1040000</v>
      </c>
      <c r="O9" s="54">
        <v>45604</v>
      </c>
      <c r="P9" s="53" t="s">
        <v>119</v>
      </c>
      <c r="Q9" s="23" t="s">
        <v>56</v>
      </c>
      <c r="R9" s="23" t="s">
        <v>120</v>
      </c>
    </row>
    <row r="10" spans="1:18" ht="15" customHeight="1" x14ac:dyDescent="0.2">
      <c r="A10" s="1">
        <v>1586</v>
      </c>
      <c r="B10" s="2" t="s">
        <v>50</v>
      </c>
      <c r="C10" s="23" t="s">
        <v>121</v>
      </c>
      <c r="D10" s="2"/>
      <c r="E10" s="2" t="s">
        <v>69</v>
      </c>
      <c r="F10" s="2" t="s">
        <v>122</v>
      </c>
      <c r="G10" s="53" t="s">
        <v>36</v>
      </c>
      <c r="H10" s="53"/>
      <c r="I10" s="53"/>
      <c r="J10" s="53"/>
      <c r="K10" s="52"/>
      <c r="L10" s="52">
        <v>526101</v>
      </c>
      <c r="M10" s="52">
        <f t="shared" si="0"/>
        <v>526101</v>
      </c>
      <c r="N10" s="52">
        <v>1840000</v>
      </c>
      <c r="O10" s="54">
        <v>45614</v>
      </c>
      <c r="P10" s="53" t="s">
        <v>123</v>
      </c>
      <c r="Q10" s="23" t="s">
        <v>56</v>
      </c>
      <c r="R10" s="23" t="s">
        <v>120</v>
      </c>
    </row>
    <row r="11" spans="1:18" ht="15" customHeight="1" x14ac:dyDescent="0.2">
      <c r="A11" s="1">
        <v>8612</v>
      </c>
      <c r="B11" s="2" t="s">
        <v>50</v>
      </c>
      <c r="C11" s="23" t="s">
        <v>124</v>
      </c>
      <c r="D11" s="2"/>
      <c r="E11" s="2" t="s">
        <v>69</v>
      </c>
      <c r="F11" s="2" t="s">
        <v>125</v>
      </c>
      <c r="G11" s="53" t="s">
        <v>126</v>
      </c>
      <c r="H11" s="53"/>
      <c r="I11" s="53"/>
      <c r="J11" s="53"/>
      <c r="K11" s="52"/>
      <c r="L11" s="52">
        <v>196850</v>
      </c>
      <c r="M11" s="52">
        <f t="shared" si="0"/>
        <v>196850</v>
      </c>
      <c r="N11" s="52">
        <v>784250</v>
      </c>
      <c r="O11" s="54">
        <v>45618</v>
      </c>
      <c r="P11" s="53" t="s">
        <v>127</v>
      </c>
      <c r="Q11" s="23" t="s">
        <v>56</v>
      </c>
      <c r="R11" s="23" t="s">
        <v>57</v>
      </c>
    </row>
    <row r="12" spans="1:18" ht="15" customHeight="1" x14ac:dyDescent="0.2">
      <c r="A12" s="1" t="s">
        <v>140</v>
      </c>
      <c r="B12" s="2" t="s">
        <v>110</v>
      </c>
      <c r="C12" s="23" t="s">
        <v>141</v>
      </c>
      <c r="D12" s="2" t="s">
        <v>142</v>
      </c>
      <c r="E12" s="2" t="s">
        <v>34</v>
      </c>
      <c r="F12" s="2" t="s">
        <v>143</v>
      </c>
      <c r="G12" s="53" t="s">
        <v>36</v>
      </c>
      <c r="H12" s="53"/>
      <c r="I12" s="53"/>
      <c r="J12" s="53"/>
      <c r="K12" s="52">
        <v>11874</v>
      </c>
      <c r="L12" s="52">
        <v>747817</v>
      </c>
      <c r="M12" s="52">
        <f t="shared" si="0"/>
        <v>759691</v>
      </c>
      <c r="N12" s="52">
        <v>1639375</v>
      </c>
      <c r="O12" s="54">
        <v>45618</v>
      </c>
      <c r="P12" s="53" t="s">
        <v>144</v>
      </c>
      <c r="Q12" s="23" t="s">
        <v>56</v>
      </c>
      <c r="R12" s="23" t="s">
        <v>57</v>
      </c>
    </row>
    <row r="13" spans="1:18" ht="15" customHeight="1" x14ac:dyDescent="0.2">
      <c r="A13" s="40">
        <v>3355</v>
      </c>
      <c r="B13" s="23" t="s">
        <v>145</v>
      </c>
      <c r="C13" s="23" t="s">
        <v>146</v>
      </c>
      <c r="D13" s="23"/>
      <c r="E13" s="23" t="s">
        <v>147</v>
      </c>
      <c r="F13" s="23" t="s">
        <v>148</v>
      </c>
      <c r="G13" s="30" t="s">
        <v>149</v>
      </c>
      <c r="H13" s="30"/>
      <c r="I13" s="30"/>
      <c r="J13" s="30"/>
      <c r="K13" s="44">
        <v>3317</v>
      </c>
      <c r="L13" s="44">
        <v>268284</v>
      </c>
      <c r="M13" s="52">
        <f t="shared" si="0"/>
        <v>271601</v>
      </c>
      <c r="N13" s="44">
        <v>694422</v>
      </c>
      <c r="O13" s="31">
        <v>45621</v>
      </c>
      <c r="P13" s="30" t="s">
        <v>150</v>
      </c>
      <c r="Q13" s="23" t="s">
        <v>56</v>
      </c>
      <c r="R13" s="23" t="s">
        <v>120</v>
      </c>
    </row>
    <row r="14" spans="1:18" ht="15" customHeight="1" x14ac:dyDescent="0.2">
      <c r="A14" s="40">
        <v>4587</v>
      </c>
      <c r="B14" s="23" t="s">
        <v>50</v>
      </c>
      <c r="C14" s="23" t="s">
        <v>179</v>
      </c>
      <c r="D14" s="23"/>
      <c r="E14" s="23" t="s">
        <v>180</v>
      </c>
      <c r="F14" s="23" t="s">
        <v>181</v>
      </c>
      <c r="G14" s="30" t="s">
        <v>36</v>
      </c>
      <c r="H14" s="30"/>
      <c r="I14" s="30"/>
      <c r="J14" s="30"/>
      <c r="K14" s="44"/>
      <c r="L14" s="44">
        <v>407069</v>
      </c>
      <c r="M14" s="52">
        <f t="shared" si="0"/>
        <v>407069</v>
      </c>
      <c r="N14" s="44">
        <v>712000</v>
      </c>
      <c r="O14" s="31">
        <v>45638</v>
      </c>
      <c r="P14" s="30" t="s">
        <v>182</v>
      </c>
      <c r="Q14" s="23" t="s">
        <v>56</v>
      </c>
      <c r="R14" s="23" t="s">
        <v>57</v>
      </c>
    </row>
    <row r="15" spans="1:18" ht="15" customHeight="1" x14ac:dyDescent="0.2">
      <c r="A15" s="40">
        <v>4671</v>
      </c>
      <c r="B15" s="23" t="s">
        <v>50</v>
      </c>
      <c r="C15" s="23" t="s">
        <v>188</v>
      </c>
      <c r="D15" s="23" t="s">
        <v>189</v>
      </c>
      <c r="E15" s="23" t="s">
        <v>180</v>
      </c>
      <c r="F15" s="23" t="s">
        <v>190</v>
      </c>
      <c r="G15" s="30" t="s">
        <v>36</v>
      </c>
      <c r="H15" s="30"/>
      <c r="I15" s="30"/>
      <c r="J15" s="30"/>
      <c r="K15" s="44"/>
      <c r="L15" s="44">
        <v>407306</v>
      </c>
      <c r="M15" s="52">
        <f t="shared" si="0"/>
        <v>407306</v>
      </c>
      <c r="N15" s="44">
        <v>920000</v>
      </c>
      <c r="O15" s="31">
        <v>45645</v>
      </c>
      <c r="P15" s="30" t="s">
        <v>191</v>
      </c>
      <c r="Q15" s="23" t="s">
        <v>56</v>
      </c>
      <c r="R15" s="23" t="s">
        <v>57</v>
      </c>
    </row>
    <row r="16" spans="1:18" ht="15" customHeight="1" x14ac:dyDescent="0.2">
      <c r="A16" s="40" t="s">
        <v>198</v>
      </c>
      <c r="B16" s="23" t="s">
        <v>50</v>
      </c>
      <c r="C16" s="23" t="s">
        <v>199</v>
      </c>
      <c r="D16" s="23"/>
      <c r="E16" s="23" t="s">
        <v>76</v>
      </c>
      <c r="F16" s="23" t="s">
        <v>200</v>
      </c>
      <c r="G16" s="30" t="s">
        <v>201</v>
      </c>
      <c r="H16" s="30"/>
      <c r="I16" s="30"/>
      <c r="J16" s="30"/>
      <c r="K16" s="44"/>
      <c r="L16" s="44">
        <v>286932</v>
      </c>
      <c r="M16" s="52">
        <f t="shared" si="0"/>
        <v>286932</v>
      </c>
      <c r="N16" s="44">
        <v>636000</v>
      </c>
      <c r="O16" s="31">
        <v>45652</v>
      </c>
      <c r="P16" s="30" t="s">
        <v>202</v>
      </c>
      <c r="Q16" s="23" t="s">
        <v>38</v>
      </c>
      <c r="R16" s="23" t="s">
        <v>89</v>
      </c>
    </row>
    <row r="17" spans="1:18" ht="15" customHeight="1" x14ac:dyDescent="0.2">
      <c r="A17" s="40">
        <v>393</v>
      </c>
      <c r="B17" s="23" t="s">
        <v>50</v>
      </c>
      <c r="C17" s="23" t="s">
        <v>203</v>
      </c>
      <c r="D17" s="23"/>
      <c r="E17" s="23" t="s">
        <v>204</v>
      </c>
      <c r="F17" s="23" t="s">
        <v>205</v>
      </c>
      <c r="G17" s="30" t="s">
        <v>206</v>
      </c>
      <c r="H17" s="30"/>
      <c r="I17" s="30"/>
      <c r="J17" s="30"/>
      <c r="K17" s="44"/>
      <c r="L17" s="44">
        <v>527815</v>
      </c>
      <c r="M17" s="52">
        <f t="shared" si="0"/>
        <v>527815</v>
      </c>
      <c r="N17" s="44">
        <v>1298388</v>
      </c>
      <c r="O17" s="31">
        <v>45652</v>
      </c>
      <c r="P17" s="30" t="s">
        <v>207</v>
      </c>
      <c r="Q17" s="23" t="s">
        <v>38</v>
      </c>
      <c r="R17" s="23" t="s">
        <v>89</v>
      </c>
    </row>
    <row r="18" spans="1:18" ht="15" customHeight="1" x14ac:dyDescent="0.2">
      <c r="A18" s="40">
        <v>4704</v>
      </c>
      <c r="B18" s="23" t="s">
        <v>50</v>
      </c>
      <c r="C18" s="23" t="s">
        <v>212</v>
      </c>
      <c r="D18" s="23"/>
      <c r="E18" s="23" t="s">
        <v>180</v>
      </c>
      <c r="F18" s="23" t="s">
        <v>213</v>
      </c>
      <c r="G18" s="30" t="s">
        <v>36</v>
      </c>
      <c r="H18" s="30"/>
      <c r="I18" s="30"/>
      <c r="J18" s="30"/>
      <c r="K18" s="44"/>
      <c r="L18" s="44">
        <v>201723</v>
      </c>
      <c r="M18" s="52">
        <f t="shared" si="0"/>
        <v>201723</v>
      </c>
      <c r="N18" s="44">
        <v>672000</v>
      </c>
      <c r="O18" s="31">
        <v>45653</v>
      </c>
      <c r="P18" s="30" t="s">
        <v>214</v>
      </c>
      <c r="Q18" s="23" t="s">
        <v>56</v>
      </c>
      <c r="R18" s="23" t="s">
        <v>57</v>
      </c>
    </row>
    <row r="19" spans="1:18" ht="15" customHeight="1" x14ac:dyDescent="0.2">
      <c r="A19" s="40" t="s">
        <v>215</v>
      </c>
      <c r="B19" s="23" t="s">
        <v>110</v>
      </c>
      <c r="C19" s="23" t="s">
        <v>216</v>
      </c>
      <c r="D19" s="23" t="s">
        <v>217</v>
      </c>
      <c r="E19" s="23" t="s">
        <v>204</v>
      </c>
      <c r="F19" s="23" t="s">
        <v>218</v>
      </c>
      <c r="G19" s="30" t="s">
        <v>219</v>
      </c>
      <c r="H19" s="30"/>
      <c r="I19" s="30"/>
      <c r="J19" s="30"/>
      <c r="K19" s="44">
        <v>133666</v>
      </c>
      <c r="L19" s="44">
        <v>639177</v>
      </c>
      <c r="M19" s="55">
        <f t="shared" si="0"/>
        <v>772843</v>
      </c>
      <c r="N19" s="44">
        <v>1929620</v>
      </c>
      <c r="O19" s="31">
        <v>45659</v>
      </c>
      <c r="P19" s="30" t="s">
        <v>220</v>
      </c>
      <c r="Q19" s="23" t="s">
        <v>56</v>
      </c>
      <c r="R19" s="23" t="s">
        <v>120</v>
      </c>
    </row>
    <row r="20" spans="1:18" ht="15" customHeight="1" x14ac:dyDescent="0.2">
      <c r="A20" s="40">
        <v>4706</v>
      </c>
      <c r="B20" s="23" t="s">
        <v>50</v>
      </c>
      <c r="C20" s="23" t="s">
        <v>227</v>
      </c>
      <c r="D20" s="23"/>
      <c r="E20" s="23" t="s">
        <v>180</v>
      </c>
      <c r="F20" s="23" t="s">
        <v>228</v>
      </c>
      <c r="G20" s="30" t="s">
        <v>36</v>
      </c>
      <c r="H20" s="30"/>
      <c r="I20" s="30"/>
      <c r="J20" s="30"/>
      <c r="K20" s="44"/>
      <c r="L20" s="44">
        <v>259848</v>
      </c>
      <c r="M20" s="52">
        <f t="shared" si="0"/>
        <v>259848</v>
      </c>
      <c r="N20" s="44">
        <v>880000</v>
      </c>
      <c r="O20" s="31">
        <v>45665</v>
      </c>
      <c r="P20" s="30" t="s">
        <v>229</v>
      </c>
      <c r="Q20" s="23" t="s">
        <v>56</v>
      </c>
      <c r="R20" s="23" t="s">
        <v>57</v>
      </c>
    </row>
    <row r="21" spans="1:18" ht="15" customHeight="1" x14ac:dyDescent="0.2">
      <c r="A21" s="40">
        <v>892</v>
      </c>
      <c r="B21" s="23" t="s">
        <v>50</v>
      </c>
      <c r="C21" s="23" t="s">
        <v>271</v>
      </c>
      <c r="D21" s="23"/>
      <c r="E21" s="23" t="s">
        <v>112</v>
      </c>
      <c r="F21" s="23" t="s">
        <v>272</v>
      </c>
      <c r="G21" s="30" t="s">
        <v>273</v>
      </c>
      <c r="H21" s="30"/>
      <c r="I21" s="30"/>
      <c r="J21" s="30"/>
      <c r="K21" s="44"/>
      <c r="L21" s="44">
        <v>462534</v>
      </c>
      <c r="M21" s="52">
        <f t="shared" si="0"/>
        <v>462534</v>
      </c>
      <c r="N21" s="44">
        <v>1200000</v>
      </c>
      <c r="O21" s="31">
        <v>45687</v>
      </c>
      <c r="P21" s="30" t="s">
        <v>274</v>
      </c>
      <c r="Q21" s="23" t="s">
        <v>38</v>
      </c>
      <c r="R21" s="23" t="s">
        <v>89</v>
      </c>
    </row>
    <row r="22" spans="1:18" ht="15" customHeight="1" x14ac:dyDescent="0.2">
      <c r="A22" s="40">
        <v>974</v>
      </c>
      <c r="B22" s="23" t="s">
        <v>50</v>
      </c>
      <c r="C22" s="23" t="s">
        <v>275</v>
      </c>
      <c r="D22" s="23"/>
      <c r="E22" s="23" t="s">
        <v>276</v>
      </c>
      <c r="F22" s="23" t="s">
        <v>277</v>
      </c>
      <c r="G22" s="30" t="s">
        <v>278</v>
      </c>
      <c r="H22" s="30"/>
      <c r="I22" s="30"/>
      <c r="J22" s="30"/>
      <c r="K22" s="44"/>
      <c r="L22" s="44">
        <v>420027</v>
      </c>
      <c r="M22" s="52">
        <f t="shared" si="0"/>
        <v>420027</v>
      </c>
      <c r="N22" s="44">
        <v>816000</v>
      </c>
      <c r="O22" s="31">
        <v>45687</v>
      </c>
      <c r="P22" s="30" t="s">
        <v>279</v>
      </c>
      <c r="Q22" s="23" t="s">
        <v>38</v>
      </c>
      <c r="R22" s="23" t="s">
        <v>89</v>
      </c>
    </row>
    <row r="23" spans="1:18" ht="15" customHeight="1" x14ac:dyDescent="0.2">
      <c r="A23" s="40">
        <v>7567</v>
      </c>
      <c r="B23" s="23" t="s">
        <v>297</v>
      </c>
      <c r="C23" s="23" t="s">
        <v>298</v>
      </c>
      <c r="D23" s="23"/>
      <c r="E23" s="23" t="s">
        <v>180</v>
      </c>
      <c r="F23" s="23" t="s">
        <v>299</v>
      </c>
      <c r="G23" s="30" t="s">
        <v>300</v>
      </c>
      <c r="H23" s="30"/>
      <c r="I23" s="30"/>
      <c r="J23" s="30"/>
      <c r="K23" s="44">
        <v>10000</v>
      </c>
      <c r="L23" s="44">
        <v>22674</v>
      </c>
      <c r="M23" s="52">
        <f t="shared" si="0"/>
        <v>32674</v>
      </c>
      <c r="N23" s="44">
        <v>60000</v>
      </c>
      <c r="O23" s="31">
        <v>45692</v>
      </c>
      <c r="P23" s="30" t="s">
        <v>301</v>
      </c>
      <c r="Q23" s="23" t="s">
        <v>56</v>
      </c>
      <c r="R23" s="23" t="s">
        <v>89</v>
      </c>
    </row>
    <row r="24" spans="1:18" ht="15" customHeight="1" x14ac:dyDescent="0.2">
      <c r="A24" s="40">
        <v>449</v>
      </c>
      <c r="B24" s="23" t="s">
        <v>110</v>
      </c>
      <c r="C24" s="23" t="s">
        <v>302</v>
      </c>
      <c r="D24" s="23" t="s">
        <v>303</v>
      </c>
      <c r="E24" s="23" t="s">
        <v>204</v>
      </c>
      <c r="F24" s="23" t="s">
        <v>304</v>
      </c>
      <c r="G24" s="30" t="s">
        <v>305</v>
      </c>
      <c r="H24" s="30" t="s">
        <v>268</v>
      </c>
      <c r="I24" s="30" t="s">
        <v>80</v>
      </c>
      <c r="J24" s="30" t="s">
        <v>306</v>
      </c>
      <c r="K24" s="44">
        <v>109166</v>
      </c>
      <c r="L24" s="44">
        <v>78834</v>
      </c>
      <c r="M24" s="52">
        <f t="shared" si="0"/>
        <v>188000</v>
      </c>
      <c r="N24" s="44">
        <v>373000</v>
      </c>
      <c r="O24" s="31">
        <v>45702</v>
      </c>
      <c r="P24" s="30" t="s">
        <v>307</v>
      </c>
      <c r="Q24" s="23" t="s">
        <v>56</v>
      </c>
      <c r="R24" s="23" t="s">
        <v>57</v>
      </c>
    </row>
    <row r="25" spans="1:18" ht="15" customHeight="1" x14ac:dyDescent="0.2">
      <c r="A25" s="40">
        <v>522</v>
      </c>
      <c r="B25" s="23" t="s">
        <v>50</v>
      </c>
      <c r="C25" s="23" t="s">
        <v>313</v>
      </c>
      <c r="D25" s="23"/>
      <c r="E25" s="23" t="s">
        <v>204</v>
      </c>
      <c r="F25" s="23" t="s">
        <v>314</v>
      </c>
      <c r="G25" s="30" t="s">
        <v>36</v>
      </c>
      <c r="H25" s="30"/>
      <c r="I25" s="30"/>
      <c r="J25" s="30"/>
      <c r="K25" s="44"/>
      <c r="L25" s="44">
        <v>482922</v>
      </c>
      <c r="M25" s="55">
        <f t="shared" si="0"/>
        <v>482922</v>
      </c>
      <c r="N25" s="44">
        <v>1376000</v>
      </c>
      <c r="O25" s="31">
        <v>45760</v>
      </c>
      <c r="P25" s="30" t="s">
        <v>315</v>
      </c>
      <c r="Q25" s="23" t="s">
        <v>56</v>
      </c>
      <c r="R25" s="23" t="s">
        <v>120</v>
      </c>
    </row>
    <row r="26" spans="1:18" ht="15" customHeight="1" x14ac:dyDescent="0.2">
      <c r="A26" s="40">
        <v>7167</v>
      </c>
      <c r="B26" s="23" t="s">
        <v>110</v>
      </c>
      <c r="C26" s="23" t="s">
        <v>320</v>
      </c>
      <c r="D26" s="23" t="s">
        <v>321</v>
      </c>
      <c r="E26" s="23" t="s">
        <v>322</v>
      </c>
      <c r="F26" s="23" t="s">
        <v>323</v>
      </c>
      <c r="G26" s="30" t="s">
        <v>324</v>
      </c>
      <c r="H26" s="30" t="s">
        <v>289</v>
      </c>
      <c r="I26" s="30" t="s">
        <v>80</v>
      </c>
      <c r="J26" s="30" t="s">
        <v>325</v>
      </c>
      <c r="K26" s="44">
        <v>110964</v>
      </c>
      <c r="L26" s="44">
        <v>26214</v>
      </c>
      <c r="M26" s="52">
        <f t="shared" si="0"/>
        <v>137178</v>
      </c>
      <c r="N26" s="44">
        <v>385000</v>
      </c>
      <c r="O26" s="31">
        <v>45714</v>
      </c>
      <c r="P26" s="30" t="s">
        <v>326</v>
      </c>
      <c r="Q26" s="23" t="s">
        <v>38</v>
      </c>
      <c r="R26" s="23" t="s">
        <v>89</v>
      </c>
    </row>
    <row r="27" spans="1:18" ht="15" customHeight="1" x14ac:dyDescent="0.2">
      <c r="A27" s="40" t="s">
        <v>327</v>
      </c>
      <c r="B27" s="23" t="s">
        <v>50</v>
      </c>
      <c r="C27" s="23" t="s">
        <v>328</v>
      </c>
      <c r="D27" s="23"/>
      <c r="E27" s="23" t="s">
        <v>76</v>
      </c>
      <c r="F27" s="23" t="s">
        <v>329</v>
      </c>
      <c r="G27" s="30" t="s">
        <v>330</v>
      </c>
      <c r="H27" s="30"/>
      <c r="I27" s="30"/>
      <c r="J27" s="30"/>
      <c r="K27" s="44"/>
      <c r="L27" s="44">
        <v>471187</v>
      </c>
      <c r="M27" s="52">
        <f t="shared" si="0"/>
        <v>471187</v>
      </c>
      <c r="N27" s="44">
        <v>1612800</v>
      </c>
      <c r="O27" s="31">
        <v>45719</v>
      </c>
      <c r="P27" s="30" t="s">
        <v>331</v>
      </c>
      <c r="Q27" s="23" t="s">
        <v>38</v>
      </c>
      <c r="R27" s="23" t="s">
        <v>89</v>
      </c>
    </row>
    <row r="28" spans="1:18" ht="15" customHeight="1" x14ac:dyDescent="0.2">
      <c r="A28" s="40">
        <v>8334</v>
      </c>
      <c r="B28" s="23" t="s">
        <v>50</v>
      </c>
      <c r="C28" s="23" t="s">
        <v>383</v>
      </c>
      <c r="D28" s="23"/>
      <c r="E28" s="23" t="s">
        <v>76</v>
      </c>
      <c r="F28" s="23" t="s">
        <v>384</v>
      </c>
      <c r="G28" s="30" t="s">
        <v>385</v>
      </c>
      <c r="H28" s="30"/>
      <c r="I28" s="30"/>
      <c r="J28" s="30"/>
      <c r="K28" s="44"/>
      <c r="L28" s="44">
        <v>87537</v>
      </c>
      <c r="M28" s="52">
        <f t="shared" si="0"/>
        <v>87537</v>
      </c>
      <c r="N28" s="44">
        <v>273800</v>
      </c>
      <c r="O28" s="31">
        <v>45762</v>
      </c>
      <c r="P28" s="30" t="s">
        <v>386</v>
      </c>
      <c r="Q28" s="23" t="s">
        <v>56</v>
      </c>
      <c r="R28" s="23"/>
    </row>
    <row r="29" spans="1:18" ht="15" customHeight="1" x14ac:dyDescent="0.2">
      <c r="A29" s="40">
        <v>5212</v>
      </c>
      <c r="B29" s="23" t="s">
        <v>50</v>
      </c>
      <c r="C29" s="23" t="s">
        <v>470</v>
      </c>
      <c r="D29" s="23"/>
      <c r="E29" s="23" t="s">
        <v>322</v>
      </c>
      <c r="F29" s="23" t="s">
        <v>471</v>
      </c>
      <c r="G29" s="30" t="s">
        <v>472</v>
      </c>
      <c r="H29" s="30"/>
      <c r="I29" s="30"/>
      <c r="J29" s="30"/>
      <c r="K29" s="44"/>
      <c r="L29" s="44">
        <v>166361</v>
      </c>
      <c r="M29" s="52">
        <f t="shared" si="0"/>
        <v>166361</v>
      </c>
      <c r="N29" s="44">
        <v>570000</v>
      </c>
      <c r="O29" s="31">
        <v>45777</v>
      </c>
      <c r="P29" s="30" t="s">
        <v>473</v>
      </c>
      <c r="Q29" s="23" t="s">
        <v>38</v>
      </c>
      <c r="R29" s="23" t="s">
        <v>89</v>
      </c>
    </row>
    <row r="30" spans="1:18" ht="15" customHeight="1" x14ac:dyDescent="0.2">
      <c r="A30" s="40" t="s">
        <v>408</v>
      </c>
      <c r="B30" s="23" t="s">
        <v>110</v>
      </c>
      <c r="C30" s="23" t="s">
        <v>409</v>
      </c>
      <c r="D30" s="23"/>
      <c r="E30" s="23" t="s">
        <v>410</v>
      </c>
      <c r="F30" s="23" t="s">
        <v>411</v>
      </c>
      <c r="G30" s="30"/>
      <c r="H30" s="30"/>
      <c r="I30" s="30"/>
      <c r="J30" s="30"/>
      <c r="K30" s="44"/>
      <c r="L30" s="44"/>
      <c r="M30" s="52">
        <f t="shared" si="0"/>
        <v>0</v>
      </c>
      <c r="N30" s="44">
        <v>120000</v>
      </c>
      <c r="O30" s="31">
        <v>45776</v>
      </c>
      <c r="P30" s="30" t="s">
        <v>412</v>
      </c>
      <c r="Q30" s="23" t="s">
        <v>38</v>
      </c>
      <c r="R30" s="23" t="s">
        <v>413</v>
      </c>
    </row>
    <row r="31" spans="1:18" ht="15" customHeight="1" x14ac:dyDescent="0.2">
      <c r="A31" s="40" t="s">
        <v>414</v>
      </c>
      <c r="B31" s="23" t="s">
        <v>110</v>
      </c>
      <c r="C31" s="23" t="s">
        <v>415</v>
      </c>
      <c r="D31" s="23"/>
      <c r="E31" s="23" t="s">
        <v>410</v>
      </c>
      <c r="F31" s="23" t="s">
        <v>416</v>
      </c>
      <c r="G31" s="30"/>
      <c r="H31" s="30"/>
      <c r="I31" s="30"/>
      <c r="J31" s="30"/>
      <c r="K31" s="44"/>
      <c r="L31" s="44"/>
      <c r="M31" s="52">
        <f t="shared" si="0"/>
        <v>0</v>
      </c>
      <c r="N31" s="44">
        <v>120000</v>
      </c>
      <c r="O31" s="31">
        <v>45776</v>
      </c>
      <c r="P31" s="30" t="s">
        <v>417</v>
      </c>
      <c r="Q31" s="23" t="s">
        <v>38</v>
      </c>
      <c r="R31" s="23" t="s">
        <v>413</v>
      </c>
    </row>
    <row r="32" spans="1:18" ht="15" customHeight="1" x14ac:dyDescent="0.2">
      <c r="A32" s="40" t="s">
        <v>454</v>
      </c>
      <c r="B32" s="23" t="s">
        <v>110</v>
      </c>
      <c r="C32" s="23" t="s">
        <v>455</v>
      </c>
      <c r="D32" s="23"/>
      <c r="E32" s="23" t="s">
        <v>204</v>
      </c>
      <c r="F32" s="23" t="s">
        <v>456</v>
      </c>
      <c r="G32" s="30" t="s">
        <v>114</v>
      </c>
      <c r="H32" s="30"/>
      <c r="I32" s="30"/>
      <c r="J32" s="30"/>
      <c r="K32" s="44"/>
      <c r="L32" s="44">
        <v>1106494</v>
      </c>
      <c r="M32" s="52">
        <f t="shared" si="0"/>
        <v>1106494</v>
      </c>
      <c r="N32" s="44">
        <v>3520000</v>
      </c>
      <c r="O32" s="31">
        <v>45798</v>
      </c>
      <c r="P32" s="30" t="s">
        <v>457</v>
      </c>
      <c r="Q32" s="23" t="s">
        <v>56</v>
      </c>
      <c r="R32" s="23" t="s">
        <v>57</v>
      </c>
    </row>
    <row r="33" spans="1:18" ht="15" customHeight="1" x14ac:dyDescent="0.2">
      <c r="A33" s="40">
        <v>4106</v>
      </c>
      <c r="B33" s="23" t="s">
        <v>50</v>
      </c>
      <c r="C33" s="23" t="s">
        <v>458</v>
      </c>
      <c r="D33" s="23"/>
      <c r="E33" s="23" t="s">
        <v>410</v>
      </c>
      <c r="F33" s="23" t="s">
        <v>459</v>
      </c>
      <c r="G33" s="30" t="s">
        <v>36</v>
      </c>
      <c r="H33" s="30"/>
      <c r="I33" s="30"/>
      <c r="J33" s="30"/>
      <c r="K33" s="44"/>
      <c r="L33" s="44">
        <v>385593</v>
      </c>
      <c r="M33" s="52">
        <f t="shared" si="0"/>
        <v>385593</v>
      </c>
      <c r="N33" s="44">
        <v>1216000</v>
      </c>
      <c r="O33" s="31">
        <v>45799</v>
      </c>
      <c r="P33" s="30" t="s">
        <v>460</v>
      </c>
      <c r="Q33" s="23" t="s">
        <v>56</v>
      </c>
      <c r="R33" s="23" t="s">
        <v>120</v>
      </c>
    </row>
    <row r="34" spans="1:18" ht="15" customHeight="1" x14ac:dyDescent="0.2">
      <c r="A34" s="40">
        <v>1939</v>
      </c>
      <c r="B34" s="23" t="s">
        <v>110</v>
      </c>
      <c r="C34" s="23" t="s">
        <v>461</v>
      </c>
      <c r="D34" s="23" t="s">
        <v>462</v>
      </c>
      <c r="E34" s="23" t="s">
        <v>76</v>
      </c>
      <c r="F34" s="23" t="s">
        <v>463</v>
      </c>
      <c r="G34" s="30" t="s">
        <v>464</v>
      </c>
      <c r="H34" s="30" t="s">
        <v>346</v>
      </c>
      <c r="I34" s="30" t="s">
        <v>63</v>
      </c>
      <c r="J34" s="30" t="s">
        <v>465</v>
      </c>
      <c r="K34" s="44">
        <v>260609</v>
      </c>
      <c r="L34" s="44">
        <v>160656</v>
      </c>
      <c r="M34" s="52">
        <f t="shared" si="0"/>
        <v>421265</v>
      </c>
      <c r="N34" s="44">
        <v>826595</v>
      </c>
      <c r="O34" s="31">
        <v>45804</v>
      </c>
      <c r="P34" s="30" t="s">
        <v>466</v>
      </c>
      <c r="Q34" s="23" t="s">
        <v>56</v>
      </c>
      <c r="R34" s="23" t="s">
        <v>89</v>
      </c>
    </row>
    <row r="35" spans="1:18" ht="15" customHeight="1" x14ac:dyDescent="0.2">
      <c r="A35" s="40"/>
      <c r="B35" s="23"/>
      <c r="C35" s="23" t="s">
        <v>548</v>
      </c>
      <c r="D35" s="23"/>
      <c r="E35" s="23" t="s">
        <v>204</v>
      </c>
      <c r="F35" s="23" t="s">
        <v>549</v>
      </c>
      <c r="G35" s="30" t="s">
        <v>550</v>
      </c>
      <c r="H35" s="30"/>
      <c r="I35" s="30"/>
      <c r="J35" s="30"/>
      <c r="K35" s="44"/>
      <c r="L35" s="44">
        <v>5582</v>
      </c>
      <c r="M35" s="52">
        <v>5582</v>
      </c>
      <c r="N35" s="44">
        <v>62500</v>
      </c>
      <c r="O35" s="31">
        <v>45853</v>
      </c>
      <c r="P35" s="30" t="s">
        <v>551</v>
      </c>
      <c r="Q35" s="23" t="s">
        <v>38</v>
      </c>
      <c r="R35" s="23" t="s">
        <v>89</v>
      </c>
    </row>
    <row r="36" spans="1:18" ht="15" customHeight="1" x14ac:dyDescent="0.2">
      <c r="A36" s="40"/>
      <c r="B36" s="23"/>
      <c r="C36" s="23"/>
      <c r="D36" s="23"/>
      <c r="E36" s="23"/>
      <c r="F36" s="23"/>
      <c r="G36" s="30"/>
      <c r="H36" s="30"/>
      <c r="I36" s="30"/>
      <c r="J36" s="30"/>
      <c r="K36" s="44"/>
      <c r="L36" s="44"/>
      <c r="M36" s="52"/>
      <c r="N36" s="44"/>
      <c r="O36" s="31"/>
      <c r="P36" s="30"/>
      <c r="Q36" s="23"/>
      <c r="R36" s="23"/>
    </row>
    <row r="37" spans="1:18" ht="15" customHeight="1" x14ac:dyDescent="0.2">
      <c r="A37" s="40"/>
      <c r="B37" s="23"/>
      <c r="C37" s="23"/>
      <c r="D37" s="23"/>
      <c r="E37" s="23"/>
      <c r="F37" s="23"/>
      <c r="G37" s="30"/>
      <c r="H37" s="30"/>
      <c r="I37" s="30"/>
      <c r="J37" s="30"/>
      <c r="K37" s="44"/>
      <c r="L37" s="44"/>
      <c r="M37" s="52"/>
      <c r="N37" s="44"/>
      <c r="O37" s="31"/>
      <c r="P37" s="30"/>
      <c r="Q37" s="23"/>
      <c r="R37" s="23"/>
    </row>
    <row r="38" spans="1:18" ht="15" customHeight="1" x14ac:dyDescent="0.2">
      <c r="A38" s="40"/>
      <c r="B38" s="23"/>
      <c r="C38" s="23"/>
      <c r="D38" s="23"/>
      <c r="E38" s="23"/>
      <c r="F38" s="23"/>
      <c r="G38" s="30"/>
      <c r="H38" s="30"/>
      <c r="I38" s="30"/>
      <c r="J38" s="30"/>
      <c r="K38" s="44"/>
      <c r="L38" s="44"/>
      <c r="M38" s="52"/>
      <c r="N38" s="44"/>
      <c r="O38" s="31"/>
      <c r="P38" s="30"/>
      <c r="Q38" s="23"/>
      <c r="R38" s="23"/>
    </row>
    <row r="39" spans="1:18" ht="15" customHeight="1" x14ac:dyDescent="0.2">
      <c r="A39" s="40"/>
      <c r="B39" s="23"/>
      <c r="C39" s="23"/>
      <c r="D39" s="23"/>
      <c r="E39" s="23"/>
      <c r="F39" s="23"/>
      <c r="G39" s="30"/>
      <c r="H39" s="30"/>
      <c r="I39" s="30"/>
      <c r="J39" s="30"/>
      <c r="K39" s="44"/>
      <c r="L39" s="44"/>
      <c r="M39" s="52"/>
      <c r="N39" s="44"/>
      <c r="O39" s="31"/>
      <c r="P39" s="30"/>
      <c r="Q39" s="23"/>
      <c r="R39" s="23"/>
    </row>
    <row r="40" spans="1:18" ht="15" customHeight="1" x14ac:dyDescent="0.2">
      <c r="A40" s="40"/>
      <c r="B40" s="23"/>
      <c r="C40" s="23"/>
      <c r="D40" s="23"/>
      <c r="E40" s="23"/>
      <c r="F40" s="23"/>
      <c r="G40" s="30"/>
      <c r="H40" s="30"/>
      <c r="I40" s="30"/>
      <c r="J40" s="30"/>
      <c r="K40" s="44"/>
      <c r="L40" s="44"/>
      <c r="M40" s="52"/>
      <c r="N40" s="44"/>
      <c r="O40" s="31"/>
      <c r="P40" s="30"/>
      <c r="Q40" s="23"/>
      <c r="R40" s="23"/>
    </row>
    <row r="41" spans="1:18" ht="15" customHeight="1" x14ac:dyDescent="0.2">
      <c r="A41" s="40"/>
      <c r="B41" s="23"/>
      <c r="C41" s="23"/>
      <c r="D41" s="23"/>
      <c r="E41" s="23"/>
      <c r="F41" s="23"/>
      <c r="G41" s="30"/>
      <c r="H41" s="30"/>
      <c r="I41" s="30"/>
      <c r="J41" s="30"/>
      <c r="K41" s="44"/>
      <c r="L41" s="44"/>
      <c r="M41" s="52"/>
      <c r="N41" s="44"/>
      <c r="O41" s="31"/>
      <c r="P41" s="30"/>
      <c r="Q41" s="23"/>
      <c r="R41" s="23"/>
    </row>
    <row r="42" spans="1:18" ht="15" customHeight="1" x14ac:dyDescent="0.2">
      <c r="A42" s="40"/>
      <c r="B42" s="23"/>
      <c r="C42" s="23"/>
      <c r="D42" s="23"/>
      <c r="E42" s="23"/>
      <c r="F42" s="23"/>
      <c r="G42" s="30"/>
      <c r="H42" s="30"/>
      <c r="I42" s="30"/>
      <c r="J42" s="30"/>
      <c r="K42" s="44"/>
      <c r="L42" s="44"/>
      <c r="M42" s="52"/>
      <c r="N42" s="44"/>
      <c r="O42" s="31"/>
      <c r="P42" s="30"/>
      <c r="Q42" s="23"/>
      <c r="R42" s="23"/>
    </row>
    <row r="43" spans="1:18" ht="15" customHeight="1" x14ac:dyDescent="0.2">
      <c r="A43" s="40"/>
      <c r="B43" s="23"/>
      <c r="C43" s="23"/>
      <c r="D43" s="23"/>
      <c r="E43" s="23"/>
      <c r="F43" s="23"/>
      <c r="G43" s="30"/>
      <c r="H43" s="30"/>
      <c r="I43" s="30"/>
      <c r="J43" s="30"/>
      <c r="K43" s="44"/>
      <c r="L43" s="44"/>
      <c r="M43" s="52"/>
      <c r="N43" s="44"/>
      <c r="O43" s="31"/>
      <c r="P43" s="30"/>
      <c r="Q43" s="23"/>
      <c r="R43" s="23"/>
    </row>
    <row r="44" spans="1:18" ht="15" customHeight="1" x14ac:dyDescent="0.2">
      <c r="A44" s="40"/>
      <c r="B44" s="23"/>
      <c r="C44" s="23"/>
      <c r="D44" s="23"/>
      <c r="E44" s="23"/>
      <c r="F44" s="23"/>
      <c r="G44" s="30"/>
      <c r="H44" s="30"/>
      <c r="I44" s="30"/>
      <c r="J44" s="30"/>
      <c r="K44" s="44"/>
      <c r="L44" s="44"/>
      <c r="M44" s="52">
        <f t="shared" si="0"/>
        <v>0</v>
      </c>
      <c r="N44" s="44"/>
      <c r="O44" s="31"/>
      <c r="P44" s="30"/>
      <c r="Q44" s="23"/>
      <c r="R44" s="23"/>
    </row>
    <row r="45" spans="1:18" ht="15" customHeight="1" x14ac:dyDescent="0.2">
      <c r="A45" s="40"/>
      <c r="B45" s="23"/>
      <c r="C45" s="23"/>
      <c r="D45" s="23"/>
      <c r="E45" s="23"/>
      <c r="F45" s="23"/>
      <c r="G45" s="30"/>
      <c r="H45" s="30"/>
      <c r="I45" s="30"/>
      <c r="J45" s="30"/>
      <c r="K45" s="44"/>
      <c r="L45" s="44"/>
      <c r="M45" s="52">
        <f t="shared" si="0"/>
        <v>0</v>
      </c>
      <c r="N45" s="44"/>
      <c r="O45" s="31"/>
      <c r="P45" s="30"/>
      <c r="Q45" s="23"/>
      <c r="R45" s="23"/>
    </row>
    <row r="46" spans="1:18" ht="15" customHeight="1" x14ac:dyDescent="0.2">
      <c r="F46" s="46"/>
      <c r="K46" s="48"/>
      <c r="L46" s="48"/>
      <c r="M46" s="37"/>
      <c r="O46" s="49"/>
    </row>
    <row r="47" spans="1:18" ht="15" customHeight="1" x14ac:dyDescent="0.2">
      <c r="F47" s="46"/>
      <c r="K47" s="48"/>
      <c r="L47" s="48"/>
      <c r="M47" s="37"/>
    </row>
    <row r="48" spans="1:18" ht="15" customHeight="1" x14ac:dyDescent="0.2">
      <c r="K48" s="37"/>
      <c r="L48" s="37"/>
      <c r="M48" s="37"/>
      <c r="Q48" s="46" t="s">
        <v>18</v>
      </c>
    </row>
    <row r="49" spans="1:18" ht="15" customHeight="1" x14ac:dyDescent="0.2">
      <c r="K49" s="37"/>
      <c r="L49" s="37"/>
      <c r="M49" s="37"/>
    </row>
    <row r="50" spans="1:18" ht="15" customHeight="1" x14ac:dyDescent="0.2">
      <c r="F50" s="46"/>
      <c r="K50" s="48"/>
      <c r="L50" s="48"/>
      <c r="M50" s="37"/>
    </row>
    <row r="51" spans="1:18" ht="15" customHeight="1" x14ac:dyDescent="0.2">
      <c r="F51" s="46"/>
      <c r="K51" s="48"/>
      <c r="L51" s="48"/>
      <c r="M51" s="37"/>
    </row>
    <row r="52" spans="1:18" ht="15" customHeight="1" x14ac:dyDescent="0.2">
      <c r="F52" s="46"/>
      <c r="K52" s="48"/>
      <c r="L52" s="48"/>
      <c r="M52" s="37"/>
    </row>
    <row r="53" spans="1:18" ht="15" customHeight="1" x14ac:dyDescent="0.2">
      <c r="F53" s="46"/>
      <c r="K53" s="48"/>
      <c r="L53" s="48"/>
      <c r="M53" s="37"/>
    </row>
    <row r="54" spans="1:18" ht="15" customHeight="1" x14ac:dyDescent="0.2">
      <c r="F54" s="46"/>
      <c r="K54" s="48"/>
      <c r="L54" s="48"/>
      <c r="M54" s="37"/>
    </row>
    <row r="55" spans="1:18" s="48" customFormat="1" ht="15" customHeight="1" x14ac:dyDescent="0.2">
      <c r="A55" s="45"/>
      <c r="B55" s="46"/>
      <c r="C55" s="46"/>
      <c r="D55" s="46"/>
      <c r="E55" s="46"/>
      <c r="F55" s="46"/>
      <c r="G55" s="47"/>
      <c r="H55" s="47"/>
      <c r="I55" s="47"/>
      <c r="J55" s="47"/>
      <c r="M55" s="37"/>
      <c r="O55" s="46"/>
      <c r="P55" s="47"/>
      <c r="Q55" s="46"/>
      <c r="R55" s="46"/>
    </row>
    <row r="56" spans="1:18" s="48" customFormat="1" ht="15" customHeight="1" x14ac:dyDescent="0.2">
      <c r="A56" s="45"/>
      <c r="B56" s="46"/>
      <c r="C56" s="46"/>
      <c r="D56" s="46"/>
      <c r="E56" s="46"/>
      <c r="F56" s="46"/>
      <c r="G56" s="47"/>
      <c r="H56" s="47"/>
      <c r="I56" s="47"/>
      <c r="J56" s="47"/>
      <c r="M56" s="37"/>
      <c r="O56" s="46"/>
      <c r="P56" s="47"/>
      <c r="Q56" s="46"/>
      <c r="R56" s="46"/>
    </row>
    <row r="57" spans="1:18" s="48" customFormat="1" ht="15" customHeight="1" x14ac:dyDescent="0.2">
      <c r="A57" s="45"/>
      <c r="B57" s="46"/>
      <c r="C57" s="46"/>
      <c r="D57" s="46"/>
      <c r="E57" s="46"/>
      <c r="F57" s="46"/>
      <c r="G57" s="47"/>
      <c r="H57" s="47"/>
      <c r="I57" s="47"/>
      <c r="J57" s="47"/>
      <c r="M57" s="37"/>
      <c r="O57" s="46"/>
      <c r="P57" s="47"/>
      <c r="Q57" s="46"/>
      <c r="R57" s="46"/>
    </row>
    <row r="58" spans="1:18" s="48" customFormat="1" ht="15" customHeight="1" x14ac:dyDescent="0.2">
      <c r="A58" s="45"/>
      <c r="B58" s="46"/>
      <c r="C58" s="46"/>
      <c r="D58" s="46"/>
      <c r="E58" s="46"/>
      <c r="F58" s="46"/>
      <c r="G58" s="47"/>
      <c r="H58" s="47"/>
      <c r="I58" s="47"/>
      <c r="J58" s="47"/>
      <c r="M58" s="37"/>
      <c r="O58" s="46"/>
      <c r="P58" s="47"/>
      <c r="Q58" s="46"/>
      <c r="R58" s="46"/>
    </row>
    <row r="59" spans="1:18" s="48" customFormat="1" ht="15" customHeight="1" x14ac:dyDescent="0.2">
      <c r="A59" s="45"/>
      <c r="B59" s="46"/>
      <c r="C59" s="46"/>
      <c r="D59" s="46"/>
      <c r="E59" s="46"/>
      <c r="F59" s="46"/>
      <c r="G59" s="47"/>
      <c r="H59" s="47"/>
      <c r="I59" s="47"/>
      <c r="J59" s="47"/>
      <c r="M59" s="37"/>
      <c r="O59" s="46"/>
      <c r="P59" s="47"/>
      <c r="Q59" s="46"/>
      <c r="R59" s="46"/>
    </row>
    <row r="60" spans="1:18" s="48" customFormat="1" ht="15" customHeight="1" x14ac:dyDescent="0.2">
      <c r="A60" s="45"/>
      <c r="B60" s="46"/>
      <c r="C60" s="46"/>
      <c r="D60" s="46"/>
      <c r="E60" s="46"/>
      <c r="F60" s="50"/>
      <c r="G60" s="47"/>
      <c r="H60" s="47"/>
      <c r="I60" s="47"/>
      <c r="J60" s="47"/>
      <c r="K60" s="37"/>
      <c r="L60" s="37"/>
      <c r="M60" s="37"/>
      <c r="O60" s="46"/>
      <c r="P60" s="47"/>
      <c r="Q60" s="46"/>
      <c r="R60" s="46"/>
    </row>
    <row r="61" spans="1:18" s="48" customFormat="1" ht="15" customHeight="1" x14ac:dyDescent="0.2">
      <c r="A61" s="45"/>
      <c r="B61" s="46"/>
      <c r="C61" s="46"/>
      <c r="D61" s="46"/>
      <c r="E61" s="46"/>
      <c r="F61" s="46"/>
      <c r="G61" s="47"/>
      <c r="H61" s="47"/>
      <c r="I61" s="47"/>
      <c r="J61" s="47"/>
      <c r="M61" s="37"/>
      <c r="O61" s="46"/>
      <c r="P61" s="47"/>
      <c r="Q61" s="46"/>
      <c r="R61" s="46"/>
    </row>
    <row r="62" spans="1:18" s="48" customFormat="1" ht="15" customHeight="1" x14ac:dyDescent="0.2">
      <c r="A62" s="45"/>
      <c r="B62" s="46"/>
      <c r="C62" s="46"/>
      <c r="D62" s="46"/>
      <c r="E62" s="46"/>
      <c r="F62" s="46"/>
      <c r="G62" s="47"/>
      <c r="H62" s="47"/>
      <c r="I62" s="47"/>
      <c r="J62" s="47"/>
      <c r="M62" s="37"/>
      <c r="O62" s="46"/>
      <c r="P62" s="47"/>
      <c r="Q62" s="46"/>
      <c r="R62" s="46"/>
    </row>
    <row r="63" spans="1:18" s="48" customFormat="1" ht="15" customHeight="1" x14ac:dyDescent="0.2">
      <c r="A63" s="45"/>
      <c r="B63" s="46"/>
      <c r="C63" s="46"/>
      <c r="D63" s="46"/>
      <c r="E63" s="46"/>
      <c r="F63" s="46"/>
      <c r="G63" s="47"/>
      <c r="H63" s="47"/>
      <c r="I63" s="47"/>
      <c r="J63" s="47"/>
      <c r="M63" s="37"/>
      <c r="O63" s="46"/>
      <c r="P63" s="47"/>
      <c r="Q63" s="46"/>
      <c r="R63" s="46"/>
    </row>
    <row r="64" spans="1:18" s="48" customFormat="1" ht="15" customHeight="1" x14ac:dyDescent="0.2">
      <c r="A64" s="45"/>
      <c r="B64" s="46"/>
      <c r="C64" s="46"/>
      <c r="D64" s="46"/>
      <c r="E64" s="46"/>
      <c r="F64" s="50"/>
      <c r="G64" s="47"/>
      <c r="H64" s="47"/>
      <c r="I64" s="47"/>
      <c r="J64" s="47"/>
      <c r="K64" s="51"/>
      <c r="L64" s="51"/>
      <c r="M64" s="51"/>
      <c r="O64" s="46"/>
      <c r="P64" s="47"/>
      <c r="Q64" s="46"/>
      <c r="R64" s="46"/>
    </row>
    <row r="65" spans="1:18" s="48" customFormat="1" ht="15" customHeight="1" x14ac:dyDescent="0.2">
      <c r="A65" s="45"/>
      <c r="B65" s="46"/>
      <c r="C65" s="46"/>
      <c r="D65" s="46"/>
      <c r="E65" s="46"/>
      <c r="F65" s="50"/>
      <c r="G65" s="47"/>
      <c r="H65" s="47"/>
      <c r="I65" s="47"/>
      <c r="J65" s="47"/>
      <c r="K65" s="51"/>
      <c r="L65" s="51"/>
      <c r="M65" s="51"/>
      <c r="O65" s="46"/>
      <c r="P65" s="47"/>
      <c r="Q65" s="46"/>
      <c r="R65" s="46"/>
    </row>
    <row r="66" spans="1:18" s="48" customFormat="1" ht="15" customHeight="1" x14ac:dyDescent="0.2">
      <c r="A66" s="45"/>
      <c r="B66" s="46"/>
      <c r="C66" s="46"/>
      <c r="D66" s="46"/>
      <c r="E66" s="46"/>
      <c r="F66" s="50"/>
      <c r="G66" s="47"/>
      <c r="H66" s="47"/>
      <c r="I66" s="47"/>
      <c r="J66" s="47"/>
      <c r="K66" s="51"/>
      <c r="L66" s="51"/>
      <c r="M66" s="51"/>
      <c r="O66" s="46"/>
      <c r="P66" s="47"/>
      <c r="Q66" s="46"/>
      <c r="R66" s="46"/>
    </row>
    <row r="67" spans="1:18" s="48" customFormat="1" ht="15" customHeight="1" x14ac:dyDescent="0.2">
      <c r="A67" s="45"/>
      <c r="B67" s="46"/>
      <c r="C67" s="46"/>
      <c r="D67" s="46"/>
      <c r="E67" s="46"/>
      <c r="F67" s="50"/>
      <c r="G67" s="47"/>
      <c r="H67" s="47"/>
      <c r="I67" s="47"/>
      <c r="J67" s="47"/>
      <c r="K67" s="51"/>
      <c r="L67" s="51"/>
      <c r="M67" s="51"/>
      <c r="O67" s="46"/>
      <c r="P67" s="47"/>
      <c r="Q67" s="46"/>
      <c r="R67" s="46"/>
    </row>
    <row r="68" spans="1:18" s="48" customFormat="1" ht="15" customHeight="1" x14ac:dyDescent="0.2">
      <c r="A68" s="45"/>
      <c r="B68" s="46"/>
      <c r="C68" s="46"/>
      <c r="D68" s="46"/>
      <c r="E68" s="46"/>
      <c r="F68" s="50"/>
      <c r="G68" s="47"/>
      <c r="H68" s="47"/>
      <c r="I68" s="47"/>
      <c r="J68" s="47"/>
      <c r="K68" s="51"/>
      <c r="L68" s="51"/>
      <c r="M68" s="51"/>
      <c r="O68" s="46"/>
      <c r="P68" s="47"/>
      <c r="Q68" s="46"/>
      <c r="R68" s="46"/>
    </row>
    <row r="69" spans="1:18" s="48" customFormat="1" ht="15" customHeight="1" x14ac:dyDescent="0.2">
      <c r="A69" s="45"/>
      <c r="B69" s="46"/>
      <c r="C69" s="46"/>
      <c r="D69" s="46"/>
      <c r="E69" s="46"/>
      <c r="F69" s="50"/>
      <c r="G69" s="47"/>
      <c r="H69" s="47"/>
      <c r="I69" s="47"/>
      <c r="J69" s="47"/>
      <c r="K69" s="51"/>
      <c r="L69" s="51"/>
      <c r="M69" s="51"/>
      <c r="O69" s="46"/>
      <c r="P69" s="47"/>
      <c r="Q69" s="46"/>
      <c r="R69" s="46"/>
    </row>
    <row r="70" spans="1:18" s="48" customFormat="1" ht="15" customHeight="1" x14ac:dyDescent="0.2">
      <c r="A70" s="45"/>
      <c r="B70" s="46"/>
      <c r="C70" s="46"/>
      <c r="D70" s="46"/>
      <c r="E70" s="46"/>
      <c r="F70" s="50"/>
      <c r="G70" s="47"/>
      <c r="H70" s="47"/>
      <c r="I70" s="47"/>
      <c r="J70" s="47"/>
      <c r="K70" s="51"/>
      <c r="L70" s="51"/>
      <c r="M70" s="51"/>
      <c r="O70" s="46"/>
      <c r="P70" s="47"/>
      <c r="Q70" s="46"/>
      <c r="R70" s="46"/>
    </row>
    <row r="71" spans="1:18" s="45" customFormat="1" ht="15" customHeight="1" x14ac:dyDescent="0.2">
      <c r="B71" s="46"/>
      <c r="C71" s="46"/>
      <c r="D71" s="46"/>
      <c r="E71" s="46"/>
      <c r="F71" s="50"/>
      <c r="G71" s="47"/>
      <c r="H71" s="47"/>
      <c r="I71" s="47"/>
      <c r="J71" s="47"/>
      <c r="K71" s="51"/>
      <c r="L71" s="51"/>
      <c r="M71" s="51"/>
      <c r="N71" s="48"/>
      <c r="O71" s="46"/>
      <c r="P71" s="47"/>
      <c r="Q71" s="46"/>
      <c r="R71" s="46"/>
    </row>
    <row r="72" spans="1:18" s="45" customFormat="1" ht="15" customHeight="1" x14ac:dyDescent="0.2">
      <c r="B72" s="46"/>
      <c r="C72" s="46"/>
      <c r="D72" s="46"/>
      <c r="E72" s="46"/>
      <c r="F72" s="50"/>
      <c r="G72" s="47"/>
      <c r="H72" s="47"/>
      <c r="I72" s="47"/>
      <c r="J72" s="47"/>
      <c r="K72" s="51"/>
      <c r="L72" s="51"/>
      <c r="M72" s="51"/>
      <c r="N72" s="48"/>
      <c r="O72" s="46"/>
      <c r="P72" s="47"/>
      <c r="Q72" s="46"/>
      <c r="R72" s="46"/>
    </row>
    <row r="73" spans="1:18" s="45" customFormat="1" ht="15" customHeight="1" x14ac:dyDescent="0.2">
      <c r="B73" s="46"/>
      <c r="C73" s="46"/>
      <c r="D73" s="46"/>
      <c r="E73" s="46"/>
      <c r="F73" s="50"/>
      <c r="G73" s="47"/>
      <c r="H73" s="47"/>
      <c r="I73" s="47"/>
      <c r="J73" s="47"/>
      <c r="K73" s="51"/>
      <c r="L73" s="51"/>
      <c r="M73" s="51"/>
      <c r="N73" s="48"/>
      <c r="O73" s="46"/>
      <c r="P73" s="47"/>
      <c r="Q73" s="46"/>
      <c r="R73" s="46"/>
    </row>
    <row r="74" spans="1:18" s="45" customFormat="1" ht="15" customHeight="1" x14ac:dyDescent="0.2">
      <c r="B74" s="46"/>
      <c r="C74" s="46"/>
      <c r="D74" s="46"/>
      <c r="E74" s="46"/>
      <c r="F74" s="50"/>
      <c r="G74" s="47"/>
      <c r="H74" s="47"/>
      <c r="I74" s="47"/>
      <c r="J74" s="47"/>
      <c r="K74" s="51"/>
      <c r="L74" s="51"/>
      <c r="M74" s="51"/>
      <c r="N74" s="48"/>
      <c r="O74" s="46"/>
      <c r="P74" s="47"/>
      <c r="Q74" s="46"/>
      <c r="R74" s="46"/>
    </row>
    <row r="75" spans="1:18" s="45" customFormat="1" ht="15" customHeight="1" x14ac:dyDescent="0.2">
      <c r="B75" s="46"/>
      <c r="C75" s="46"/>
      <c r="D75" s="46"/>
      <c r="E75" s="46"/>
      <c r="F75" s="50"/>
      <c r="G75" s="47"/>
      <c r="H75" s="47"/>
      <c r="I75" s="47"/>
      <c r="J75" s="47"/>
      <c r="K75" s="51"/>
      <c r="L75" s="51"/>
      <c r="M75" s="51"/>
      <c r="N75" s="48"/>
      <c r="O75" s="46"/>
      <c r="P75" s="47"/>
      <c r="Q75" s="46"/>
      <c r="R75" s="46"/>
    </row>
    <row r="76" spans="1:18" s="45" customFormat="1" ht="15" customHeight="1" x14ac:dyDescent="0.2">
      <c r="B76" s="46"/>
      <c r="C76" s="46"/>
      <c r="D76" s="46"/>
      <c r="E76" s="46"/>
      <c r="F76" s="50"/>
      <c r="G76" s="47"/>
      <c r="H76" s="47"/>
      <c r="I76" s="47"/>
      <c r="J76" s="47"/>
      <c r="K76" s="51"/>
      <c r="L76" s="51"/>
      <c r="M76" s="51"/>
      <c r="N76" s="48"/>
      <c r="O76" s="46"/>
      <c r="P76" s="47"/>
      <c r="Q76" s="46"/>
      <c r="R76" s="46"/>
    </row>
    <row r="77" spans="1:18" s="45" customFormat="1" ht="15" customHeight="1" x14ac:dyDescent="0.2">
      <c r="B77" s="46"/>
      <c r="C77" s="46"/>
      <c r="D77" s="46"/>
      <c r="E77" s="46"/>
      <c r="F77" s="50"/>
      <c r="G77" s="47"/>
      <c r="H77" s="47"/>
      <c r="I77" s="47"/>
      <c r="J77" s="47"/>
      <c r="K77" s="51"/>
      <c r="L77" s="51"/>
      <c r="M77" s="51"/>
      <c r="N77" s="48"/>
      <c r="O77" s="46"/>
      <c r="P77" s="47"/>
      <c r="Q77" s="46"/>
      <c r="R77" s="46"/>
    </row>
    <row r="78" spans="1:18" s="45" customFormat="1" ht="15" customHeight="1" x14ac:dyDescent="0.2">
      <c r="B78" s="46"/>
      <c r="C78" s="46"/>
      <c r="D78" s="46"/>
      <c r="E78" s="46"/>
      <c r="F78" s="50"/>
      <c r="G78" s="47"/>
      <c r="H78" s="47"/>
      <c r="I78" s="47"/>
      <c r="J78" s="47"/>
      <c r="K78" s="51"/>
      <c r="L78" s="51"/>
      <c r="M78" s="51"/>
      <c r="N78" s="48"/>
      <c r="O78" s="46"/>
      <c r="P78" s="47"/>
      <c r="Q78" s="46"/>
      <c r="R78" s="46"/>
    </row>
  </sheetData>
  <printOptions horizontalCentered="1" gridLines="1"/>
  <pageMargins left="0.25" right="0.25" top="1" bottom="0.83" header="0.5" footer="0.5"/>
  <pageSetup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A393-29AA-46D0-83E7-0FC8C72170AE}">
  <dimension ref="A1"/>
  <sheetViews>
    <sheetView workbookViewId="0">
      <selection activeCell="C2" sqref="C2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Arlington</vt:lpstr>
      <vt:lpstr>De Smet</vt:lpstr>
      <vt:lpstr>Lake Preston</vt:lpstr>
      <vt:lpstr>Iroquois</vt:lpstr>
      <vt:lpstr>Small Town</vt:lpstr>
      <vt:lpstr>Small Acreage</vt:lpstr>
      <vt:lpstr>Lake</vt:lpstr>
      <vt:lpstr>Ag</vt:lpstr>
      <vt:lpstr>Sheet1</vt:lpstr>
      <vt:lpstr>Ag!Print_Area</vt:lpstr>
      <vt:lpstr>Arlington!Print_Area</vt:lpstr>
      <vt:lpstr>'De Smet'!Print_Area</vt:lpstr>
      <vt:lpstr>Iroquois!Print_Area</vt:lpstr>
      <vt:lpstr>Lake!Print_Area</vt:lpstr>
      <vt:lpstr>'Lake Preston'!Print_Area</vt:lpstr>
      <vt:lpstr>'Small Acreage'!Print_Area</vt:lpstr>
      <vt:lpstr>'Small Town'!Print_Area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Purintun</dc:creator>
  <cp:lastModifiedBy>Tammy Anderson</cp:lastModifiedBy>
  <cp:lastPrinted>2025-06-05T19:20:25Z</cp:lastPrinted>
  <dcterms:created xsi:type="dcterms:W3CDTF">2024-12-10T22:39:27Z</dcterms:created>
  <dcterms:modified xsi:type="dcterms:W3CDTF">2025-09-03T20:06:14Z</dcterms:modified>
</cp:coreProperties>
</file>