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nchmarkus0-my.sharepoint.com/personal/heather_jacobs_benchmark_us/Documents/Desktop/"/>
    </mc:Choice>
  </mc:AlternateContent>
  <xr:revisionPtr revIDLastSave="201" documentId="8_{61C9E0AA-E8F0-4967-9CED-AED884076B51}" xr6:coauthVersionLast="47" xr6:coauthVersionMax="47" xr10:uidLastSave="{EC05469D-B29E-410D-81DB-2A984DC55320}"/>
  <bookViews>
    <workbookView xWindow="-108" yWindow="-108" windowWidth="23256" windowHeight="12456" xr2:uid="{00000000-000D-0000-FFFF-FFFF00000000}"/>
  </bookViews>
  <sheets>
    <sheet name="Budget" sheetId="1" r:id="rId1"/>
    <sheet name="Int Rsrv" sheetId="2" r:id="rId2"/>
  </sheets>
  <externalReferences>
    <externalReference r:id="rId3"/>
  </externalReferences>
  <definedNames>
    <definedName name="_xlnm.Print_Area" localSheetId="0">Budget!$B$1:$D$34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5" i="2"/>
  <c r="B9" i="2" s="1"/>
  <c r="C22" i="1" l="1"/>
  <c r="C25" i="1" s="1"/>
  <c r="C27" i="1" s="1"/>
</calcChain>
</file>

<file path=xl/sharedStrings.xml><?xml version="1.0" encoding="utf-8"?>
<sst xmlns="http://schemas.openxmlformats.org/spreadsheetml/2006/main" count="34" uniqueCount="33">
  <si>
    <t>Appliances</t>
  </si>
  <si>
    <t>Paint</t>
  </si>
  <si>
    <t>Other</t>
  </si>
  <si>
    <t>Project costs</t>
  </si>
  <si>
    <t>Sub-total Project Cost</t>
  </si>
  <si>
    <t>Construction Period (in months)</t>
  </si>
  <si>
    <t>18 - King</t>
  </si>
  <si>
    <t>Construction Period Interest</t>
  </si>
  <si>
    <t>15 - Snoh/Pierce</t>
  </si>
  <si>
    <t>12 - all others (WA)</t>
  </si>
  <si>
    <t>9 - OR</t>
  </si>
  <si>
    <r>
      <rPr>
        <b/>
        <sz val="18"/>
        <color rgb="FF0000CC"/>
        <rFont val="Calibri (Body)"/>
      </rPr>
      <t>Benchmark Mortgage</t>
    </r>
    <r>
      <rPr>
        <b/>
        <sz val="16"/>
        <color theme="1"/>
        <rFont val="Calibri (Body)"/>
      </rPr>
      <t xml:space="preserve">
</t>
    </r>
    <r>
      <rPr>
        <b/>
        <sz val="12"/>
        <color rgb="FF4D4D4C"/>
        <rFont val="Calibri (Body)"/>
      </rPr>
      <t>RENOVATION BUDGET</t>
    </r>
  </si>
  <si>
    <t>Projects to be completed:</t>
  </si>
  <si>
    <t>Total  Loan Amount Needed</t>
  </si>
  <si>
    <t>Some fine print</t>
  </si>
  <si>
    <t>Roof</t>
  </si>
  <si>
    <t>Kitchen</t>
  </si>
  <si>
    <t>Bathroom</t>
  </si>
  <si>
    <t>Flooring</t>
  </si>
  <si>
    <t>Septic repairs</t>
  </si>
  <si>
    <t>Permits</t>
  </si>
  <si>
    <t xml:space="preserve">                                        This is a  general calculator designed to assist you in basic planning ideas. ~Building costs are different in every market. ~Closing costs may vary based upon loan size, program &amp; credit score. ~Approval is not guaranteed. ~All builders are subject to approval. ~All borrowers are subject to approval. ~All appraisals are subject to review. There, that should cover it for now.</t>
  </si>
  <si>
    <t>EQUAL HOUSING LENDER  |  All loans subject to credit and property approval.  Equal Housing Lender. Co. NMLS 2143
 Interactive calculators are self-help tools.   |  All examples are hypothetical and are for illustrative purposes only.</t>
  </si>
  <si>
    <t>160 N.W. Gilman Blvd. Ste. 349  Issaquah, WA  98027  5160 Tennyson Pkwy. Ste. 100 Plano, TX  75024                                888.208.1605  www.platinumteam.us</t>
  </si>
  <si>
    <t>Total Costs</t>
  </si>
  <si>
    <t xml:space="preserve">deposits + unexpected project cost overruns. Any unused, </t>
  </si>
  <si>
    <t xml:space="preserve">10% set aside for: closing costs, inspections, tax &amp; insurance </t>
  </si>
  <si>
    <t>remaining funds will be credited back to your final loan balance.</t>
  </si>
  <si>
    <t>Min. appraised value needed AFTER repairs**</t>
  </si>
  <si>
    <t>**This represents an FHA purchase at 3.5% down on the total property + repairs.</t>
  </si>
  <si>
    <t>The property</t>
  </si>
  <si>
    <r>
      <t xml:space="preserve">        </t>
    </r>
    <r>
      <rPr>
        <b/>
        <sz val="10"/>
        <color theme="1"/>
        <rFont val="Calibri"/>
        <family val="2"/>
      </rPr>
      <t>Purchase</t>
    </r>
    <r>
      <rPr>
        <sz val="10"/>
        <color theme="1"/>
        <rFont val="Calibri"/>
        <family val="2"/>
      </rPr>
      <t>: Sale price</t>
    </r>
  </si>
  <si>
    <r>
      <rPr>
        <b/>
        <sz val="10"/>
        <color theme="1"/>
        <rFont val="Calibri"/>
        <family val="2"/>
      </rPr>
      <t>Refinance</t>
    </r>
    <r>
      <rPr>
        <sz val="10"/>
        <color theme="1"/>
        <rFont val="Calibri"/>
        <family val="2"/>
      </rPr>
      <t>:  payoff balance of 1st mtg + and 2nd/HELOC balance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</si>
</sst>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 (Body)"/>
    </font>
    <font>
      <b/>
      <sz val="12"/>
      <color rgb="FF4D4D4C"/>
      <name val="Calibri (Body)"/>
    </font>
    <font>
      <sz val="9.5"/>
      <color theme="0"/>
      <name val="Calibri (Body)"/>
    </font>
    <font>
      <b/>
      <sz val="14"/>
      <color rgb="FFDE892E"/>
      <name val="Calibri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Georgia"/>
      <family val="1"/>
    </font>
    <font>
      <b/>
      <sz val="12"/>
      <color theme="1"/>
      <name val="Calibri (Body)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0000CC"/>
      <name val="Calibri (Body)"/>
    </font>
    <font>
      <b/>
      <sz val="14"/>
      <color rgb="FF0000CC"/>
      <name val="Calibri"/>
      <family val="2"/>
    </font>
    <font>
      <b/>
      <sz val="12"/>
      <color rgb="FF0000CC"/>
      <name val="Calibri"/>
      <family val="2"/>
    </font>
    <font>
      <i/>
      <sz val="10"/>
      <color rgb="FF0000CC"/>
      <name val="Calibri"/>
      <family val="2"/>
    </font>
    <font>
      <b/>
      <i/>
      <sz val="9.5"/>
      <color rgb="FF0000CC"/>
      <name val="Calibri"/>
      <family val="2"/>
      <scheme val="minor"/>
    </font>
    <font>
      <sz val="12"/>
      <color rgb="FF0000CC"/>
      <name val="Calibri"/>
      <family val="2"/>
      <scheme val="minor"/>
    </font>
    <font>
      <b/>
      <i/>
      <sz val="10"/>
      <color theme="1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D4D4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auto="1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 indent="1"/>
    </xf>
    <xf numFmtId="44" fontId="0" fillId="0" borderId="0" xfId="0" applyNumberFormat="1"/>
    <xf numFmtId="0" fontId="6" fillId="0" borderId="0" xfId="0" applyFont="1"/>
    <xf numFmtId="44" fontId="6" fillId="0" borderId="0" xfId="0" applyNumberFormat="1" applyFont="1"/>
    <xf numFmtId="0" fontId="0" fillId="0" borderId="0" xfId="0" applyAlignment="1">
      <alignment wrapText="1"/>
    </xf>
    <xf numFmtId="0" fontId="11" fillId="0" borderId="0" xfId="0" applyFont="1" applyAlignment="1">
      <alignment horizontal="right" indent="1"/>
    </xf>
    <xf numFmtId="0" fontId="5" fillId="4" borderId="0" xfId="0" applyFont="1" applyFill="1" applyAlignment="1">
      <alignment horizontal="left" indent="2"/>
    </xf>
    <xf numFmtId="44" fontId="7" fillId="4" borderId="0" xfId="0" applyNumberFormat="1" applyFont="1" applyFill="1" applyAlignment="1">
      <alignment horizontal="left"/>
    </xf>
    <xf numFmtId="44" fontId="7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13" fillId="0" borderId="3" xfId="0" applyFont="1" applyBorder="1" applyAlignment="1">
      <alignment horizontal="left" vertical="top" wrapText="1"/>
    </xf>
    <xf numFmtId="0" fontId="17" fillId="0" borderId="0" xfId="0" applyFont="1"/>
    <xf numFmtId="44" fontId="0" fillId="0" borderId="0" xfId="1" applyFont="1" applyFill="1"/>
    <xf numFmtId="44" fontId="0" fillId="0" borderId="0" xfId="1" applyFont="1"/>
    <xf numFmtId="0" fontId="16" fillId="0" borderId="0" xfId="0" applyFont="1"/>
    <xf numFmtId="44" fontId="16" fillId="0" borderId="0" xfId="1" applyFont="1"/>
    <xf numFmtId="0" fontId="0" fillId="5" borderId="0" xfId="0" applyFill="1"/>
    <xf numFmtId="0" fontId="0" fillId="6" borderId="0" xfId="0" applyFill="1"/>
    <xf numFmtId="44" fontId="2" fillId="6" borderId="0" xfId="1" applyFont="1" applyFill="1"/>
    <xf numFmtId="44" fontId="2" fillId="5" borderId="0" xfId="1" applyFon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7" fillId="5" borderId="0" xfId="0" quotePrefix="1" applyNumberFormat="1" applyFont="1" applyFill="1" applyAlignment="1">
      <alignment horizontal="left"/>
    </xf>
    <xf numFmtId="0" fontId="14" fillId="7" borderId="5" xfId="0" applyFont="1" applyFill="1" applyBorder="1" applyAlignment="1">
      <alignment vertical="top" wrapText="1"/>
    </xf>
    <xf numFmtId="0" fontId="19" fillId="0" borderId="0" xfId="0" applyFont="1" applyAlignment="1">
      <alignment horizontal="right" indent="1"/>
    </xf>
    <xf numFmtId="0" fontId="10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0" fillId="8" borderId="0" xfId="0" applyFill="1"/>
    <xf numFmtId="0" fontId="21" fillId="4" borderId="0" xfId="0" applyFont="1" applyFill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5" borderId="0" xfId="0" applyFont="1" applyFill="1" applyAlignment="1">
      <alignment horizontal="left" indent="2"/>
    </xf>
    <xf numFmtId="0" fontId="20" fillId="0" borderId="0" xfId="0" applyFont="1" applyAlignment="1">
      <alignment horizontal="left" indent="1"/>
    </xf>
    <xf numFmtId="0" fontId="1" fillId="0" borderId="4" xfId="0" applyFont="1" applyBorder="1" applyAlignment="1">
      <alignment vertical="top" wrapText="1"/>
    </xf>
    <xf numFmtId="44" fontId="7" fillId="5" borderId="14" xfId="0" applyNumberFormat="1" applyFont="1" applyFill="1" applyBorder="1" applyAlignment="1">
      <alignment horizontal="left"/>
    </xf>
    <xf numFmtId="0" fontId="10" fillId="5" borderId="0" xfId="0" applyFont="1" applyFill="1" applyAlignment="1">
      <alignment horizontal="center" vertical="center" wrapText="1"/>
    </xf>
    <xf numFmtId="44" fontId="6" fillId="4" borderId="0" xfId="0" applyNumberFormat="1" applyFont="1" applyFill="1" applyAlignment="1">
      <alignment horizontal="left"/>
    </xf>
    <xf numFmtId="44" fontId="6" fillId="3" borderId="16" xfId="0" applyNumberFormat="1" applyFont="1" applyFill="1" applyBorder="1" applyAlignment="1">
      <alignment horizontal="left"/>
    </xf>
    <xf numFmtId="0" fontId="24" fillId="0" borderId="0" xfId="0" applyFont="1" applyAlignment="1">
      <alignment horizontal="right"/>
    </xf>
    <xf numFmtId="44" fontId="0" fillId="5" borderId="0" xfId="0" applyNumberFormat="1" applyFill="1" applyAlignment="1">
      <alignment horizontal="left"/>
    </xf>
    <xf numFmtId="0" fontId="0" fillId="8" borderId="0" xfId="0" applyFill="1" applyAlignment="1">
      <alignment wrapText="1"/>
    </xf>
    <xf numFmtId="0" fontId="23" fillId="8" borderId="0" xfId="0" applyFont="1" applyFill="1"/>
    <xf numFmtId="0" fontId="6" fillId="8" borderId="0" xfId="0" applyFont="1" applyFill="1"/>
    <xf numFmtId="0" fontId="23" fillId="8" borderId="0" xfId="0" applyFont="1" applyFill="1" applyAlignment="1">
      <alignment horizontal="left" indent="1"/>
    </xf>
    <xf numFmtId="44" fontId="23" fillId="8" borderId="0" xfId="0" applyNumberFormat="1" applyFont="1" applyFill="1"/>
    <xf numFmtId="44" fontId="7" fillId="6" borderId="14" xfId="0" applyNumberFormat="1" applyFont="1" applyFill="1" applyBorder="1" applyAlignment="1">
      <alignment horizontal="left"/>
    </xf>
    <xf numFmtId="0" fontId="19" fillId="7" borderId="0" xfId="0" applyFont="1" applyFill="1" applyAlignment="1">
      <alignment horizontal="right" indent="1"/>
    </xf>
    <xf numFmtId="44" fontId="0" fillId="7" borderId="1" xfId="0" applyNumberFormat="1" applyFill="1" applyBorder="1" applyAlignment="1">
      <alignment horizontal="left"/>
    </xf>
    <xf numFmtId="0" fontId="25" fillId="7" borderId="0" xfId="0" applyFont="1" applyFill="1" applyAlignment="1">
      <alignment horizontal="right" indent="1"/>
    </xf>
    <xf numFmtId="49" fontId="15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2" fillId="7" borderId="7" xfId="0" applyFont="1" applyFill="1" applyBorder="1" applyAlignment="1">
      <alignment horizontal="left" vertical="top" wrapText="1"/>
    </xf>
    <xf numFmtId="0" fontId="22" fillId="7" borderId="15" xfId="0" applyFont="1" applyFill="1" applyBorder="1" applyAlignment="1">
      <alignment horizontal="left" vertical="top" wrapText="1"/>
    </xf>
    <xf numFmtId="0" fontId="22" fillId="7" borderId="6" xfId="0" applyFont="1" applyFill="1" applyBorder="1" applyAlignment="1">
      <alignment horizontal="left" vertical="top" wrapText="1"/>
    </xf>
    <xf numFmtId="44" fontId="27" fillId="7" borderId="0" xfId="0" applyNumberFormat="1" applyFont="1" applyFill="1"/>
    <xf numFmtId="0" fontId="26" fillId="0" borderId="0" xfId="0" applyFont="1"/>
    <xf numFmtId="0" fontId="5" fillId="0" borderId="0" xfId="0" applyFont="1"/>
    <xf numFmtId="44" fontId="6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0099FF"/>
      <color rgb="FF00CCFF"/>
      <color rgb="FFDE892E"/>
      <color rgb="FF4D4D4C"/>
      <color rgb="FFF2F2F1"/>
      <color rgb="FFE4E5E3"/>
      <color rgb="FFB4B5B4"/>
      <color rgb="FFCBCC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3657600</xdr:colOff>
      <xdr:row>22</xdr:row>
      <xdr:rowOff>205740</xdr:rowOff>
    </xdr:from>
    <xdr:to>
      <xdr:col>4</xdr:col>
      <xdr:colOff>45720</xdr:colOff>
      <xdr:row>36</xdr:row>
      <xdr:rowOff>7620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EA42BD-2105-F62D-2C85-243264FB1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4533900"/>
          <a:ext cx="2933700" cy="2933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aystone\files\users\hjacobs\Desktop\Int%20Rsrv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ost"/>
      <sheetName val="Mortgage Calc"/>
      <sheetName val="Bank Account Balance"/>
      <sheetName val="Drop Downs"/>
      <sheetName val="Fees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9" zoomScaleNormal="100" zoomScaleSheetLayoutView="125" workbookViewId="0">
      <selection activeCell="G11" sqref="G11"/>
    </sheetView>
  </sheetViews>
  <sheetFormatPr defaultColWidth="11" defaultRowHeight="15.6"/>
  <cols>
    <col min="1" max="1" width="3.5" style="34" customWidth="1"/>
    <col min="2" max="2" width="48.5" customWidth="1"/>
    <col min="3" max="3" width="18.8984375" style="2" customWidth="1"/>
    <col min="4" max="4" width="18.5" customWidth="1"/>
  </cols>
  <sheetData>
    <row r="1" spans="1:6" ht="3" customHeight="1"/>
    <row r="2" spans="1:6" s="5" customFormat="1" ht="41.1" customHeight="1">
      <c r="A2" s="46"/>
      <c r="B2" s="55" t="s">
        <v>11</v>
      </c>
      <c r="C2" s="56"/>
      <c r="D2" s="56"/>
    </row>
    <row r="3" spans="1:6" ht="3.75" customHeight="1">
      <c r="B3" s="1"/>
    </row>
    <row r="4" spans="1:6" ht="15.9" customHeight="1">
      <c r="B4" s="38" t="s">
        <v>30</v>
      </c>
      <c r="C4" s="9"/>
      <c r="D4" s="11"/>
    </row>
    <row r="5" spans="1:6" ht="15.9" customHeight="1">
      <c r="B5" s="7" t="s">
        <v>32</v>
      </c>
      <c r="C5" s="42"/>
      <c r="D5" s="30" t="s">
        <v>14</v>
      </c>
      <c r="E5" s="12"/>
    </row>
    <row r="6" spans="1:6" ht="14.4" customHeight="1">
      <c r="B6" s="62" t="s">
        <v>31</v>
      </c>
      <c r="C6" s="63">
        <v>325000</v>
      </c>
      <c r="D6" s="57" t="s">
        <v>21</v>
      </c>
      <c r="E6" s="12"/>
    </row>
    <row r="7" spans="1:6" ht="18" customHeight="1">
      <c r="B7" s="38" t="s">
        <v>12</v>
      </c>
      <c r="C7" s="9"/>
      <c r="D7" s="57"/>
      <c r="E7" s="12"/>
    </row>
    <row r="8" spans="1:6" ht="15.9" customHeight="1">
      <c r="B8" s="35" t="s">
        <v>0</v>
      </c>
      <c r="C8" s="51"/>
      <c r="D8" s="58"/>
      <c r="E8" s="12"/>
    </row>
    <row r="9" spans="1:6" ht="13.8" customHeight="1">
      <c r="B9" s="36" t="s">
        <v>1</v>
      </c>
      <c r="C9" s="51"/>
      <c r="D9" s="58"/>
      <c r="E9" s="12"/>
    </row>
    <row r="10" spans="1:6" ht="15.9" customHeight="1">
      <c r="B10" s="35" t="s">
        <v>15</v>
      </c>
      <c r="C10" s="51"/>
      <c r="D10" s="58"/>
      <c r="E10" s="12"/>
    </row>
    <row r="11" spans="1:6" ht="15.9" customHeight="1">
      <c r="B11" s="36" t="s">
        <v>16</v>
      </c>
      <c r="C11" s="51"/>
      <c r="D11" s="58"/>
      <c r="E11" s="12"/>
    </row>
    <row r="12" spans="1:6" ht="15.9" customHeight="1">
      <c r="B12" s="35" t="s">
        <v>17</v>
      </c>
      <c r="C12" s="51"/>
      <c r="D12" s="58"/>
      <c r="E12" s="13"/>
    </row>
    <row r="13" spans="1:6" ht="15.9" customHeight="1">
      <c r="B13" s="36" t="s">
        <v>18</v>
      </c>
      <c r="C13" s="51"/>
      <c r="D13" s="58"/>
      <c r="E13" s="13"/>
    </row>
    <row r="14" spans="1:6" ht="15.9" customHeight="1">
      <c r="B14" s="35" t="s">
        <v>19</v>
      </c>
      <c r="C14" s="51"/>
      <c r="D14" s="58"/>
      <c r="E14" s="13"/>
    </row>
    <row r="15" spans="1:6" ht="15.9" customHeight="1">
      <c r="B15" s="36" t="s">
        <v>20</v>
      </c>
      <c r="C15" s="51"/>
      <c r="D15" s="58"/>
      <c r="E15" s="13"/>
    </row>
    <row r="16" spans="1:6" ht="15.9" customHeight="1">
      <c r="B16" s="36" t="s">
        <v>2</v>
      </c>
      <c r="C16" s="51"/>
      <c r="D16" s="58"/>
      <c r="E16" s="12"/>
      <c r="F16" s="10"/>
    </row>
    <row r="17" spans="1:6" ht="15.9" customHeight="1">
      <c r="B17" s="35" t="s">
        <v>2</v>
      </c>
      <c r="C17" s="51"/>
      <c r="D17" s="58"/>
      <c r="E17" s="12"/>
      <c r="F17" s="10"/>
    </row>
    <row r="18" spans="1:6" ht="15.9" customHeight="1">
      <c r="B18" s="37"/>
      <c r="C18" s="40"/>
      <c r="D18" s="58"/>
      <c r="E18" s="12"/>
      <c r="F18" s="10"/>
    </row>
    <row r="19" spans="1:6" ht="15.9" customHeight="1" thickBot="1">
      <c r="B19" s="31" t="s">
        <v>24</v>
      </c>
      <c r="C19" s="43">
        <f>SUM(C4:C18)</f>
        <v>325000</v>
      </c>
      <c r="D19" s="57"/>
      <c r="E19" s="12"/>
      <c r="F19" s="10"/>
    </row>
    <row r="20" spans="1:6" ht="15.9" customHeight="1">
      <c r="B20" s="6"/>
      <c r="D20" s="57"/>
      <c r="E20" s="12"/>
    </row>
    <row r="21" spans="1:6" ht="15.9" customHeight="1">
      <c r="B21" s="44" t="s">
        <v>26</v>
      </c>
      <c r="C21" s="9"/>
      <c r="D21" s="59"/>
      <c r="E21" s="12"/>
    </row>
    <row r="22" spans="1:6" ht="20.100000000000001" customHeight="1">
      <c r="B22" s="44" t="s">
        <v>25</v>
      </c>
      <c r="C22" s="8">
        <f>C19*0.1</f>
        <v>32500</v>
      </c>
      <c r="D22" s="39"/>
    </row>
    <row r="23" spans="1:6" ht="18" customHeight="1">
      <c r="B23" s="44" t="s">
        <v>27</v>
      </c>
      <c r="C23" s="29"/>
    </row>
    <row r="24" spans="1:6" ht="18" customHeight="1" thickBot="1">
      <c r="B24" s="44"/>
      <c r="C24" s="29"/>
    </row>
    <row r="25" spans="1:6" ht="15.9" customHeight="1" thickBot="1">
      <c r="B25" s="52" t="s">
        <v>13</v>
      </c>
      <c r="C25" s="53">
        <f>SUM(C19, C21,C22)</f>
        <v>357500</v>
      </c>
    </row>
    <row r="26" spans="1:6" ht="15.9" customHeight="1">
      <c r="B26" s="31"/>
      <c r="C26" s="45"/>
    </row>
    <row r="27" spans="1:6" ht="15.9" customHeight="1">
      <c r="B27" s="54" t="s">
        <v>28</v>
      </c>
      <c r="C27" s="60">
        <f>C25/0.965</f>
        <v>370466.32124352333</v>
      </c>
    </row>
    <row r="28" spans="1:6" ht="15.9" customHeight="1">
      <c r="A28" s="47"/>
      <c r="B28" s="49"/>
      <c r="C28" s="50"/>
      <c r="D28" s="47"/>
    </row>
    <row r="29" spans="1:6" ht="36" customHeight="1">
      <c r="B29" s="32" t="s">
        <v>23</v>
      </c>
      <c r="C29" s="41"/>
      <c r="D29" s="41"/>
    </row>
    <row r="30" spans="1:6" ht="5.0999999999999996" customHeight="1">
      <c r="A30" s="48"/>
      <c r="C30" s="4"/>
      <c r="D30" s="3"/>
    </row>
    <row r="31" spans="1:6" ht="36.9" customHeight="1">
      <c r="A31" s="48"/>
      <c r="B31" s="33" t="s">
        <v>22</v>
      </c>
      <c r="C31" s="33"/>
      <c r="D31" s="33"/>
    </row>
    <row r="32" spans="1:6" ht="15.9" customHeight="1"/>
    <row r="33" spans="1:4" s="3" customFormat="1" ht="3" customHeight="1">
      <c r="A33" s="34"/>
      <c r="C33" s="2"/>
      <c r="D33"/>
    </row>
    <row r="34" spans="1:4" s="3" customFormat="1" ht="21" customHeight="1">
      <c r="A34" s="34"/>
      <c r="B34" s="61" t="s">
        <v>29</v>
      </c>
      <c r="C34" s="2"/>
      <c r="D34"/>
    </row>
    <row r="35" spans="1:4">
      <c r="B35" s="3"/>
    </row>
    <row r="36" spans="1:4">
      <c r="B36" s="3"/>
    </row>
    <row r="37" spans="1:4">
      <c r="B37" s="3"/>
    </row>
  </sheetData>
  <mergeCells count="2">
    <mergeCell ref="B2:D2"/>
    <mergeCell ref="D6:D21"/>
  </mergeCells>
  <printOptions horizontalCentered="1" verticalCentered="1"/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B3" sqref="B3"/>
    </sheetView>
  </sheetViews>
  <sheetFormatPr defaultRowHeight="15.6"/>
  <cols>
    <col min="1" max="1" width="33.5" customWidth="1"/>
    <col min="2" max="2" width="38.8984375" customWidth="1"/>
  </cols>
  <sheetData>
    <row r="1" spans="1:5">
      <c r="A1" s="14" t="s">
        <v>3</v>
      </c>
    </row>
    <row r="2" spans="1:5">
      <c r="B2" s="21">
        <v>300000</v>
      </c>
    </row>
    <row r="3" spans="1:5">
      <c r="B3" s="22"/>
    </row>
    <row r="4" spans="1:5">
      <c r="B4" s="22"/>
    </row>
    <row r="5" spans="1:5">
      <c r="A5" t="s">
        <v>4</v>
      </c>
      <c r="B5" s="15">
        <f>SUM(B2:B4)</f>
        <v>300000</v>
      </c>
    </row>
    <row r="6" spans="1:5">
      <c r="B6" s="15"/>
    </row>
    <row r="7" spans="1:5" ht="16.2" thickBot="1">
      <c r="B7" s="16"/>
    </row>
    <row r="8" spans="1:5">
      <c r="A8" t="s">
        <v>5</v>
      </c>
      <c r="B8" s="20">
        <v>12</v>
      </c>
      <c r="D8" s="23" t="s">
        <v>6</v>
      </c>
      <c r="E8" s="24"/>
    </row>
    <row r="9" spans="1:5">
      <c r="A9" t="s">
        <v>7</v>
      </c>
      <c r="B9" s="16">
        <f>SUM(B5:B7)*0.525*0.06*B8/12</f>
        <v>9450</v>
      </c>
      <c r="D9" s="25" t="s">
        <v>8</v>
      </c>
      <c r="E9" s="26"/>
    </row>
    <row r="10" spans="1:5">
      <c r="A10" s="19"/>
      <c r="B10" s="16"/>
      <c r="D10" s="25" t="s">
        <v>9</v>
      </c>
      <c r="E10" s="26"/>
    </row>
    <row r="11" spans="1:5" ht="16.2" thickBot="1">
      <c r="A11" s="17"/>
      <c r="B11" s="18"/>
      <c r="D11" s="27" t="s">
        <v>10</v>
      </c>
      <c r="E11" s="28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'\\graystone\files\users\hjacobs\Desktop\[Int Rsrv Calc.xlsx]Drop Downs'!#REF!</xm:f>
          </x14:formula1>
          <xm:sqref>A10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D6384ABBEC94DB1490A6099B6FB87" ma:contentTypeVersion="13" ma:contentTypeDescription="Create a new document." ma:contentTypeScope="" ma:versionID="2e1f232d892ee773f67b314d964ed8a1">
  <xsd:schema xmlns:xsd="http://www.w3.org/2001/XMLSchema" xmlns:xs="http://www.w3.org/2001/XMLSchema" xmlns:p="http://schemas.microsoft.com/office/2006/metadata/properties" xmlns:ns2="708c92b9-cc98-44df-b91a-d9dbf4e1a0dc" xmlns:ns3="0417b3d1-49ce-4727-86a5-eee0dbf9cd9b" targetNamespace="http://schemas.microsoft.com/office/2006/metadata/properties" ma:root="true" ma:fieldsID="3f3af4e63fab8b9cc8b807223f4006aa" ns2:_="" ns3:_="">
    <xsd:import namespace="708c92b9-cc98-44df-b91a-d9dbf4e1a0dc"/>
    <xsd:import namespace="0417b3d1-49ce-4727-86a5-eee0dbf9c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c92b9-cc98-44df-b91a-d9dbf4e1a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7b3d1-49ce-4727-86a5-eee0dbf9c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6BBED-84AA-4F80-A2E2-EF8A60C0BB7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fa9e12eb-2fd2-4b43-a147-e843e367e11c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9977596-becb-45d8-8ef3-5a118abecdb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145284-0DB9-4C8F-920E-6FEC8C0C5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2E85C7-108F-48EF-8C61-FA9CF7663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8c92b9-cc98-44df-b91a-d9dbf4e1a0dc"/>
    <ds:schemaRef ds:uri="0417b3d1-49ce-4727-86a5-eee0dbf9c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Int Rsrv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Pagel</dc:creator>
  <cp:keywords/>
  <dc:description/>
  <cp:lastModifiedBy>Heather Jacobs</cp:lastModifiedBy>
  <cp:revision/>
  <dcterms:created xsi:type="dcterms:W3CDTF">2019-10-29T20:37:59Z</dcterms:created>
  <dcterms:modified xsi:type="dcterms:W3CDTF">2025-05-23T19:15:57Z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0x010100D28D6384ABBEC94DB1490A6099B6FB87</vt:lpwstr>
  </property>
</Properties>
</file>