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shenry/Desktop/BACKDRAFT RACING/2020 ORDER FORMS/"/>
    </mc:Choice>
  </mc:AlternateContent>
  <xr:revisionPtr revIDLastSave="0" documentId="13_ncr:1_{D173291C-28DC-B540-9982-03905C5C0309}" xr6:coauthVersionLast="47" xr6:coauthVersionMax="47" xr10:uidLastSave="{00000000-0000-0000-0000-000000000000}"/>
  <workbookProtection workbookAlgorithmName="SHA-512" workbookHashValue="sikj6WiumoujeS8JbXZidYgTXAM/CHrjteWARhYz9X9K3nRJaXgzw3yJOHxG3clrIzYfmXd91kIDU342u2582w==" workbookSaltValue="MG4EqPZO1I1nR3vO3z7LZQ==" workbookSpinCount="100000" lockStructure="1"/>
  <bookViews>
    <workbookView xWindow="6480" yWindow="500" windowWidth="25600" windowHeight="14320" xr2:uid="{46B52583-062E-8642-BD20-D0AC49B69FC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8" i="1" l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87" i="1" l="1"/>
  <c r="G93" i="1" s="1"/>
  <c r="G95" i="1" s="1"/>
  <c r="G97" i="1" s="1"/>
</calcChain>
</file>

<file path=xl/sharedStrings.xml><?xml version="1.0" encoding="utf-8"?>
<sst xmlns="http://schemas.openxmlformats.org/spreadsheetml/2006/main" count="121" uniqueCount="115">
  <si>
    <t>BDR ROADSTER ORDER FORM</t>
  </si>
  <si>
    <t xml:space="preserve">Build No : </t>
  </si>
  <si>
    <t>Dealer  :</t>
  </si>
  <si>
    <t xml:space="preserve">Delivery Address </t>
  </si>
  <si>
    <t>Date Ordered</t>
  </si>
  <si>
    <t>Customer  :</t>
  </si>
  <si>
    <t xml:space="preserve">E-mail </t>
  </si>
  <si>
    <t>Billing Address :</t>
  </si>
  <si>
    <t xml:space="preserve">Tel / Cell  </t>
  </si>
  <si>
    <t xml:space="preserve">Fax  </t>
  </si>
  <si>
    <t>Zip :</t>
  </si>
  <si>
    <t>RT4  Retail</t>
  </si>
  <si>
    <t>Retail</t>
  </si>
  <si>
    <t>Chassis VIN # :</t>
  </si>
  <si>
    <t>Pricing</t>
  </si>
  <si>
    <t>Total</t>
  </si>
  <si>
    <t>Color</t>
  </si>
  <si>
    <t>Stripe/s</t>
  </si>
  <si>
    <t>Interior trim</t>
  </si>
  <si>
    <t>Interior</t>
  </si>
  <si>
    <t>Special Instructions</t>
  </si>
  <si>
    <t>Audio System</t>
  </si>
  <si>
    <t>Carbon Dash &amp;  Autometer GT Gauges</t>
  </si>
  <si>
    <t>GT Style Dash</t>
  </si>
  <si>
    <t>Carbon Dash &amp; Auto X Gauges</t>
  </si>
  <si>
    <t>Carbon Fiber Dash</t>
  </si>
  <si>
    <t>Factory Gauges</t>
  </si>
  <si>
    <t>Autometer OEM Style Gauges</t>
  </si>
  <si>
    <t>Chrome Fire Extinguisher</t>
  </si>
  <si>
    <t>Custom Color Interior</t>
  </si>
  <si>
    <t>Diamond Stitch Interior</t>
  </si>
  <si>
    <t>Option 1</t>
  </si>
  <si>
    <t>Dbl Diamond Stitched Interior with Seat Eyes</t>
  </si>
  <si>
    <t>Option 2</t>
  </si>
  <si>
    <t>Ribbed Interior</t>
  </si>
  <si>
    <t>Option 3</t>
  </si>
  <si>
    <t>Dbl Diamond Stitched-Alcantra with center stripe</t>
  </si>
  <si>
    <t>Option 4</t>
  </si>
  <si>
    <t>Diagonal Interior</t>
  </si>
  <si>
    <t>Option 5</t>
  </si>
  <si>
    <t>Diamond Stitch Rear Panel</t>
  </si>
  <si>
    <t>Glove Box</t>
  </si>
  <si>
    <t>Factory Install</t>
  </si>
  <si>
    <t>Heater</t>
  </si>
  <si>
    <t>Heated Seats</t>
  </si>
  <si>
    <t>E-brake recess</t>
  </si>
  <si>
    <t>Passenger Seat Slider</t>
  </si>
  <si>
    <t>SABELT suede steering wheel</t>
  </si>
  <si>
    <t>Custom shift knob</t>
  </si>
  <si>
    <t>Big and Tall Edition</t>
  </si>
  <si>
    <t>No Charge</t>
  </si>
  <si>
    <t>Seat Belts - Cam Lock Style-SABELT</t>
  </si>
  <si>
    <t>Body</t>
  </si>
  <si>
    <t>GT Body Option</t>
  </si>
  <si>
    <t>Paint Protection clear film - Nose &amp; Fenders</t>
  </si>
  <si>
    <t>Paint Protection clear film - Rear Fenders</t>
  </si>
  <si>
    <t>Paint Protection clear film - Door Tops</t>
  </si>
  <si>
    <t>Paint Stripes Under Hood</t>
  </si>
  <si>
    <t>Factory Option</t>
  </si>
  <si>
    <t>Paint Engine Compartment to match</t>
  </si>
  <si>
    <t>Pin Stripes</t>
  </si>
  <si>
    <t>Center Stripe</t>
  </si>
  <si>
    <t>Rondels</t>
  </si>
  <si>
    <t>Side Stripes</t>
  </si>
  <si>
    <t>Rookie Stripes</t>
  </si>
  <si>
    <t>Clear Front Turn Signal Lens</t>
  </si>
  <si>
    <t>LED Headlights Lights</t>
  </si>
  <si>
    <t>Exterior</t>
  </si>
  <si>
    <t>Passenger Roll Bar</t>
  </si>
  <si>
    <t>Ray Dot Mirror</t>
  </si>
  <si>
    <t>Driver</t>
  </si>
  <si>
    <t>Passenger</t>
  </si>
  <si>
    <t>Soft Top (German Fabric)</t>
  </si>
  <si>
    <t>Soft Top (Vinyl)</t>
  </si>
  <si>
    <t>Torneau Cover (Vinyl)</t>
  </si>
  <si>
    <t>Biminin Top</t>
  </si>
  <si>
    <t>Hardtop painted &amp; installed - OEM Style</t>
  </si>
  <si>
    <t>Hardtop painted &amp; installed - Fastback Style</t>
  </si>
  <si>
    <t>NO Side Windows</t>
  </si>
  <si>
    <t>Suspension</t>
  </si>
  <si>
    <t>18" Knock-off Wheels</t>
  </si>
  <si>
    <t>Standard</t>
  </si>
  <si>
    <t>Polished Lips on Wheels</t>
  </si>
  <si>
    <t>Pin striping on wheels (vinyl)</t>
  </si>
  <si>
    <t>Tredwear Tire Graphics</t>
  </si>
  <si>
    <t>3.73 Rear Differential Ugrade</t>
  </si>
  <si>
    <t xml:space="preserve">Power Steering Rack Kit - Rolling chassis </t>
  </si>
  <si>
    <t>Power Steering Engine</t>
  </si>
  <si>
    <t>Colored Brake Calipers (red,yellow, blue)</t>
  </si>
  <si>
    <t>Remote Brake and Clutch Resevoirs</t>
  </si>
  <si>
    <t>Upgrade to Nitto 555R 335 Rear tires</t>
  </si>
  <si>
    <t xml:space="preserve">Engine </t>
  </si>
  <si>
    <t xml:space="preserve">Oil cooler, complete with lines </t>
  </si>
  <si>
    <t>Ceramic Headers</t>
  </si>
  <si>
    <t>Ceramic Sidepipes</t>
  </si>
  <si>
    <t>Upgrade Aluminum Radiator &amp; Shroud &amp; Fan</t>
  </si>
  <si>
    <t>Upgraded Aluminum Gastank - External pump style</t>
  </si>
  <si>
    <t>Upgrade Aluminum Gastank - Internal pump style</t>
  </si>
  <si>
    <t>Other</t>
  </si>
  <si>
    <t>Total Roller</t>
  </si>
  <si>
    <t>Total Engine</t>
  </si>
  <si>
    <t>Engine Options - installed by : Speed Fanatix</t>
  </si>
  <si>
    <t>Deposits are non-refundable.  Backdraft Racing reserves the right to alter</t>
  </si>
  <si>
    <t xml:space="preserve">Total   </t>
  </si>
  <si>
    <t>the specifications of the rolling chassis to incorporate continued development.</t>
  </si>
  <si>
    <t>Transport</t>
  </si>
  <si>
    <t xml:space="preserve">Less : Required Deposit </t>
  </si>
  <si>
    <t xml:space="preserve">Signed : </t>
  </si>
  <si>
    <t>Date :</t>
  </si>
  <si>
    <t xml:space="preserve">Balance Due   </t>
  </si>
  <si>
    <t>Created : 01/02/2020</t>
  </si>
  <si>
    <t xml:space="preserve"> 3210 SW 14th Place , Boynton Beach, Florida, 33426</t>
  </si>
  <si>
    <t xml:space="preserve">      (561) 752-3693 - Fax (561)739-5126</t>
  </si>
  <si>
    <t>E-Mail: info@backdraftracing.com - Internet: www.Backdraftracing.com: www.Backdraftmotorsports.com</t>
  </si>
  <si>
    <t>MOTORVAULT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</si>
</sst>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dd\-mmm\-yy;@"/>
    <numFmt numFmtId="165" formatCode="&quot;$&quot;#,##0.00"/>
  </numFmts>
  <fonts count="17" x14ac:knownFonts="1"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b/>
      <sz val="10"/>
      <color rgb="FF0000FF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sz val="10"/>
      <color rgb="FF0000FF"/>
      <name val="Arial"/>
      <family val="2"/>
    </font>
    <font>
      <sz val="9"/>
      <name val="Arial"/>
      <family val="2"/>
    </font>
    <font>
      <sz val="10"/>
      <color theme="1"/>
      <name val="Verdana"/>
      <family val="2"/>
    </font>
    <font>
      <sz val="7"/>
      <name val="Arial"/>
      <family val="2"/>
    </font>
    <font>
      <sz val="8"/>
      <color indexed="10"/>
      <name val="Times New Roman"/>
      <family val="1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65">
    <xf numFmtId="0" fontId="0" fillId="0" borderId="0" xfId="0"/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/>
    <xf numFmtId="0" fontId="3" fillId="4" borderId="4" xfId="0" applyFont="1" applyFill="1" applyBorder="1" applyProtection="1">
      <protection locked="0"/>
    </xf>
    <xf numFmtId="0" fontId="3" fillId="4" borderId="5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right"/>
    </xf>
    <xf numFmtId="0" fontId="0" fillId="0" borderId="6" xfId="0" applyBorder="1" applyProtection="1">
      <protection locked="0"/>
    </xf>
    <xf numFmtId="0" fontId="3" fillId="4" borderId="1" xfId="0" applyFont="1" applyFill="1" applyBorder="1"/>
    <xf numFmtId="0" fontId="3" fillId="0" borderId="7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4" borderId="9" xfId="0" applyFont="1" applyFill="1" applyBorder="1"/>
    <xf numFmtId="0" fontId="5" fillId="0" borderId="10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0" fillId="4" borderId="1" xfId="0" applyFill="1" applyBorder="1"/>
    <xf numFmtId="0" fontId="0" fillId="4" borderId="11" xfId="0" applyFill="1" applyBorder="1"/>
    <xf numFmtId="0" fontId="5" fillId="0" borderId="7" xfId="0" applyFont="1" applyBorder="1" applyProtection="1">
      <protection locked="0"/>
    </xf>
    <xf numFmtId="0" fontId="0" fillId="0" borderId="8" xfId="0" applyBorder="1" applyProtection="1">
      <protection locked="0"/>
    </xf>
    <xf numFmtId="0" fontId="3" fillId="4" borderId="12" xfId="0" applyFont="1" applyFill="1" applyBorder="1"/>
    <xf numFmtId="0" fontId="5" fillId="0" borderId="13" xfId="0" applyFont="1" applyBorder="1" applyAlignment="1" applyProtection="1">
      <alignment horizontal="left"/>
      <protection locked="0"/>
    </xf>
    <xf numFmtId="0" fontId="3" fillId="0" borderId="14" xfId="0" applyFont="1" applyBorder="1" applyProtection="1">
      <protection locked="0"/>
    </xf>
    <xf numFmtId="0" fontId="6" fillId="5" borderId="4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0" fontId="2" fillId="4" borderId="4" xfId="0" applyFont="1" applyFill="1" applyBorder="1"/>
    <xf numFmtId="0" fontId="2" fillId="4" borderId="15" xfId="0" applyFont="1" applyFill="1" applyBorder="1"/>
    <xf numFmtId="0" fontId="7" fillId="3" borderId="7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/>
      <protection locked="0"/>
    </xf>
    <xf numFmtId="0" fontId="3" fillId="4" borderId="16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 wrapText="1"/>
    </xf>
    <xf numFmtId="0" fontId="3" fillId="6" borderId="16" xfId="0" applyFont="1" applyFill="1" applyBorder="1" applyAlignment="1">
      <alignment horizontal="center"/>
    </xf>
    <xf numFmtId="0" fontId="8" fillId="7" borderId="3" xfId="0" applyFont="1" applyFill="1" applyBorder="1" applyAlignment="1">
      <alignment horizontal="right"/>
    </xf>
    <xf numFmtId="0" fontId="8" fillId="4" borderId="5" xfId="0" applyFont="1" applyFill="1" applyBorder="1" applyAlignment="1">
      <alignment horizontal="right" vertical="center"/>
    </xf>
    <xf numFmtId="0" fontId="3" fillId="0" borderId="19" xfId="0" applyFont="1" applyBorder="1" applyProtection="1">
      <protection locked="0"/>
    </xf>
    <xf numFmtId="44" fontId="5" fillId="0" borderId="13" xfId="0" applyNumberFormat="1" applyFont="1" applyBorder="1" applyAlignment="1">
      <alignment horizontal="center"/>
    </xf>
    <xf numFmtId="44" fontId="5" fillId="0" borderId="12" xfId="0" applyNumberFormat="1" applyFont="1" applyBorder="1" applyAlignment="1">
      <alignment horizontal="center"/>
    </xf>
    <xf numFmtId="44" fontId="0" fillId="8" borderId="10" xfId="0" applyNumberForma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right"/>
    </xf>
    <xf numFmtId="0" fontId="8" fillId="4" borderId="6" xfId="0" applyFont="1" applyFill="1" applyBorder="1" applyAlignment="1">
      <alignment horizontal="right" vertical="center"/>
    </xf>
    <xf numFmtId="44" fontId="5" fillId="0" borderId="7" xfId="0" applyNumberFormat="1" applyFont="1" applyBorder="1" applyAlignment="1">
      <alignment horizontal="center"/>
    </xf>
    <xf numFmtId="44" fontId="5" fillId="0" borderId="1" xfId="0" applyNumberFormat="1" applyFont="1" applyBorder="1" applyAlignment="1">
      <alignment horizontal="center"/>
    </xf>
    <xf numFmtId="44" fontId="0" fillId="6" borderId="10" xfId="0" applyNumberForma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right" vertical="center"/>
    </xf>
    <xf numFmtId="0" fontId="3" fillId="0" borderId="11" xfId="0" applyFont="1" applyBorder="1" applyProtection="1">
      <protection locked="0"/>
    </xf>
    <xf numFmtId="44" fontId="5" fillId="0" borderId="10" xfId="0" applyNumberFormat="1" applyFont="1" applyBorder="1"/>
    <xf numFmtId="44" fontId="5" fillId="0" borderId="7" xfId="0" applyNumberFormat="1" applyFont="1" applyBorder="1"/>
    <xf numFmtId="0" fontId="3" fillId="7" borderId="13" xfId="0" applyFont="1" applyFill="1" applyBorder="1"/>
    <xf numFmtId="0" fontId="3" fillId="4" borderId="7" xfId="0" applyFont="1" applyFill="1" applyBorder="1" applyAlignment="1">
      <alignment horizontal="left" vertical="center"/>
    </xf>
    <xf numFmtId="0" fontId="5" fillId="0" borderId="15" xfId="0" applyFont="1" applyBorder="1"/>
    <xf numFmtId="0" fontId="9" fillId="4" borderId="7" xfId="0" applyFont="1" applyFill="1" applyBorder="1" applyAlignment="1">
      <alignment horizontal="center"/>
    </xf>
    <xf numFmtId="44" fontId="10" fillId="0" borderId="7" xfId="0" applyNumberFormat="1" applyFont="1" applyBorder="1" applyAlignment="1">
      <alignment horizontal="center"/>
    </xf>
    <xf numFmtId="0" fontId="5" fillId="0" borderId="9" xfId="0" applyFont="1" applyBorder="1" applyAlignment="1" applyProtection="1">
      <alignment horizontal="center" vertical="center"/>
      <protection locked="0"/>
    </xf>
    <xf numFmtId="0" fontId="0" fillId="0" borderId="7" xfId="0" applyBorder="1" applyProtection="1"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Protection="1">
      <protection locked="0"/>
    </xf>
    <xf numFmtId="0" fontId="11" fillId="0" borderId="7" xfId="0" applyFont="1" applyBorder="1" applyProtection="1">
      <protection locked="0"/>
    </xf>
    <xf numFmtId="0" fontId="0" fillId="0" borderId="1" xfId="0" applyBorder="1" applyProtection="1">
      <protection locked="0"/>
    </xf>
    <xf numFmtId="0" fontId="5" fillId="0" borderId="1" xfId="0" applyFont="1" applyBorder="1" applyProtection="1">
      <protection locked="0"/>
    </xf>
    <xf numFmtId="0" fontId="0" fillId="0" borderId="11" xfId="0" applyBorder="1" applyProtection="1">
      <protection locked="0"/>
    </xf>
    <xf numFmtId="0" fontId="5" fillId="0" borderId="15" xfId="0" applyFont="1" applyBorder="1" applyProtection="1"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5" fillId="0" borderId="12" xfId="0" applyFont="1" applyBorder="1" applyProtection="1">
      <protection locked="0"/>
    </xf>
    <xf numFmtId="0" fontId="0" fillId="0" borderId="19" xfId="0" applyBorder="1" applyProtection="1">
      <protection locked="0"/>
    </xf>
    <xf numFmtId="0" fontId="5" fillId="0" borderId="19" xfId="0" applyFont="1" applyBorder="1" applyProtection="1">
      <protection locked="0"/>
    </xf>
    <xf numFmtId="0" fontId="0" fillId="4" borderId="8" xfId="0" applyFill="1" applyBorder="1"/>
    <xf numFmtId="0" fontId="0" fillId="0" borderId="1" xfId="0" applyBorder="1"/>
    <xf numFmtId="0" fontId="11" fillId="0" borderId="7" xfId="0" applyFont="1" applyBorder="1" applyAlignment="1">
      <alignment horizontal="center"/>
    </xf>
    <xf numFmtId="0" fontId="0" fillId="0" borderId="8" xfId="0" applyBorder="1"/>
    <xf numFmtId="0" fontId="5" fillId="0" borderId="0" xfId="0" applyFont="1" applyProtection="1">
      <protection locked="0"/>
    </xf>
    <xf numFmtId="0" fontId="5" fillId="0" borderId="6" xfId="0" applyFont="1" applyBorder="1" applyProtection="1">
      <protection locked="0"/>
    </xf>
    <xf numFmtId="0" fontId="11" fillId="0" borderId="8" xfId="0" applyFont="1" applyBorder="1" applyAlignment="1" applyProtection="1">
      <alignment horizontal="center"/>
      <protection locked="0"/>
    </xf>
    <xf numFmtId="0" fontId="5" fillId="0" borderId="8" xfId="0" applyFont="1" applyBorder="1" applyProtection="1">
      <protection locked="0"/>
    </xf>
    <xf numFmtId="0" fontId="5" fillId="0" borderId="9" xfId="0" applyFont="1" applyBorder="1" applyProtection="1">
      <protection locked="0"/>
    </xf>
    <xf numFmtId="44" fontId="5" fillId="0" borderId="7" xfId="0" applyNumberFormat="1" applyFont="1" applyBorder="1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0" fontId="7" fillId="0" borderId="8" xfId="0" applyFont="1" applyBorder="1" applyAlignment="1" applyProtection="1">
      <alignment horizontal="center"/>
      <protection locked="0"/>
    </xf>
    <xf numFmtId="0" fontId="5" fillId="0" borderId="11" xfId="0" applyFont="1" applyBorder="1" applyProtection="1">
      <protection locked="0"/>
    </xf>
    <xf numFmtId="0" fontId="5" fillId="4" borderId="8" xfId="0" applyFont="1" applyFill="1" applyBorder="1"/>
    <xf numFmtId="0" fontId="5" fillId="0" borderId="14" xfId="0" applyFont="1" applyBorder="1"/>
    <xf numFmtId="0" fontId="11" fillId="0" borderId="8" xfId="0" applyFont="1" applyBorder="1" applyAlignment="1">
      <alignment horizont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0" fillId="0" borderId="9" xfId="0" applyBorder="1" applyProtection="1">
      <protection locked="0"/>
    </xf>
    <xf numFmtId="0" fontId="0" fillId="0" borderId="14" xfId="0" applyBorder="1" applyProtection="1"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5" fillId="0" borderId="7" xfId="0" applyFont="1" applyBorder="1"/>
    <xf numFmtId="0" fontId="7" fillId="0" borderId="8" xfId="0" applyFont="1" applyBorder="1" applyAlignment="1">
      <alignment horizontal="center"/>
    </xf>
    <xf numFmtId="0" fontId="5" fillId="0" borderId="14" xfId="0" applyFont="1" applyBorder="1" applyProtection="1">
      <protection locked="0"/>
    </xf>
    <xf numFmtId="0" fontId="11" fillId="0" borderId="0" xfId="0" applyFont="1" applyProtection="1">
      <protection locked="0"/>
    </xf>
    <xf numFmtId="0" fontId="11" fillId="0" borderId="8" xfId="0" applyFont="1" applyBorder="1" applyProtection="1">
      <protection locked="0"/>
    </xf>
    <xf numFmtId="0" fontId="0" fillId="0" borderId="6" xfId="0" applyBorder="1"/>
    <xf numFmtId="0" fontId="0" fillId="0" borderId="3" xfId="0" applyBorder="1" applyProtection="1">
      <protection locked="0"/>
    </xf>
    <xf numFmtId="0" fontId="0" fillId="0" borderId="5" xfId="0" applyBorder="1" applyProtection="1">
      <protection locked="0"/>
    </xf>
    <xf numFmtId="0" fontId="11" fillId="0" borderId="6" xfId="0" applyFont="1" applyBorder="1" applyAlignment="1" applyProtection="1">
      <alignment horizontal="center"/>
      <protection locked="0"/>
    </xf>
    <xf numFmtId="0" fontId="11" fillId="0" borderId="14" xfId="0" applyFont="1" applyBorder="1" applyProtection="1">
      <protection locked="0"/>
    </xf>
    <xf numFmtId="44" fontId="5" fillId="0" borderId="3" xfId="0" applyNumberFormat="1" applyFont="1" applyBorder="1" applyAlignment="1">
      <alignment horizontal="center"/>
    </xf>
    <xf numFmtId="0" fontId="0" fillId="0" borderId="14" xfId="0" applyBorder="1"/>
    <xf numFmtId="0" fontId="11" fillId="0" borderId="14" xfId="0" applyFont="1" applyBorder="1"/>
    <xf numFmtId="44" fontId="5" fillId="0" borderId="7" xfId="0" applyNumberFormat="1" applyFont="1" applyBorder="1" applyProtection="1">
      <protection locked="0"/>
    </xf>
    <xf numFmtId="44" fontId="5" fillId="0" borderId="3" xfId="0" applyNumberFormat="1" applyFont="1" applyBorder="1" applyAlignment="1" applyProtection="1">
      <alignment horizontal="center"/>
      <protection locked="0"/>
    </xf>
    <xf numFmtId="0" fontId="5" fillId="0" borderId="10" xfId="0" applyFont="1" applyBorder="1" applyAlignment="1">
      <alignment horizontal="center" vertical="center"/>
    </xf>
    <xf numFmtId="0" fontId="0" fillId="0" borderId="8" xfId="0" applyBorder="1" applyAlignment="1" applyProtection="1">
      <alignment horizontal="center"/>
      <protection locked="0"/>
    </xf>
    <xf numFmtId="44" fontId="5" fillId="0" borderId="3" xfId="0" applyNumberFormat="1" applyFont="1" applyBorder="1" applyProtection="1">
      <protection locked="0"/>
    </xf>
    <xf numFmtId="44" fontId="3" fillId="4" borderId="2" xfId="0" applyNumberFormat="1" applyFont="1" applyFill="1" applyBorder="1" applyAlignment="1">
      <alignment horizontal="center"/>
    </xf>
    <xf numFmtId="44" fontId="3" fillId="8" borderId="2" xfId="0" applyNumberFormat="1" applyFont="1" applyFill="1" applyBorder="1" applyAlignment="1">
      <alignment horizontal="center" vertical="center"/>
    </xf>
    <xf numFmtId="44" fontId="0" fillId="0" borderId="0" xfId="0" applyNumberFormat="1"/>
    <xf numFmtId="0" fontId="5" fillId="0" borderId="12" xfId="0" applyFont="1" applyBorder="1" applyAlignment="1">
      <alignment horizontal="center" vertical="center"/>
    </xf>
    <xf numFmtId="0" fontId="0" fillId="0" borderId="11" xfId="0" applyBorder="1"/>
    <xf numFmtId="0" fontId="0" fillId="0" borderId="14" xfId="0" applyBorder="1" applyAlignment="1">
      <alignment horizontal="center"/>
    </xf>
    <xf numFmtId="44" fontId="5" fillId="0" borderId="3" xfId="0" applyNumberFormat="1" applyFont="1" applyBorder="1"/>
    <xf numFmtId="44" fontId="3" fillId="4" borderId="20" xfId="0" applyNumberFormat="1" applyFont="1" applyFill="1" applyBorder="1" applyAlignment="1">
      <alignment horizontal="center"/>
    </xf>
    <xf numFmtId="44" fontId="3" fillId="8" borderId="20" xfId="0" applyNumberFormat="1" applyFont="1" applyFill="1" applyBorder="1" applyAlignment="1">
      <alignment horizontal="center" vertical="center"/>
    </xf>
    <xf numFmtId="0" fontId="3" fillId="4" borderId="11" xfId="0" applyFont="1" applyFill="1" applyBorder="1"/>
    <xf numFmtId="0" fontId="3" fillId="4" borderId="8" xfId="0" applyFont="1" applyFill="1" applyBorder="1"/>
    <xf numFmtId="0" fontId="3" fillId="4" borderId="14" xfId="0" applyFont="1" applyFill="1" applyBorder="1"/>
    <xf numFmtId="165" fontId="3" fillId="4" borderId="22" xfId="0" applyNumberFormat="1" applyFont="1" applyFill="1" applyBorder="1" applyAlignment="1">
      <alignment horizontal="center"/>
    </xf>
    <xf numFmtId="44" fontId="3" fillId="4" borderId="23" xfId="0" applyNumberFormat="1" applyFont="1" applyFill="1" applyBorder="1" applyAlignment="1">
      <alignment horizontal="center"/>
    </xf>
    <xf numFmtId="44" fontId="3" fillId="0" borderId="24" xfId="0" applyNumberFormat="1" applyFont="1" applyBorder="1"/>
    <xf numFmtId="44" fontId="0" fillId="0" borderId="13" xfId="0" applyNumberFormat="1" applyBorder="1" applyProtection="1">
      <protection locked="0"/>
    </xf>
    <xf numFmtId="44" fontId="5" fillId="0" borderId="13" xfId="0" applyNumberFormat="1" applyFont="1" applyBorder="1" applyAlignment="1" applyProtection="1">
      <alignment horizontal="center"/>
      <protection locked="0"/>
    </xf>
    <xf numFmtId="44" fontId="0" fillId="0" borderId="7" xfId="0" applyNumberFormat="1" applyBorder="1" applyProtection="1">
      <protection locked="0"/>
    </xf>
    <xf numFmtId="44" fontId="5" fillId="0" borderId="7" xfId="0" applyNumberFormat="1" applyFont="1" applyBorder="1" applyAlignment="1" applyProtection="1">
      <alignment horizontal="center"/>
      <protection locked="0"/>
    </xf>
    <xf numFmtId="0" fontId="12" fillId="0" borderId="9" xfId="0" applyFont="1" applyBorder="1"/>
    <xf numFmtId="0" fontId="12" fillId="0" borderId="0" xfId="0" applyFont="1"/>
    <xf numFmtId="0" fontId="5" fillId="0" borderId="0" xfId="0" applyFont="1"/>
    <xf numFmtId="0" fontId="13" fillId="0" borderId="15" xfId="0" applyFont="1" applyBorder="1"/>
    <xf numFmtId="44" fontId="3" fillId="8" borderId="27" xfId="0" applyNumberFormat="1" applyFont="1" applyFill="1" applyBorder="1" applyAlignment="1">
      <alignment horizontal="center" vertical="center"/>
    </xf>
    <xf numFmtId="0" fontId="13" fillId="0" borderId="0" xfId="0" applyFont="1"/>
    <xf numFmtId="44" fontId="5" fillId="0" borderId="28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/>
    <xf numFmtId="44" fontId="3" fillId="8" borderId="29" xfId="0" applyNumberFormat="1" applyFont="1" applyFill="1" applyBorder="1" applyAlignment="1">
      <alignment horizontal="center" vertical="center"/>
    </xf>
    <xf numFmtId="44" fontId="11" fillId="0" borderId="30" xfId="0" applyNumberFormat="1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right"/>
      <protection locked="0"/>
    </xf>
    <xf numFmtId="44" fontId="3" fillId="8" borderId="31" xfId="0" applyNumberFormat="1" applyFont="1" applyFill="1" applyBorder="1" applyAlignment="1">
      <alignment horizontal="center" vertical="center"/>
    </xf>
    <xf numFmtId="0" fontId="14" fillId="0" borderId="0" xfId="0" applyFont="1"/>
    <xf numFmtId="0" fontId="3" fillId="0" borderId="0" xfId="0" applyFont="1"/>
    <xf numFmtId="0" fontId="15" fillId="0" borderId="0" xfId="0" applyFont="1" applyAlignment="1">
      <alignment horizontal="center"/>
    </xf>
    <xf numFmtId="0" fontId="16" fillId="0" borderId="0" xfId="0" applyFont="1"/>
    <xf numFmtId="0" fontId="6" fillId="9" borderId="5" xfId="0" applyFont="1" applyFill="1" applyBorder="1" applyAlignment="1">
      <alignment horizontal="center"/>
    </xf>
    <xf numFmtId="0" fontId="3" fillId="9" borderId="18" xfId="0" applyFont="1" applyFill="1" applyBorder="1" applyAlignment="1">
      <alignment horizontal="center"/>
    </xf>
    <xf numFmtId="44" fontId="0" fillId="9" borderId="6" xfId="0" applyNumberFormat="1" applyFill="1" applyBorder="1" applyAlignment="1">
      <alignment horizontal="center" vertical="center"/>
    </xf>
    <xf numFmtId="44" fontId="3" fillId="9" borderId="2" xfId="0" applyNumberFormat="1" applyFont="1" applyFill="1" applyBorder="1" applyAlignment="1">
      <alignment horizontal="center" vertical="center"/>
    </xf>
    <xf numFmtId="44" fontId="3" fillId="9" borderId="21" xfId="0" applyNumberFormat="1" applyFont="1" applyFill="1" applyBorder="1" applyAlignment="1">
      <alignment horizontal="center" vertical="center"/>
    </xf>
    <xf numFmtId="44" fontId="3" fillId="9" borderId="24" xfId="0" applyNumberFormat="1" applyFont="1" applyFill="1" applyBorder="1"/>
    <xf numFmtId="44" fontId="3" fillId="9" borderId="27" xfId="0" applyNumberFormat="1" applyFont="1" applyFill="1" applyBorder="1" applyAlignment="1">
      <alignment horizontal="center" vertical="center"/>
    </xf>
    <xf numFmtId="44" fontId="5" fillId="9" borderId="28" xfId="0" applyNumberFormat="1" applyFont="1" applyFill="1" applyBorder="1" applyAlignment="1" applyProtection="1">
      <alignment horizontal="center" vertical="center"/>
      <protection locked="0"/>
    </xf>
    <xf numFmtId="44" fontId="3" fillId="9" borderId="29" xfId="0" applyNumberFormat="1" applyFont="1" applyFill="1" applyBorder="1" applyAlignment="1">
      <alignment horizontal="center" vertical="center"/>
    </xf>
    <xf numFmtId="44" fontId="11" fillId="9" borderId="30" xfId="0" applyNumberFormat="1" applyFont="1" applyFill="1" applyBorder="1" applyAlignment="1" applyProtection="1">
      <alignment horizontal="center" vertical="center"/>
      <protection locked="0"/>
    </xf>
    <xf numFmtId="44" fontId="3" fillId="9" borderId="3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right"/>
    </xf>
    <xf numFmtId="0" fontId="0" fillId="0" borderId="11" xfId="0" applyBorder="1" applyAlignment="1">
      <alignment horizontal="right"/>
    </xf>
    <xf numFmtId="165" fontId="7" fillId="4" borderId="1" xfId="0" applyNumberFormat="1" applyFont="1" applyFill="1" applyBorder="1" applyAlignment="1">
      <alignment horizontal="right"/>
    </xf>
    <xf numFmtId="0" fontId="11" fillId="0" borderId="11" xfId="0" applyFont="1" applyBorder="1" applyAlignment="1">
      <alignment horizontal="right"/>
    </xf>
    <xf numFmtId="0" fontId="5" fillId="0" borderId="12" xfId="0" applyFont="1" applyBorder="1"/>
    <xf numFmtId="0" fontId="0" fillId="0" borderId="19" xfId="0" applyBorder="1"/>
    <xf numFmtId="0" fontId="3" fillId="4" borderId="1" xfId="0" applyFont="1" applyFill="1" applyBorder="1" applyAlignment="1">
      <alignment horizontal="right"/>
    </xf>
    <xf numFmtId="164" fontId="0" fillId="0" borderId="3" xfId="0" quotePrefix="1" applyNumberFormat="1" applyBorder="1" applyProtection="1">
      <protection locked="0"/>
    </xf>
    <xf numFmtId="164" fontId="0" fillId="0" borderId="0" xfId="0" applyNumberFormat="1" applyProtection="1">
      <protection locked="0"/>
    </xf>
    <xf numFmtId="16" fontId="4" fillId="0" borderId="9" xfId="1" applyNumberFormat="1" applyBorder="1" applyAlignment="1" applyProtection="1">
      <protection locked="0"/>
    </xf>
    <xf numFmtId="0" fontId="0" fillId="0" borderId="0" xfId="0" applyProtection="1">
      <protection locked="0"/>
    </xf>
    <xf numFmtId="0" fontId="5" fillId="0" borderId="9" xfId="0" applyFont="1" applyBorder="1" applyAlignment="1" applyProtection="1">
      <alignment horizontal="left"/>
      <protection locked="0"/>
    </xf>
    <xf numFmtId="0" fontId="0" fillId="0" borderId="12" xfId="0" applyBorder="1" applyProtection="1">
      <protection locked="0"/>
    </xf>
    <xf numFmtId="165" fontId="3" fillId="4" borderId="25" xfId="0" applyNumberFormat="1" applyFont="1" applyFill="1" applyBorder="1" applyAlignment="1">
      <alignment horizontal="right"/>
    </xf>
    <xf numFmtId="165" fontId="3" fillId="4" borderId="26" xfId="0" applyNumberFormat="1" applyFon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10"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8" tint="0.3999450666829432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0</xdr:row>
      <xdr:rowOff>127001</xdr:rowOff>
    </xdr:from>
    <xdr:to>
      <xdr:col>3</xdr:col>
      <xdr:colOff>85090</xdr:colOff>
      <xdr:row>4</xdr:row>
      <xdr:rowOff>154940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02D522-91C6-314C-8D61-C6C417149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0" y="127001"/>
          <a:ext cx="3323590" cy="840739"/>
        </a:xfrm>
        <a:prstGeom prst="rect">
          <a:avLst/>
        </a:prstGeom>
      </xdr:spPr>
    </xdr:pic>
    <xdr:clientData/>
  </xdr:twoCellAnchor>
  <xdr:twoCellAnchor>
    <xdr:from>
      <xdr:col>0</xdr:col>
      <xdr:colOff>257175</xdr:colOff>
      <xdr:row>13</xdr:row>
      <xdr:rowOff>38100</xdr:rowOff>
    </xdr:from>
    <xdr:to>
      <xdr:col>0</xdr:col>
      <xdr:colOff>257175</xdr:colOff>
      <xdr:row>16</xdr:row>
      <xdr:rowOff>114300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FE48D009-B8C6-9046-A3D5-5D2BB9BCEFBB}"/>
            </a:ext>
          </a:extLst>
        </xdr:cNvPr>
        <xdr:cNvCxnSpPr/>
      </xdr:nvCxnSpPr>
      <xdr:spPr>
        <a:xfrm>
          <a:off x="257175" y="2184400"/>
          <a:ext cx="0" cy="647700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28575</xdr:colOff>
      <xdr:row>13</xdr:row>
      <xdr:rowOff>9525</xdr:rowOff>
    </xdr:from>
    <xdr:ext cx="180976" cy="7429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FCD0AFD-CB6B-A042-A900-B05E42DCBB00}"/>
            </a:ext>
          </a:extLst>
        </xdr:cNvPr>
        <xdr:cNvSpPr txBox="1"/>
      </xdr:nvSpPr>
      <xdr:spPr>
        <a:xfrm>
          <a:off x="28575" y="2155825"/>
          <a:ext cx="180976" cy="742951"/>
        </a:xfrm>
        <a:prstGeom prst="rect">
          <a:avLst/>
        </a:prstGeom>
        <a:solidFill>
          <a:schemeClr val="accent6"/>
        </a:solidFill>
        <a:ln w="9525" cmpd="sng">
          <a:solidFill>
            <a:schemeClr val="accent6"/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" wrap="square" rtlCol="0" anchor="t">
          <a:noAutofit/>
        </a:bodyPr>
        <a:lstStyle/>
        <a:p>
          <a:r>
            <a:rPr lang="en-US" sz="500">
              <a:solidFill>
                <a:srgbClr val="FF0000"/>
              </a:solidFill>
              <a:effectLst/>
            </a:rPr>
            <a:t>Enter X</a:t>
          </a:r>
        </a:p>
      </xdr:txBody>
    </xdr:sp>
    <xdr:clientData/>
  </xdr:oneCellAnchor>
  <xdr:twoCellAnchor editAs="oneCell">
    <xdr:from>
      <xdr:col>3</xdr:col>
      <xdr:colOff>328035</xdr:colOff>
      <xdr:row>0</xdr:row>
      <xdr:rowOff>193827</xdr:rowOff>
    </xdr:from>
    <xdr:to>
      <xdr:col>7</xdr:col>
      <xdr:colOff>119632</xdr:colOff>
      <xdr:row>3</xdr:row>
      <xdr:rowOff>127000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0F2FD1F-1737-C047-9D90-7A1C807EA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884035" y="193827"/>
          <a:ext cx="4846197" cy="5427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1FCD4-5039-F44A-B18B-2C5838F1EA9F}">
  <dimension ref="A6:J101"/>
  <sheetViews>
    <sheetView tabSelected="1" workbookViewId="0">
      <selection activeCell="K8" sqref="K8"/>
    </sheetView>
  </sheetViews>
  <sheetFormatPr baseColWidth="10" defaultColWidth="8.83203125" defaultRowHeight="16" x14ac:dyDescent="0.2"/>
  <cols>
    <col min="1" max="1" width="4.83203125" customWidth="1"/>
    <col min="2" max="2" width="10.83203125" customWidth="1"/>
    <col min="3" max="3" width="31" customWidth="1"/>
    <col min="4" max="4" width="23.5" customWidth="1"/>
    <col min="5" max="6" width="14.6640625" customWidth="1"/>
    <col min="7" max="8" width="13.5" customWidth="1"/>
    <col min="9" max="9" width="12.33203125" bestFit="1" customWidth="1"/>
    <col min="10" max="10" width="11.5" customWidth="1"/>
  </cols>
  <sheetData>
    <row r="6" spans="1:8" ht="5.25" customHeight="1" thickBot="1" x14ac:dyDescent="0.25"/>
    <row r="7" spans="1:8" ht="17" thickBot="1" x14ac:dyDescent="0.25">
      <c r="D7" s="1" t="s">
        <v>0</v>
      </c>
      <c r="G7" s="2" t="s">
        <v>1</v>
      </c>
      <c r="H7" s="3"/>
    </row>
    <row r="8" spans="1:8" ht="14.25" customHeight="1" x14ac:dyDescent="0.2">
      <c r="A8" s="4" t="s">
        <v>2</v>
      </c>
      <c r="B8" s="4"/>
      <c r="C8" s="5" t="s">
        <v>114</v>
      </c>
      <c r="D8" s="6" t="s">
        <v>3</v>
      </c>
      <c r="E8" s="7" t="s">
        <v>4</v>
      </c>
      <c r="F8" s="157"/>
      <c r="G8" s="158"/>
      <c r="H8" s="8"/>
    </row>
    <row r="9" spans="1:8" ht="13.5" customHeight="1" x14ac:dyDescent="0.2">
      <c r="A9" s="9" t="s">
        <v>5</v>
      </c>
      <c r="B9" s="9"/>
      <c r="C9" s="10"/>
      <c r="D9" s="11"/>
      <c r="E9" s="7" t="s">
        <v>6</v>
      </c>
      <c r="F9" s="159"/>
      <c r="G9" s="160"/>
      <c r="H9" s="8"/>
    </row>
    <row r="10" spans="1:8" ht="13.5" customHeight="1" x14ac:dyDescent="0.2">
      <c r="A10" s="12" t="s">
        <v>7</v>
      </c>
      <c r="B10" s="12"/>
      <c r="C10" s="13"/>
      <c r="D10" s="14"/>
      <c r="E10" s="7" t="s">
        <v>8</v>
      </c>
      <c r="F10" s="161"/>
      <c r="G10" s="160"/>
      <c r="H10" s="8"/>
    </row>
    <row r="11" spans="1:8" ht="14.25" customHeight="1" x14ac:dyDescent="0.2">
      <c r="A11" s="15"/>
      <c r="B11" s="16"/>
      <c r="C11" s="17"/>
      <c r="D11" s="18"/>
      <c r="E11" s="7" t="s">
        <v>9</v>
      </c>
      <c r="F11" s="162"/>
      <c r="G11" s="160"/>
      <c r="H11" s="8"/>
    </row>
    <row r="12" spans="1:8" ht="13.5" customHeight="1" x14ac:dyDescent="0.2">
      <c r="A12" s="19" t="s">
        <v>10</v>
      </c>
      <c r="B12" s="19"/>
      <c r="C12" s="20"/>
      <c r="D12" s="21"/>
      <c r="E12" s="22" t="s">
        <v>11</v>
      </c>
      <c r="F12" s="23"/>
      <c r="G12" s="22" t="s">
        <v>12</v>
      </c>
      <c r="H12" s="139"/>
    </row>
    <row r="13" spans="1:8" ht="15" customHeight="1" thickBot="1" x14ac:dyDescent="0.25">
      <c r="A13" s="24" t="s">
        <v>13</v>
      </c>
      <c r="B13" s="25"/>
      <c r="C13" s="26"/>
      <c r="D13" s="27"/>
      <c r="E13" s="28" t="s">
        <v>14</v>
      </c>
      <c r="F13" s="29"/>
      <c r="G13" s="30" t="s">
        <v>15</v>
      </c>
      <c r="H13" s="140"/>
    </row>
    <row r="14" spans="1:8" ht="15.75" customHeight="1" x14ac:dyDescent="0.2">
      <c r="A14" s="31"/>
      <c r="B14" s="32" t="s">
        <v>16</v>
      </c>
      <c r="C14" s="33"/>
      <c r="D14" s="33"/>
      <c r="E14" s="34">
        <v>51900</v>
      </c>
      <c r="F14" s="35"/>
      <c r="G14" s="36">
        <v>51900</v>
      </c>
      <c r="H14" s="141"/>
    </row>
    <row r="15" spans="1:8" ht="15" customHeight="1" x14ac:dyDescent="0.2">
      <c r="A15" s="37"/>
      <c r="B15" s="38" t="s">
        <v>17</v>
      </c>
      <c r="C15" s="33"/>
      <c r="D15" s="33"/>
      <c r="E15" s="39"/>
      <c r="F15" s="40"/>
      <c r="G15" s="41"/>
      <c r="H15" s="141"/>
    </row>
    <row r="16" spans="1:8" ht="15" customHeight="1" x14ac:dyDescent="0.2">
      <c r="A16" s="37"/>
      <c r="B16" s="42" t="s">
        <v>18</v>
      </c>
      <c r="C16" s="43"/>
      <c r="D16" s="43"/>
      <c r="E16" s="44"/>
      <c r="F16" s="45"/>
      <c r="G16" s="41"/>
      <c r="H16" s="141"/>
    </row>
    <row r="17" spans="1:8" ht="14.25" customHeight="1" x14ac:dyDescent="0.2">
      <c r="A17" s="46"/>
      <c r="B17" s="47" t="s">
        <v>19</v>
      </c>
      <c r="C17" s="48"/>
      <c r="D17" s="49" t="s">
        <v>20</v>
      </c>
      <c r="E17" s="45"/>
      <c r="F17" s="50"/>
      <c r="G17" s="41"/>
      <c r="H17" s="141"/>
    </row>
    <row r="18" spans="1:8" ht="14.25" customHeight="1" x14ac:dyDescent="0.2">
      <c r="A18" s="51"/>
      <c r="B18" s="17" t="s">
        <v>21</v>
      </c>
      <c r="C18" s="52"/>
      <c r="D18" s="53"/>
      <c r="E18" s="45">
        <v>2500</v>
      </c>
      <c r="F18" s="39"/>
      <c r="G18" s="41" t="str">
        <f t="shared" ref="G18:G86" si="0">IF(A18="x", E18, "")</f>
        <v/>
      </c>
      <c r="H18" s="141"/>
    </row>
    <row r="19" spans="1:8" ht="14.25" customHeight="1" x14ac:dyDescent="0.2">
      <c r="A19" s="54"/>
      <c r="B19" s="55" t="s">
        <v>22</v>
      </c>
      <c r="C19" s="55"/>
      <c r="D19" s="53" t="s">
        <v>23</v>
      </c>
      <c r="E19" s="45">
        <v>2400</v>
      </c>
      <c r="F19" s="39"/>
      <c r="G19" s="41" t="str">
        <f t="shared" si="0"/>
        <v/>
      </c>
      <c r="H19" s="141"/>
    </row>
    <row r="20" spans="1:8" ht="14.25" customHeight="1" x14ac:dyDescent="0.2">
      <c r="A20" s="54"/>
      <c r="B20" s="17" t="s">
        <v>24</v>
      </c>
      <c r="C20" s="17"/>
      <c r="D20" s="53"/>
      <c r="E20" s="45">
        <v>2880</v>
      </c>
      <c r="F20" s="39"/>
      <c r="G20" s="41" t="str">
        <f t="shared" si="0"/>
        <v/>
      </c>
      <c r="H20" s="141"/>
    </row>
    <row r="21" spans="1:8" ht="14.25" customHeight="1" x14ac:dyDescent="0.2">
      <c r="A21" s="54"/>
      <c r="B21" s="17" t="s">
        <v>25</v>
      </c>
      <c r="C21" s="17"/>
      <c r="D21" s="53" t="s">
        <v>26</v>
      </c>
      <c r="E21" s="45">
        <v>1000</v>
      </c>
      <c r="F21" s="39"/>
      <c r="G21" s="41" t="str">
        <f t="shared" si="0"/>
        <v/>
      </c>
      <c r="H21" s="141"/>
    </row>
    <row r="22" spans="1:8" ht="14.25" customHeight="1" x14ac:dyDescent="0.2">
      <c r="A22" s="54"/>
      <c r="B22" s="17" t="s">
        <v>27</v>
      </c>
      <c r="C22" s="17"/>
      <c r="D22" s="53"/>
      <c r="E22" s="45">
        <v>1000</v>
      </c>
      <c r="F22" s="39"/>
      <c r="G22" s="41" t="str">
        <f t="shared" si="0"/>
        <v/>
      </c>
      <c r="H22" s="141"/>
    </row>
    <row r="23" spans="1:8" ht="14.25" customHeight="1" x14ac:dyDescent="0.2">
      <c r="A23" s="54"/>
      <c r="B23" s="52" t="s">
        <v>28</v>
      </c>
      <c r="C23" s="17"/>
      <c r="D23" s="56"/>
      <c r="E23" s="45">
        <v>175</v>
      </c>
      <c r="F23" s="39"/>
      <c r="G23" s="41" t="str">
        <f t="shared" si="0"/>
        <v/>
      </c>
      <c r="H23" s="141"/>
    </row>
    <row r="24" spans="1:8" ht="14.25" customHeight="1" x14ac:dyDescent="0.2">
      <c r="A24" s="54"/>
      <c r="B24" s="57" t="s">
        <v>29</v>
      </c>
      <c r="C24" s="18"/>
      <c r="D24" s="53"/>
      <c r="E24" s="45">
        <v>720</v>
      </c>
      <c r="F24" s="39"/>
      <c r="G24" s="41" t="str">
        <f t="shared" si="0"/>
        <v/>
      </c>
      <c r="H24" s="141"/>
    </row>
    <row r="25" spans="1:8" ht="14.25" customHeight="1" x14ac:dyDescent="0.2">
      <c r="A25" s="54"/>
      <c r="B25" s="52" t="s">
        <v>30</v>
      </c>
      <c r="C25" s="52"/>
      <c r="D25" s="53" t="s">
        <v>31</v>
      </c>
      <c r="E25" s="45">
        <v>1350</v>
      </c>
      <c r="F25" s="39"/>
      <c r="G25" s="41" t="str">
        <f t="shared" si="0"/>
        <v/>
      </c>
      <c r="H25" s="141"/>
    </row>
    <row r="26" spans="1:8" ht="14.25" customHeight="1" x14ac:dyDescent="0.2">
      <c r="A26" s="54"/>
      <c r="B26" s="58" t="s">
        <v>32</v>
      </c>
      <c r="C26" s="59"/>
      <c r="D26" s="53" t="s">
        <v>33</v>
      </c>
      <c r="E26" s="45">
        <v>3200</v>
      </c>
      <c r="F26" s="39"/>
      <c r="G26" s="41" t="str">
        <f t="shared" si="0"/>
        <v/>
      </c>
      <c r="H26" s="141"/>
    </row>
    <row r="27" spans="1:8" ht="14.25" customHeight="1" x14ac:dyDescent="0.2">
      <c r="A27" s="54"/>
      <c r="B27" s="58" t="s">
        <v>34</v>
      </c>
      <c r="C27" s="59"/>
      <c r="D27" s="53" t="s">
        <v>35</v>
      </c>
      <c r="E27" s="45">
        <v>2000</v>
      </c>
      <c r="F27" s="39"/>
      <c r="G27" s="41" t="str">
        <f t="shared" si="0"/>
        <v/>
      </c>
      <c r="H27" s="141"/>
    </row>
    <row r="28" spans="1:8" ht="14.25" customHeight="1" x14ac:dyDescent="0.2">
      <c r="A28" s="54"/>
      <c r="B28" s="58" t="s">
        <v>36</v>
      </c>
      <c r="C28" s="59"/>
      <c r="D28" s="53" t="s">
        <v>37</v>
      </c>
      <c r="E28" s="45">
        <v>3200</v>
      </c>
      <c r="F28" s="39"/>
      <c r="G28" s="41" t="str">
        <f t="shared" si="0"/>
        <v/>
      </c>
      <c r="H28" s="141"/>
    </row>
    <row r="29" spans="1:8" ht="14.25" customHeight="1" x14ac:dyDescent="0.2">
      <c r="A29" s="54"/>
      <c r="B29" s="58" t="s">
        <v>38</v>
      </c>
      <c r="C29" s="59"/>
      <c r="D29" s="53" t="s">
        <v>39</v>
      </c>
      <c r="E29" s="45">
        <v>1200</v>
      </c>
      <c r="F29" s="39"/>
      <c r="G29" s="41" t="str">
        <f t="shared" si="0"/>
        <v/>
      </c>
      <c r="H29" s="141"/>
    </row>
    <row r="30" spans="1:8" ht="14.25" customHeight="1" x14ac:dyDescent="0.2">
      <c r="A30" s="54"/>
      <c r="B30" s="17" t="s">
        <v>40</v>
      </c>
      <c r="C30" s="52"/>
      <c r="D30" s="53"/>
      <c r="E30" s="45">
        <v>600</v>
      </c>
      <c r="F30" s="39"/>
      <c r="G30" s="41" t="str">
        <f t="shared" si="0"/>
        <v/>
      </c>
      <c r="H30" s="141"/>
    </row>
    <row r="31" spans="1:8" ht="14.25" customHeight="1" x14ac:dyDescent="0.2">
      <c r="A31" s="54"/>
      <c r="B31" s="57" t="s">
        <v>41</v>
      </c>
      <c r="C31" s="59"/>
      <c r="D31" s="53" t="s">
        <v>42</v>
      </c>
      <c r="E31" s="45">
        <v>600</v>
      </c>
      <c r="F31" s="40"/>
      <c r="G31" s="41" t="str">
        <f t="shared" si="0"/>
        <v/>
      </c>
      <c r="H31" s="141"/>
    </row>
    <row r="32" spans="1:8" ht="14.25" customHeight="1" x14ac:dyDescent="0.2">
      <c r="A32" s="54"/>
      <c r="B32" s="58" t="s">
        <v>43</v>
      </c>
      <c r="C32" s="60"/>
      <c r="D32" s="61"/>
      <c r="E32" s="45">
        <v>720</v>
      </c>
      <c r="F32" s="40"/>
      <c r="G32" s="41" t="str">
        <f t="shared" si="0"/>
        <v/>
      </c>
      <c r="H32" s="141"/>
    </row>
    <row r="33" spans="1:8" ht="14.25" customHeight="1" x14ac:dyDescent="0.2">
      <c r="A33" s="54"/>
      <c r="B33" s="58" t="s">
        <v>44</v>
      </c>
      <c r="C33" s="60"/>
      <c r="D33" s="61"/>
      <c r="E33" s="45">
        <v>480</v>
      </c>
      <c r="F33" s="40"/>
      <c r="G33" s="41" t="str">
        <f t="shared" si="0"/>
        <v/>
      </c>
      <c r="H33" s="141"/>
    </row>
    <row r="34" spans="1:8" ht="14.25" customHeight="1" x14ac:dyDescent="0.2">
      <c r="A34" s="54"/>
      <c r="B34" s="58" t="s">
        <v>45</v>
      </c>
      <c r="C34" s="60"/>
      <c r="D34" s="61"/>
      <c r="E34" s="45">
        <v>350</v>
      </c>
      <c r="F34" s="40"/>
      <c r="G34" s="41" t="str">
        <f t="shared" si="0"/>
        <v/>
      </c>
      <c r="H34" s="141"/>
    </row>
    <row r="35" spans="1:8" ht="14.25" customHeight="1" x14ac:dyDescent="0.2">
      <c r="A35" s="54"/>
      <c r="B35" s="57" t="s">
        <v>46</v>
      </c>
      <c r="C35" s="59"/>
      <c r="D35" s="53" t="s">
        <v>42</v>
      </c>
      <c r="E35" s="45">
        <v>175</v>
      </c>
      <c r="F35" s="40"/>
      <c r="G35" s="41" t="str">
        <f t="shared" si="0"/>
        <v/>
      </c>
      <c r="H35" s="141"/>
    </row>
    <row r="36" spans="1:8" ht="14.25" customHeight="1" x14ac:dyDescent="0.2">
      <c r="A36" s="54"/>
      <c r="B36" s="62" t="s">
        <v>47</v>
      </c>
      <c r="C36" s="63"/>
      <c r="D36" s="53"/>
      <c r="E36" s="45">
        <v>285</v>
      </c>
      <c r="F36" s="40"/>
      <c r="G36" s="41" t="str">
        <f t="shared" si="0"/>
        <v/>
      </c>
      <c r="H36" s="141"/>
    </row>
    <row r="37" spans="1:8" ht="14.25" customHeight="1" x14ac:dyDescent="0.2">
      <c r="A37" s="54"/>
      <c r="B37" s="62" t="s">
        <v>48</v>
      </c>
      <c r="C37" s="63"/>
      <c r="D37" s="53"/>
      <c r="E37" s="45">
        <v>75</v>
      </c>
      <c r="F37" s="40"/>
      <c r="G37" s="41" t="str">
        <f t="shared" si="0"/>
        <v/>
      </c>
      <c r="H37" s="141"/>
    </row>
    <row r="38" spans="1:8" ht="14.25" customHeight="1" x14ac:dyDescent="0.2">
      <c r="A38" s="54"/>
      <c r="B38" s="62" t="s">
        <v>49</v>
      </c>
      <c r="C38" s="63"/>
      <c r="D38" s="53"/>
      <c r="E38" s="39" t="s">
        <v>50</v>
      </c>
      <c r="F38" s="40"/>
      <c r="G38" s="41" t="str">
        <f t="shared" si="0"/>
        <v/>
      </c>
      <c r="H38" s="141"/>
    </row>
    <row r="39" spans="1:8" ht="14.25" customHeight="1" x14ac:dyDescent="0.2">
      <c r="A39" s="54"/>
      <c r="B39" s="62" t="s">
        <v>51</v>
      </c>
      <c r="C39" s="64"/>
      <c r="D39" s="61"/>
      <c r="E39" s="45">
        <v>480</v>
      </c>
      <c r="F39" s="45"/>
      <c r="G39" s="41" t="str">
        <f t="shared" si="0"/>
        <v/>
      </c>
      <c r="H39" s="141"/>
    </row>
    <row r="40" spans="1:8" ht="14.25" customHeight="1" x14ac:dyDescent="0.2">
      <c r="A40" s="9" t="s">
        <v>52</v>
      </c>
      <c r="B40" s="65"/>
      <c r="C40" s="66"/>
      <c r="D40" s="67"/>
      <c r="E40" s="68"/>
      <c r="F40" s="40"/>
      <c r="G40" s="41" t="str">
        <f t="shared" si="0"/>
        <v/>
      </c>
      <c r="H40" s="141"/>
    </row>
    <row r="41" spans="1:8" ht="14.25" customHeight="1" x14ac:dyDescent="0.2">
      <c r="A41" s="54"/>
      <c r="B41" s="69" t="s">
        <v>53</v>
      </c>
      <c r="C41" s="70"/>
      <c r="D41" s="71"/>
      <c r="E41" s="45">
        <v>2000</v>
      </c>
      <c r="F41" s="40"/>
      <c r="G41" s="41" t="str">
        <f t="shared" si="0"/>
        <v/>
      </c>
      <c r="H41" s="141"/>
    </row>
    <row r="42" spans="1:8" ht="14.25" customHeight="1" x14ac:dyDescent="0.2">
      <c r="A42" s="54"/>
      <c r="B42" s="60" t="s">
        <v>54</v>
      </c>
      <c r="C42" s="72"/>
      <c r="D42" s="71"/>
      <c r="E42" s="45">
        <v>1000</v>
      </c>
      <c r="F42" s="40"/>
      <c r="G42" s="41" t="str">
        <f t="shared" si="0"/>
        <v/>
      </c>
      <c r="H42" s="141"/>
    </row>
    <row r="43" spans="1:8" ht="14.25" customHeight="1" x14ac:dyDescent="0.2">
      <c r="A43" s="54"/>
      <c r="B43" s="59" t="s">
        <v>55</v>
      </c>
      <c r="C43" s="18"/>
      <c r="D43" s="71"/>
      <c r="E43" s="45">
        <v>350</v>
      </c>
      <c r="F43" s="40"/>
      <c r="G43" s="41" t="str">
        <f t="shared" si="0"/>
        <v/>
      </c>
      <c r="H43" s="141"/>
    </row>
    <row r="44" spans="1:8" ht="14.25" customHeight="1" x14ac:dyDescent="0.2">
      <c r="A44" s="54"/>
      <c r="B44" s="57" t="s">
        <v>56</v>
      </c>
      <c r="C44" s="18"/>
      <c r="D44" s="71"/>
      <c r="E44" s="45">
        <v>300</v>
      </c>
      <c r="F44" s="40"/>
      <c r="G44" s="41" t="str">
        <f t="shared" si="0"/>
        <v/>
      </c>
      <c r="H44" s="141"/>
    </row>
    <row r="45" spans="1:8" ht="14.25" customHeight="1" x14ac:dyDescent="0.2">
      <c r="A45" s="54"/>
      <c r="B45" s="73" t="s">
        <v>57</v>
      </c>
      <c r="C45" s="8"/>
      <c r="D45" s="71" t="s">
        <v>58</v>
      </c>
      <c r="E45" s="74">
        <v>760</v>
      </c>
      <c r="F45" s="75"/>
      <c r="G45" s="41" t="str">
        <f t="shared" si="0"/>
        <v/>
      </c>
      <c r="H45" s="141"/>
    </row>
    <row r="46" spans="1:8" ht="14.25" customHeight="1" x14ac:dyDescent="0.2">
      <c r="A46" s="54"/>
      <c r="B46" s="58" t="s">
        <v>59</v>
      </c>
      <c r="C46" s="18"/>
      <c r="D46" s="71" t="s">
        <v>58</v>
      </c>
      <c r="E46" s="74">
        <v>890</v>
      </c>
      <c r="F46" s="75"/>
      <c r="G46" s="41" t="str">
        <f t="shared" si="0"/>
        <v/>
      </c>
      <c r="H46" s="141"/>
    </row>
    <row r="47" spans="1:8" ht="14.25" customHeight="1" x14ac:dyDescent="0.2">
      <c r="A47" s="54"/>
      <c r="B47" s="58" t="s">
        <v>60</v>
      </c>
      <c r="C47" s="18"/>
      <c r="D47" s="76"/>
      <c r="E47" s="45">
        <v>400</v>
      </c>
      <c r="F47" s="40"/>
      <c r="G47" s="41" t="str">
        <f t="shared" si="0"/>
        <v/>
      </c>
      <c r="H47" s="141"/>
    </row>
    <row r="48" spans="1:8" ht="14.25" customHeight="1" x14ac:dyDescent="0.2">
      <c r="A48" s="54"/>
      <c r="B48" s="69" t="s">
        <v>61</v>
      </c>
      <c r="C48" s="8"/>
      <c r="D48" s="76"/>
      <c r="E48" s="45">
        <v>300</v>
      </c>
      <c r="F48" s="40"/>
      <c r="G48" s="41" t="str">
        <f t="shared" si="0"/>
        <v/>
      </c>
      <c r="H48" s="141"/>
    </row>
    <row r="49" spans="1:8" ht="14.25" customHeight="1" x14ac:dyDescent="0.2">
      <c r="A49" s="54"/>
      <c r="B49" s="77" t="s">
        <v>62</v>
      </c>
      <c r="C49" s="18"/>
      <c r="D49" s="71"/>
      <c r="E49" s="45">
        <v>450</v>
      </c>
      <c r="F49" s="40"/>
      <c r="G49" s="41" t="str">
        <f t="shared" si="0"/>
        <v/>
      </c>
      <c r="H49" s="141"/>
    </row>
    <row r="50" spans="1:8" ht="14.25" customHeight="1" x14ac:dyDescent="0.2">
      <c r="A50" s="54"/>
      <c r="B50" s="77" t="s">
        <v>63</v>
      </c>
      <c r="C50" s="18"/>
      <c r="D50" s="71"/>
      <c r="E50" s="45">
        <v>450</v>
      </c>
      <c r="F50" s="40"/>
      <c r="G50" s="41" t="str">
        <f t="shared" si="0"/>
        <v/>
      </c>
      <c r="H50" s="141"/>
    </row>
    <row r="51" spans="1:8" ht="14.25" customHeight="1" x14ac:dyDescent="0.2">
      <c r="A51" s="54"/>
      <c r="B51" s="59" t="s">
        <v>64</v>
      </c>
      <c r="C51" s="18"/>
      <c r="D51" s="71"/>
      <c r="E51" s="45">
        <v>300</v>
      </c>
      <c r="F51" s="40"/>
      <c r="G51" s="41" t="str">
        <f t="shared" si="0"/>
        <v/>
      </c>
      <c r="H51" s="141"/>
    </row>
    <row r="52" spans="1:8" ht="14.25" customHeight="1" x14ac:dyDescent="0.2">
      <c r="A52" s="54"/>
      <c r="B52" s="77" t="s">
        <v>65</v>
      </c>
      <c r="C52" s="18"/>
      <c r="D52" s="71"/>
      <c r="E52" s="45">
        <v>45</v>
      </c>
      <c r="F52" s="40"/>
      <c r="G52" s="41" t="str">
        <f t="shared" si="0"/>
        <v/>
      </c>
      <c r="H52" s="141"/>
    </row>
    <row r="53" spans="1:8" ht="14.25" customHeight="1" x14ac:dyDescent="0.2">
      <c r="A53" s="54"/>
      <c r="B53" s="17" t="s">
        <v>66</v>
      </c>
      <c r="C53" s="52"/>
      <c r="D53" s="71"/>
      <c r="E53" s="45">
        <v>450</v>
      </c>
      <c r="F53" s="40"/>
      <c r="G53" s="41" t="str">
        <f t="shared" si="0"/>
        <v/>
      </c>
      <c r="H53" s="141"/>
    </row>
    <row r="54" spans="1:8" ht="14.25" customHeight="1" x14ac:dyDescent="0.2">
      <c r="A54" s="4" t="s">
        <v>67</v>
      </c>
      <c r="B54" s="78"/>
      <c r="C54" s="79"/>
      <c r="D54" s="80"/>
      <c r="E54" s="45"/>
      <c r="F54" s="40"/>
      <c r="G54" s="41" t="str">
        <f t="shared" si="0"/>
        <v/>
      </c>
      <c r="H54" s="141"/>
    </row>
    <row r="55" spans="1:8" ht="14.25" customHeight="1" x14ac:dyDescent="0.2">
      <c r="A55" s="81"/>
      <c r="B55" s="57" t="s">
        <v>68</v>
      </c>
      <c r="C55" s="18"/>
      <c r="D55" s="61"/>
      <c r="E55" s="45">
        <v>900</v>
      </c>
      <c r="F55" s="40"/>
      <c r="G55" s="41" t="str">
        <f t="shared" si="0"/>
        <v/>
      </c>
      <c r="H55" s="141"/>
    </row>
    <row r="56" spans="1:8" ht="14.25" customHeight="1" x14ac:dyDescent="0.2">
      <c r="A56" s="54"/>
      <c r="B56" s="58" t="s">
        <v>69</v>
      </c>
      <c r="C56" s="18"/>
      <c r="D56" s="71" t="s">
        <v>70</v>
      </c>
      <c r="E56" s="45">
        <v>165</v>
      </c>
      <c r="F56" s="40"/>
      <c r="G56" s="41" t="str">
        <f t="shared" si="0"/>
        <v/>
      </c>
      <c r="H56" s="141"/>
    </row>
    <row r="57" spans="1:8" ht="14.25" customHeight="1" x14ac:dyDescent="0.2">
      <c r="A57" s="54"/>
      <c r="B57" s="58" t="s">
        <v>69</v>
      </c>
      <c r="C57" s="18"/>
      <c r="D57" s="71" t="s">
        <v>71</v>
      </c>
      <c r="E57" s="45">
        <v>165</v>
      </c>
      <c r="F57" s="40"/>
      <c r="G57" s="41" t="str">
        <f t="shared" si="0"/>
        <v/>
      </c>
      <c r="H57" s="141"/>
    </row>
    <row r="58" spans="1:8" ht="14.25" customHeight="1" x14ac:dyDescent="0.2">
      <c r="A58" s="54"/>
      <c r="B58" s="82" t="s">
        <v>72</v>
      </c>
      <c r="C58" s="8"/>
      <c r="D58" s="71"/>
      <c r="E58" s="45">
        <v>2300</v>
      </c>
      <c r="F58" s="40"/>
      <c r="G58" s="41" t="str">
        <f t="shared" si="0"/>
        <v/>
      </c>
      <c r="H58" s="141"/>
    </row>
    <row r="59" spans="1:8" ht="14.25" customHeight="1" x14ac:dyDescent="0.2">
      <c r="A59" s="54"/>
      <c r="B59" s="57" t="s">
        <v>73</v>
      </c>
      <c r="C59" s="18"/>
      <c r="D59" s="71"/>
      <c r="E59" s="45">
        <v>1900</v>
      </c>
      <c r="F59" s="40"/>
      <c r="G59" s="41" t="str">
        <f t="shared" si="0"/>
        <v/>
      </c>
      <c r="H59" s="141"/>
    </row>
    <row r="60" spans="1:8" ht="14.25" customHeight="1" x14ac:dyDescent="0.2">
      <c r="A60" s="54"/>
      <c r="B60" s="62" t="s">
        <v>74</v>
      </c>
      <c r="C60" s="83"/>
      <c r="D60" s="71"/>
      <c r="E60" s="45">
        <v>700</v>
      </c>
      <c r="F60" s="40"/>
      <c r="G60" s="41" t="str">
        <f t="shared" si="0"/>
        <v/>
      </c>
      <c r="H60" s="141"/>
    </row>
    <row r="61" spans="1:8" x14ac:dyDescent="0.2">
      <c r="A61" s="54"/>
      <c r="B61" s="62" t="s">
        <v>75</v>
      </c>
      <c r="C61" s="83"/>
      <c r="D61" s="71"/>
      <c r="E61" s="45">
        <v>2000</v>
      </c>
      <c r="F61" s="40"/>
      <c r="G61" s="41" t="str">
        <f t="shared" si="0"/>
        <v/>
      </c>
      <c r="H61" s="141"/>
    </row>
    <row r="62" spans="1:8" x14ac:dyDescent="0.2">
      <c r="A62" s="54"/>
      <c r="B62" s="62" t="s">
        <v>76</v>
      </c>
      <c r="C62" s="83"/>
      <c r="D62" s="71"/>
      <c r="E62" s="45">
        <v>4500</v>
      </c>
      <c r="F62" s="40"/>
      <c r="G62" s="41" t="str">
        <f t="shared" si="0"/>
        <v/>
      </c>
      <c r="H62" s="141"/>
    </row>
    <row r="63" spans="1:8" x14ac:dyDescent="0.2">
      <c r="A63" s="84"/>
      <c r="B63" s="62" t="s">
        <v>77</v>
      </c>
      <c r="C63" s="83"/>
      <c r="D63" s="85" t="s">
        <v>78</v>
      </c>
      <c r="E63" s="45">
        <v>6500</v>
      </c>
      <c r="F63" s="40"/>
      <c r="G63" s="41" t="str">
        <f t="shared" si="0"/>
        <v/>
      </c>
      <c r="H63" s="141"/>
    </row>
    <row r="64" spans="1:8" x14ac:dyDescent="0.2">
      <c r="A64" s="9" t="s">
        <v>79</v>
      </c>
      <c r="B64" s="78"/>
      <c r="C64" s="86"/>
      <c r="D64" s="87"/>
      <c r="E64" s="45"/>
      <c r="F64" s="40"/>
      <c r="G64" s="41" t="str">
        <f t="shared" si="0"/>
        <v/>
      </c>
      <c r="H64" s="141"/>
    </row>
    <row r="65" spans="1:8" x14ac:dyDescent="0.2">
      <c r="A65" s="51"/>
      <c r="B65" s="82" t="s">
        <v>80</v>
      </c>
      <c r="C65" s="8"/>
      <c r="D65" s="71"/>
      <c r="E65" s="39" t="s">
        <v>81</v>
      </c>
      <c r="F65" s="40"/>
      <c r="G65" s="41" t="str">
        <f t="shared" si="0"/>
        <v/>
      </c>
      <c r="H65" s="141"/>
    </row>
    <row r="66" spans="1:8" x14ac:dyDescent="0.2">
      <c r="A66" s="51"/>
      <c r="B66" s="57" t="s">
        <v>82</v>
      </c>
      <c r="C66" s="18"/>
      <c r="D66" s="71"/>
      <c r="E66" s="45">
        <v>1000</v>
      </c>
      <c r="F66" s="40"/>
      <c r="G66" s="41" t="str">
        <f t="shared" si="0"/>
        <v/>
      </c>
      <c r="H66" s="141"/>
    </row>
    <row r="67" spans="1:8" x14ac:dyDescent="0.2">
      <c r="A67" s="51"/>
      <c r="B67" s="58" t="s">
        <v>83</v>
      </c>
      <c r="C67" s="72"/>
      <c r="D67" s="71"/>
      <c r="E67" s="45">
        <v>200</v>
      </c>
      <c r="F67" s="40"/>
      <c r="G67" s="41" t="str">
        <f t="shared" si="0"/>
        <v/>
      </c>
      <c r="H67" s="141"/>
    </row>
    <row r="68" spans="1:8" x14ac:dyDescent="0.2">
      <c r="A68" s="51"/>
      <c r="B68" s="58" t="s">
        <v>84</v>
      </c>
      <c r="C68" s="72"/>
      <c r="D68" s="71"/>
      <c r="E68" s="45">
        <v>360</v>
      </c>
      <c r="F68" s="40"/>
      <c r="G68" s="41" t="str">
        <f t="shared" si="0"/>
        <v/>
      </c>
      <c r="H68" s="141"/>
    </row>
    <row r="69" spans="1:8" x14ac:dyDescent="0.2">
      <c r="A69" s="51"/>
      <c r="B69" s="73" t="s">
        <v>85</v>
      </c>
      <c r="C69" s="88"/>
      <c r="D69" s="71"/>
      <c r="E69" s="45">
        <v>1000</v>
      </c>
      <c r="F69" s="40"/>
      <c r="G69" s="41" t="str">
        <f t="shared" si="0"/>
        <v/>
      </c>
      <c r="H69" s="141"/>
    </row>
    <row r="70" spans="1:8" x14ac:dyDescent="0.2">
      <c r="A70" s="51"/>
      <c r="B70" s="58" t="s">
        <v>86</v>
      </c>
      <c r="C70" s="72"/>
      <c r="D70" s="53" t="s">
        <v>42</v>
      </c>
      <c r="E70" s="45">
        <v>1400</v>
      </c>
      <c r="F70" s="39"/>
      <c r="G70" s="41" t="str">
        <f t="shared" si="0"/>
        <v/>
      </c>
      <c r="H70" s="141"/>
    </row>
    <row r="71" spans="1:8" x14ac:dyDescent="0.2">
      <c r="A71" s="51"/>
      <c r="B71" s="58" t="s">
        <v>87</v>
      </c>
      <c r="C71" s="72"/>
      <c r="D71" s="53"/>
      <c r="E71" s="45">
        <v>1440</v>
      </c>
      <c r="F71" s="39"/>
      <c r="G71" s="41" t="str">
        <f t="shared" si="0"/>
        <v/>
      </c>
      <c r="H71" s="141"/>
    </row>
    <row r="72" spans="1:8" x14ac:dyDescent="0.2">
      <c r="A72" s="51"/>
      <c r="B72" s="58" t="s">
        <v>88</v>
      </c>
      <c r="C72" s="18"/>
      <c r="D72" s="89"/>
      <c r="E72" s="45">
        <v>360</v>
      </c>
      <c r="F72" s="39"/>
      <c r="G72" s="41" t="str">
        <f t="shared" si="0"/>
        <v/>
      </c>
      <c r="H72" s="141"/>
    </row>
    <row r="73" spans="1:8" x14ac:dyDescent="0.2">
      <c r="A73" s="51"/>
      <c r="B73" s="58" t="s">
        <v>89</v>
      </c>
      <c r="C73" s="18"/>
      <c r="D73" s="53"/>
      <c r="E73" s="45">
        <v>950</v>
      </c>
      <c r="F73" s="39"/>
      <c r="G73" s="41" t="str">
        <f t="shared" si="0"/>
        <v/>
      </c>
      <c r="H73" s="141"/>
    </row>
    <row r="74" spans="1:8" x14ac:dyDescent="0.2">
      <c r="A74" s="51"/>
      <c r="B74" s="58" t="s">
        <v>90</v>
      </c>
      <c r="C74" s="18"/>
      <c r="D74" s="90"/>
      <c r="E74" s="45">
        <v>350</v>
      </c>
      <c r="F74" s="39"/>
      <c r="G74" s="41" t="str">
        <f t="shared" si="0"/>
        <v/>
      </c>
      <c r="H74" s="141"/>
    </row>
    <row r="75" spans="1:8" x14ac:dyDescent="0.2">
      <c r="A75" s="4" t="s">
        <v>91</v>
      </c>
      <c r="B75" s="65"/>
      <c r="C75" s="91"/>
      <c r="D75" s="80"/>
      <c r="E75" s="45"/>
      <c r="F75" s="40"/>
      <c r="G75" s="41" t="str">
        <f t="shared" si="0"/>
        <v/>
      </c>
      <c r="H75" s="141"/>
    </row>
    <row r="76" spans="1:8" x14ac:dyDescent="0.2">
      <c r="A76" s="81"/>
      <c r="B76" s="58" t="s">
        <v>92</v>
      </c>
      <c r="C76" s="72"/>
      <c r="D76" s="71"/>
      <c r="E76" s="45">
        <v>1200</v>
      </c>
      <c r="F76" s="40"/>
      <c r="G76" s="41" t="str">
        <f t="shared" si="0"/>
        <v/>
      </c>
      <c r="H76" s="141"/>
    </row>
    <row r="77" spans="1:8" x14ac:dyDescent="0.2">
      <c r="A77" s="54"/>
      <c r="B77" s="92" t="s">
        <v>93</v>
      </c>
      <c r="C77" s="93"/>
      <c r="D77" s="94"/>
      <c r="E77" s="45">
        <v>360</v>
      </c>
      <c r="F77" s="45"/>
      <c r="G77" s="41" t="str">
        <f t="shared" si="0"/>
        <v/>
      </c>
      <c r="H77" s="141"/>
    </row>
    <row r="78" spans="1:8" x14ac:dyDescent="0.2">
      <c r="A78" s="54"/>
      <c r="B78" s="58" t="s">
        <v>94</v>
      </c>
      <c r="C78" s="18"/>
      <c r="D78" s="71"/>
      <c r="E78" s="39">
        <v>850</v>
      </c>
      <c r="F78" s="39"/>
      <c r="G78" s="41" t="str">
        <f t="shared" si="0"/>
        <v/>
      </c>
      <c r="H78" s="141"/>
    </row>
    <row r="79" spans="1:8" x14ac:dyDescent="0.2">
      <c r="A79" s="54"/>
      <c r="B79" s="62" t="s">
        <v>95</v>
      </c>
      <c r="C79" s="83"/>
      <c r="D79" s="95"/>
      <c r="E79" s="45">
        <v>650</v>
      </c>
      <c r="F79" s="39"/>
      <c r="G79" s="41" t="str">
        <f t="shared" si="0"/>
        <v/>
      </c>
      <c r="H79" s="141"/>
    </row>
    <row r="80" spans="1:8" x14ac:dyDescent="0.2">
      <c r="A80" s="54"/>
      <c r="B80" s="62" t="s">
        <v>96</v>
      </c>
      <c r="C80" s="83"/>
      <c r="D80" s="95"/>
      <c r="E80" s="45">
        <v>600</v>
      </c>
      <c r="F80" s="40"/>
      <c r="G80" s="41" t="str">
        <f t="shared" si="0"/>
        <v/>
      </c>
      <c r="H80" s="141"/>
    </row>
    <row r="81" spans="1:10" x14ac:dyDescent="0.2">
      <c r="A81" s="54"/>
      <c r="B81" s="62" t="s">
        <v>97</v>
      </c>
      <c r="C81" s="83"/>
      <c r="D81" s="95"/>
      <c r="E81" s="45">
        <v>780</v>
      </c>
      <c r="F81" s="96"/>
      <c r="G81" s="41" t="str">
        <f t="shared" si="0"/>
        <v/>
      </c>
      <c r="H81" s="141"/>
    </row>
    <row r="82" spans="1:10" x14ac:dyDescent="0.2">
      <c r="A82" s="9" t="s">
        <v>98</v>
      </c>
      <c r="B82" s="65"/>
      <c r="C82" s="97"/>
      <c r="D82" s="98"/>
      <c r="E82" s="45"/>
      <c r="F82" s="96"/>
      <c r="G82" s="41" t="str">
        <f t="shared" si="0"/>
        <v/>
      </c>
      <c r="H82" s="141"/>
    </row>
    <row r="83" spans="1:10" x14ac:dyDescent="0.2">
      <c r="A83" s="54"/>
      <c r="B83" s="62"/>
      <c r="C83" s="83"/>
      <c r="D83" s="95"/>
      <c r="E83" s="99"/>
      <c r="F83" s="100"/>
      <c r="G83" s="41" t="str">
        <f t="shared" si="0"/>
        <v/>
      </c>
      <c r="H83" s="141"/>
    </row>
    <row r="84" spans="1:10" x14ac:dyDescent="0.2">
      <c r="A84" s="54"/>
      <c r="B84" s="62"/>
      <c r="C84" s="18"/>
      <c r="D84" s="95"/>
      <c r="E84" s="99"/>
      <c r="F84" s="100"/>
      <c r="G84" s="41" t="str">
        <f t="shared" si="0"/>
        <v/>
      </c>
      <c r="H84" s="141"/>
    </row>
    <row r="85" spans="1:10" x14ac:dyDescent="0.2">
      <c r="A85" s="54"/>
      <c r="B85" s="58"/>
      <c r="C85" s="8"/>
      <c r="D85" s="95"/>
      <c r="E85" s="99"/>
      <c r="F85" s="100"/>
      <c r="G85" s="41" t="str">
        <f t="shared" si="0"/>
        <v/>
      </c>
      <c r="H85" s="141"/>
    </row>
    <row r="86" spans="1:10" ht="17" thickBot="1" x14ac:dyDescent="0.25">
      <c r="A86" s="54"/>
      <c r="B86" s="73"/>
      <c r="C86" s="93"/>
      <c r="D86" s="71"/>
      <c r="E86" s="99"/>
      <c r="F86" s="100"/>
      <c r="G86" s="41" t="str">
        <f t="shared" si="0"/>
        <v/>
      </c>
      <c r="H86" s="141"/>
    </row>
    <row r="87" spans="1:10" ht="17" thickBot="1" x14ac:dyDescent="0.25">
      <c r="A87" s="101"/>
      <c r="B87" s="57"/>
      <c r="C87" s="18"/>
      <c r="D87" s="102"/>
      <c r="E87" s="103"/>
      <c r="F87" s="104" t="s">
        <v>99</v>
      </c>
      <c r="G87" s="105">
        <f>SUM(G14:G86)</f>
        <v>51900</v>
      </c>
      <c r="H87" s="142"/>
      <c r="I87" s="106"/>
      <c r="J87" s="106"/>
    </row>
    <row r="88" spans="1:10" ht="17" thickBot="1" x14ac:dyDescent="0.25">
      <c r="A88" s="107"/>
      <c r="B88" s="108"/>
      <c r="C88" s="68"/>
      <c r="D88" s="109"/>
      <c r="E88" s="110"/>
      <c r="F88" s="111" t="s">
        <v>100</v>
      </c>
      <c r="G88" s="112">
        <f>SUM(E90:E92)</f>
        <v>0</v>
      </c>
      <c r="H88" s="143"/>
    </row>
    <row r="89" spans="1:10" ht="17" thickBot="1" x14ac:dyDescent="0.25">
      <c r="A89" s="9" t="s">
        <v>101</v>
      </c>
      <c r="B89" s="113"/>
      <c r="C89" s="114"/>
      <c r="D89" s="115"/>
      <c r="E89" s="116" t="s">
        <v>12</v>
      </c>
      <c r="F89" s="117"/>
      <c r="G89" s="118"/>
      <c r="H89" s="144"/>
    </row>
    <row r="90" spans="1:10" x14ac:dyDescent="0.2">
      <c r="A90" s="81"/>
      <c r="B90" s="43"/>
      <c r="C90" s="11"/>
      <c r="D90" s="11"/>
      <c r="E90" s="119"/>
      <c r="F90" s="120"/>
      <c r="G90" s="41"/>
      <c r="H90" s="141"/>
    </row>
    <row r="91" spans="1:10" x14ac:dyDescent="0.2">
      <c r="A91" s="54"/>
      <c r="B91" s="43"/>
      <c r="C91" s="11"/>
      <c r="D91" s="11"/>
      <c r="E91" s="121"/>
      <c r="F91" s="121"/>
      <c r="G91" s="41"/>
      <c r="H91" s="141"/>
    </row>
    <row r="92" spans="1:10" ht="17" thickBot="1" x14ac:dyDescent="0.25">
      <c r="A92" s="84"/>
      <c r="B92" s="33"/>
      <c r="C92" s="21"/>
      <c r="D92" s="11"/>
      <c r="E92" s="121"/>
      <c r="F92" s="122"/>
      <c r="G92" s="41"/>
      <c r="H92" s="141"/>
    </row>
    <row r="93" spans="1:10" x14ac:dyDescent="0.2">
      <c r="A93" s="123" t="s">
        <v>102</v>
      </c>
      <c r="B93" s="124"/>
      <c r="C93" s="125"/>
      <c r="D93" s="126"/>
      <c r="E93" s="163" t="s">
        <v>103</v>
      </c>
      <c r="F93" s="164"/>
      <c r="G93" s="127">
        <f>G87+G88</f>
        <v>51900</v>
      </c>
      <c r="H93" s="145"/>
      <c r="I93" s="106"/>
      <c r="J93" s="106"/>
    </row>
    <row r="94" spans="1:10" ht="17" thickBot="1" x14ac:dyDescent="0.25">
      <c r="A94" s="123" t="s">
        <v>104</v>
      </c>
      <c r="B94" s="124"/>
      <c r="C94" s="125"/>
      <c r="D94" s="128"/>
      <c r="E94" s="150" t="s">
        <v>105</v>
      </c>
      <c r="F94" s="151"/>
      <c r="G94" s="129">
        <v>1500</v>
      </c>
      <c r="H94" s="146"/>
    </row>
    <row r="95" spans="1:10" ht="17" thickTop="1" x14ac:dyDescent="0.2">
      <c r="A95" s="130"/>
      <c r="D95" s="128"/>
      <c r="E95" s="150" t="s">
        <v>103</v>
      </c>
      <c r="F95" s="151"/>
      <c r="G95" s="131">
        <f>SUM(G93:G94)</f>
        <v>53400</v>
      </c>
      <c r="H95" s="147"/>
    </row>
    <row r="96" spans="1:10" ht="17" thickBot="1" x14ac:dyDescent="0.25">
      <c r="A96" s="130"/>
      <c r="D96" s="128"/>
      <c r="E96" s="152" t="s">
        <v>106</v>
      </c>
      <c r="F96" s="153"/>
      <c r="G96" s="132">
        <v>-10000</v>
      </c>
      <c r="H96" s="148"/>
    </row>
    <row r="97" spans="1:8" ht="16.5" customHeight="1" thickTop="1" thickBot="1" x14ac:dyDescent="0.25">
      <c r="A97" s="154" t="s">
        <v>107</v>
      </c>
      <c r="B97" s="155"/>
      <c r="C97" s="133" t="s">
        <v>108</v>
      </c>
      <c r="D97" s="64"/>
      <c r="E97" s="156" t="s">
        <v>109</v>
      </c>
      <c r="F97" s="151"/>
      <c r="G97" s="134">
        <f>SUM(G95:G96)</f>
        <v>43400</v>
      </c>
      <c r="H97" s="149"/>
    </row>
    <row r="98" spans="1:8" x14ac:dyDescent="0.2">
      <c r="A98" s="135" t="s">
        <v>110</v>
      </c>
      <c r="B98" s="135"/>
      <c r="C98" s="136"/>
      <c r="D98" s="137" t="s">
        <v>111</v>
      </c>
    </row>
    <row r="99" spans="1:8" x14ac:dyDescent="0.2">
      <c r="A99" s="138"/>
      <c r="B99" s="138"/>
      <c r="C99" s="138"/>
      <c r="D99" s="137" t="s">
        <v>112</v>
      </c>
      <c r="E99" s="138"/>
    </row>
    <row r="100" spans="1:8" x14ac:dyDescent="0.2">
      <c r="A100" s="138"/>
      <c r="B100" s="138"/>
      <c r="C100" s="138"/>
      <c r="D100" s="137" t="s">
        <v>113</v>
      </c>
      <c r="E100" s="138"/>
    </row>
    <row r="101" spans="1:8" x14ac:dyDescent="0.2">
      <c r="A101" s="138"/>
      <c r="B101" s="138"/>
      <c r="C101" s="138"/>
      <c r="E101" s="138"/>
    </row>
  </sheetData>
  <sheetProtection algorithmName="SHA-512" hashValue="pllj5qRzBVnvmUawjOANYLMACrn90KtFJuDXl7zUp8pvtUIz3aLdc9aZHG0a3i1/T1KoU5iG4K/H+Nhe9yD0TA==" saltValue="cBuqan9BVIqg/xNF/zT8GA==" spinCount="100000" sheet="1" objects="1" scenarios="1"/>
  <mergeCells count="10">
    <mergeCell ref="E95:F95"/>
    <mergeCell ref="E96:F96"/>
    <mergeCell ref="A97:B97"/>
    <mergeCell ref="E97:F97"/>
    <mergeCell ref="F8:G8"/>
    <mergeCell ref="F9:G9"/>
    <mergeCell ref="F10:G10"/>
    <mergeCell ref="F11:G11"/>
    <mergeCell ref="E93:F93"/>
    <mergeCell ref="E94:F94"/>
  </mergeCells>
  <conditionalFormatting sqref="G18:G86">
    <cfRule type="notContainsBlanks" dxfId="9" priority="9">
      <formula>LEN(TRIM(G18))&gt;0</formula>
    </cfRule>
  </conditionalFormatting>
  <conditionalFormatting sqref="H18:H86">
    <cfRule type="notContainsBlanks" dxfId="8" priority="8">
      <formula>LEN(TRIM(H18))&gt;0</formula>
    </cfRule>
  </conditionalFormatting>
  <conditionalFormatting sqref="A18:A39 A41:A52 A55:A63 A65:A74 A76:A81 A83:A88 A90:A92">
    <cfRule type="notContainsBlanks" dxfId="7" priority="10">
      <formula>LEN(TRIM(A18))&gt;0</formula>
    </cfRule>
  </conditionalFormatting>
  <conditionalFormatting sqref="A18:A39">
    <cfRule type="notContainsBlanks" dxfId="6" priority="7">
      <formula>LEN(TRIM(A18))&gt;0</formula>
    </cfRule>
  </conditionalFormatting>
  <conditionalFormatting sqref="G90:G92">
    <cfRule type="notContainsBlanks" dxfId="5" priority="6">
      <formula>LEN(TRIM(G90))&gt;0</formula>
    </cfRule>
  </conditionalFormatting>
  <conditionalFormatting sqref="H90:H92">
    <cfRule type="notContainsBlanks" dxfId="4" priority="5">
      <formula>LEN(TRIM(H90))&gt;0</formula>
    </cfRule>
  </conditionalFormatting>
  <conditionalFormatting sqref="A53">
    <cfRule type="notContainsBlanks" dxfId="3" priority="4">
      <formula>LEN(TRIM(A53))&gt;0</formula>
    </cfRule>
  </conditionalFormatting>
  <conditionalFormatting sqref="F90:F92">
    <cfRule type="notContainsBlanks" dxfId="2" priority="3">
      <formula>LEN(TRIM(F90))&gt;0</formula>
    </cfRule>
  </conditionalFormatting>
  <conditionalFormatting sqref="E90:E92">
    <cfRule type="notContainsBlanks" dxfId="1" priority="2">
      <formula>LEN(TRIM(E90))&gt;0</formula>
    </cfRule>
  </conditionalFormatting>
  <conditionalFormatting sqref="C8">
    <cfRule type="notContainsBlanks" dxfId="0" priority="1">
      <formula>LEN(TRIM(C8))&gt;0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Gilbert</dc:creator>
  <cp:lastModifiedBy>Susan Gilbert</cp:lastModifiedBy>
  <dcterms:created xsi:type="dcterms:W3CDTF">2020-12-14T21:38:14Z</dcterms:created>
  <dcterms:modified xsi:type="dcterms:W3CDTF">2022-01-07T20:04:09Z</dcterms:modified>
</cp:coreProperties>
</file>