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bshenry/Desktop/BACKDRAFT RACING/2022 ORDER FORMS/CUSTOMER/"/>
    </mc:Choice>
  </mc:AlternateContent>
  <xr:revisionPtr revIDLastSave="0" documentId="13_ncr:1_{FC10F6B9-198E-F34B-B629-22F3C5F308A2}" xr6:coauthVersionLast="47" xr6:coauthVersionMax="47" xr10:uidLastSave="{00000000-0000-0000-0000-000000000000}"/>
  <workbookProtection workbookAlgorithmName="SHA-512" workbookHashValue="lHjW/FwLwDeR2Nx52DK2+0Ka6QsnW9yX5318eEVn+/9L9vlaOqYXqgS4xNJYAH7qRDi8vqIOo+5BWJKylYVkAA==" workbookSaltValue="5zGPjVFdJULixPxRrn/0TA==" workbookSpinCount="100000" lockStructure="1"/>
  <bookViews>
    <workbookView xWindow="5960" yWindow="2380" windowWidth="27640" windowHeight="16940" xr2:uid="{BE961A41-9959-C642-8156-98F697A5392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6" i="1" l="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4" i="1"/>
  <c r="G95" i="1" l="1"/>
  <c r="G102" i="1" s="1"/>
  <c r="G104" i="1" s="1"/>
  <c r="G106" i="1" s="1"/>
</calcChain>
</file>

<file path=xl/sharedStrings.xml><?xml version="1.0" encoding="utf-8"?>
<sst xmlns="http://schemas.openxmlformats.org/spreadsheetml/2006/main" count="142" uniqueCount="128">
  <si>
    <t xml:space="preserve">Updated last :  </t>
  </si>
  <si>
    <t>BDR ROADSTER ORDER FORM</t>
  </si>
  <si>
    <t xml:space="preserve">Build No : </t>
  </si>
  <si>
    <t>Dealer  :</t>
  </si>
  <si>
    <t xml:space="preserve">Delivery Address </t>
  </si>
  <si>
    <t>Date Ordered :</t>
  </si>
  <si>
    <t>Customer  :</t>
  </si>
  <si>
    <t>E-mail :</t>
  </si>
  <si>
    <t>Billing Address :</t>
  </si>
  <si>
    <t>Tel / Cell :</t>
  </si>
  <si>
    <t>Fax :</t>
  </si>
  <si>
    <t>Zip :</t>
  </si>
  <si>
    <t>RT4  Retail</t>
  </si>
  <si>
    <t>Retail</t>
  </si>
  <si>
    <t>Chassis VIN # :</t>
  </si>
  <si>
    <t>Special order</t>
  </si>
  <si>
    <t>Pricing</t>
  </si>
  <si>
    <t>Total</t>
  </si>
  <si>
    <t>Color :</t>
  </si>
  <si>
    <t>Stripe/s :</t>
  </si>
  <si>
    <t>Interior trim :</t>
  </si>
  <si>
    <t>INTERIOR</t>
  </si>
  <si>
    <t>Special Instructions</t>
  </si>
  <si>
    <t>Audio System - 4 speaker; Amp + remote</t>
  </si>
  <si>
    <t>Euro Style Dash with Glove Box</t>
  </si>
  <si>
    <t>Carbon Fiber Dash</t>
  </si>
  <si>
    <t>Custom Gauges</t>
  </si>
  <si>
    <t>Autometer Carbon GT Gauges</t>
  </si>
  <si>
    <t>GT Style Dash</t>
  </si>
  <si>
    <t>Autometer OEM Style Gauges</t>
  </si>
  <si>
    <t>Classic Instruments Auto X Gauges</t>
  </si>
  <si>
    <t xml:space="preserve"> </t>
  </si>
  <si>
    <t xml:space="preserve">Moal Gauges with Bomber Bezels </t>
  </si>
  <si>
    <t>Classic Instruments -Custom Design</t>
  </si>
  <si>
    <t>Chrome Fire Extinguisher</t>
  </si>
  <si>
    <t>Custom Color Interior</t>
  </si>
  <si>
    <t>Diamond Stitch Interior</t>
  </si>
  <si>
    <t>Option 1</t>
  </si>
  <si>
    <t>Dbl Diamond Stitched Interior with Seat Eyes</t>
  </si>
  <si>
    <t>Option 2</t>
  </si>
  <si>
    <t>Dbl Diamond Stitched-Alcantra with center stripe</t>
  </si>
  <si>
    <t>Option 4</t>
  </si>
  <si>
    <t>Diagonal Interior</t>
  </si>
  <si>
    <t>Option 5</t>
  </si>
  <si>
    <t>Diagonal console with seat eyes</t>
  </si>
  <si>
    <t>Option 6</t>
  </si>
  <si>
    <t>Diamond Stitch Rear Panel</t>
  </si>
  <si>
    <t>Glove Box</t>
  </si>
  <si>
    <t>Factory Install</t>
  </si>
  <si>
    <t>Heater</t>
  </si>
  <si>
    <t>Heated Seats</t>
  </si>
  <si>
    <t>E-brake recess</t>
  </si>
  <si>
    <t>Passenger Seat Slider</t>
  </si>
  <si>
    <t>SABELT suede steering wheel</t>
  </si>
  <si>
    <t xml:space="preserve">Color = </t>
  </si>
  <si>
    <t>Custom shift knob</t>
  </si>
  <si>
    <t>Seat Belts - Cam Lock Style-SABELT</t>
  </si>
  <si>
    <t>PAINT OPTIONS</t>
  </si>
  <si>
    <t>PTO Color-Stage 1 (Paint to Order)</t>
  </si>
  <si>
    <t>Metallic Colors</t>
  </si>
  <si>
    <t>PTO Color-Stage 2 (Paint to Order)</t>
  </si>
  <si>
    <t>Pearl Colors</t>
  </si>
  <si>
    <t>Paint Stripes Under Hood</t>
  </si>
  <si>
    <t>Factory Option</t>
  </si>
  <si>
    <t>Paint Engine Compartment to match</t>
  </si>
  <si>
    <t>Pin stripes</t>
  </si>
  <si>
    <t>Outline stripes</t>
  </si>
  <si>
    <t>Center stripes</t>
  </si>
  <si>
    <t>Rondels</t>
  </si>
  <si>
    <t>Side stripes</t>
  </si>
  <si>
    <t>Rookie stripes</t>
  </si>
  <si>
    <t>BODY EXTERIOR</t>
  </si>
  <si>
    <t>GT Body Option</t>
  </si>
  <si>
    <t>Paint Protection clear film - Nose &amp; Fenders</t>
  </si>
  <si>
    <t>Paint Protection clear film - Rear Fenders</t>
  </si>
  <si>
    <t>Paint Protection clear film - Door Tops</t>
  </si>
  <si>
    <t>Clear Front Turn Signal Lens</t>
  </si>
  <si>
    <t>LED Headlights Lights</t>
  </si>
  <si>
    <t>Passenger Roll Bar</t>
  </si>
  <si>
    <t>Ray Dot Mirror</t>
  </si>
  <si>
    <t>Driver</t>
  </si>
  <si>
    <t>Passenger</t>
  </si>
  <si>
    <t>Soft Top (German Fabric)</t>
  </si>
  <si>
    <t>Soft Top (Vinyl)</t>
  </si>
  <si>
    <t>Torneau Cover (Vinyl)</t>
  </si>
  <si>
    <t>Bimini Top  (fiberglass)</t>
  </si>
  <si>
    <t>Hardtop painted &amp; installed - OEM Style</t>
  </si>
  <si>
    <t>Hardtop painted &amp; installed - Fastback Style</t>
  </si>
  <si>
    <t>NO Side Windows</t>
  </si>
  <si>
    <t>SUSPENSION</t>
  </si>
  <si>
    <t>Polished Lips on Wheels</t>
  </si>
  <si>
    <t>Powder coated Wheels</t>
  </si>
  <si>
    <t>Pin striping on wheels (vinyl)</t>
  </si>
  <si>
    <t>Tredwear Tire Graphics</t>
  </si>
  <si>
    <t>Rear Differential Ugrade - 3:73</t>
  </si>
  <si>
    <t>Wilwood Big Brake Kit</t>
  </si>
  <si>
    <t xml:space="preserve">Power Steering Rack Kit - Rolling chassis </t>
  </si>
  <si>
    <t>Power Steering Engine</t>
  </si>
  <si>
    <t>Colored Brake Calipers (red,yellow, blue)</t>
  </si>
  <si>
    <t>Remote Brake and Clutch Resevoirs</t>
  </si>
  <si>
    <t>Upgrade to Nitto 555R 335 Rear tires</t>
  </si>
  <si>
    <t>Subject to availability</t>
  </si>
  <si>
    <t>ENGINE</t>
  </si>
  <si>
    <t xml:space="preserve">Oil cooler, complete with lines </t>
  </si>
  <si>
    <t>Ceramic coated headers</t>
  </si>
  <si>
    <t>Ceramic coated sidepipes</t>
  </si>
  <si>
    <t>Upgraded Aluminum Radiator &amp; Shroud &amp; Fan</t>
  </si>
  <si>
    <t>Upgraded Aluminum Gastank - External pump style</t>
  </si>
  <si>
    <t>Upgrade Aluminum Gastank - Internal pump style</t>
  </si>
  <si>
    <t>OTHER</t>
  </si>
  <si>
    <t>Total Roller</t>
  </si>
  <si>
    <t>Total Engine</t>
  </si>
  <si>
    <t xml:space="preserve">Total   </t>
  </si>
  <si>
    <t>Transport</t>
  </si>
  <si>
    <t xml:space="preserve">Less : Required Deposit </t>
  </si>
  <si>
    <t xml:space="preserve">Signed : </t>
  </si>
  <si>
    <t>Date :</t>
  </si>
  <si>
    <t xml:space="preserve">Balance Due   </t>
  </si>
  <si>
    <t>Created : 01/03/2022</t>
  </si>
  <si>
    <t>Disclaimer :</t>
  </si>
  <si>
    <t>Prices are subject to change to pricing in effect at time of delivery to the customer. Seller reserves the right to make any corrections to prices quoted due to clerical errors of omission. In the event of any specific requirements (incl without limitation any design, specification, ordered quantity, or shipment changes) representing a price increase, Buyer will be notified and afforded an opportunity to confirm.</t>
  </si>
  <si>
    <t>Backdraft offer a limited warranty, to the original purchaser only, for 12 months or the first 12,000 miles, which ever occurs first.  The limited warranty includes parts supplied by Backdraft and excludes any installation or labor thereof.  Alll other parts are covered by the manufacturers warranty.  Please refer to the Limited Warranty Certificate included in the owners manual of the vehicle, for further details.</t>
  </si>
  <si>
    <r>
      <t xml:space="preserve">Engine Options - Supplied &amp; installed by : </t>
    </r>
    <r>
      <rPr>
        <b/>
        <i/>
        <sz val="14"/>
        <color rgb="FFFF0000"/>
        <rFont val="Arial"/>
        <family val="2"/>
      </rPr>
      <t>Speed Fanatix</t>
    </r>
  </si>
  <si>
    <t>MOTORVAULT</t>
  </si>
  <si>
    <r>
      <rPr>
        <b/>
        <i/>
        <sz val="14"/>
        <rFont val="Arial"/>
        <family val="2"/>
      </rPr>
      <t>$10,000 non-refundable deposit required</t>
    </r>
    <r>
      <rPr>
        <i/>
        <sz val="14"/>
        <rFont val="Arial"/>
        <family val="2"/>
      </rPr>
      <t>, prior to submitting order to factory. Backdraft reserves the right to alter the specifications of the rolling chassis to incorporate continued development without notice.</t>
    </r>
  </si>
  <si>
    <t>Signed   (Customer) :</t>
  </si>
  <si>
    <t xml:space="preserve">Date : </t>
  </si>
  <si>
    <t>By signing, buyer confirms he has read and understands the contents of the desclaimer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</si>
</sst>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d\-mmm\-yy;@"/>
    <numFmt numFmtId="165" formatCode="&quot;$&quot;#,##0.00"/>
  </numFmts>
  <fonts count="19" x14ac:knownFonts="1">
    <font>
      <sz val="12"/>
      <color theme="1"/>
      <name val="Calibri"/>
      <family val="2"/>
      <scheme val="minor"/>
    </font>
    <font>
      <u/>
      <sz val="10"/>
      <color indexed="12"/>
      <name val="Arial"/>
      <family val="2"/>
    </font>
    <font>
      <sz val="14"/>
      <color theme="1"/>
      <name val="Calibri"/>
      <family val="2"/>
      <scheme val="minor"/>
    </font>
    <font>
      <b/>
      <sz val="14"/>
      <name val="Arial"/>
      <family val="2"/>
    </font>
    <font>
      <b/>
      <sz val="14"/>
      <color rgb="FFFF0000"/>
      <name val="Arial"/>
      <family val="2"/>
    </font>
    <font>
      <sz val="14"/>
      <name val="Arial"/>
      <family val="2"/>
    </font>
    <font>
      <sz val="14"/>
      <color indexed="12"/>
      <name val="Arial"/>
      <family val="2"/>
    </font>
    <font>
      <b/>
      <sz val="14"/>
      <color rgb="FF0000FF"/>
      <name val="Arial"/>
      <family val="2"/>
    </font>
    <font>
      <b/>
      <sz val="14"/>
      <color theme="0"/>
      <name val="Arial"/>
      <family val="2"/>
    </font>
    <font>
      <b/>
      <i/>
      <sz val="14"/>
      <name val="Arial"/>
      <family val="2"/>
    </font>
    <font>
      <u/>
      <sz val="14"/>
      <name val="Arial"/>
      <family val="2"/>
    </font>
    <font>
      <sz val="14"/>
      <color rgb="FF0000FF"/>
      <name val="Arial"/>
      <family val="2"/>
    </font>
    <font>
      <i/>
      <sz val="14"/>
      <color rgb="FF0000FF"/>
      <name val="Arial"/>
      <family val="2"/>
    </font>
    <font>
      <b/>
      <i/>
      <sz val="14"/>
      <color rgb="FFFF0000"/>
      <name val="Arial"/>
      <family val="2"/>
    </font>
    <font>
      <sz val="14"/>
      <color theme="1"/>
      <name val="Verdana"/>
      <family val="2"/>
    </font>
    <font>
      <sz val="14"/>
      <color indexed="10"/>
      <name val="Times New Roman"/>
      <family val="1"/>
    </font>
    <font>
      <i/>
      <sz val="14"/>
      <name val="Arial"/>
      <family val="2"/>
    </font>
    <font>
      <sz val="10"/>
      <name val="Arial"/>
      <family val="2"/>
    </font>
    <font>
      <i/>
      <sz val="9"/>
      <name val="Arial"/>
      <family val="2"/>
    </font>
  </fonts>
  <fills count="13">
    <fill>
      <patternFill patternType="none"/>
    </fill>
    <fill>
      <patternFill patternType="gray125"/>
    </fill>
    <fill>
      <patternFill patternType="solid">
        <fgColor rgb="FF00B05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bgColor indexed="64"/>
      </patternFill>
    </fill>
    <fill>
      <patternFill patternType="solid">
        <fgColor rgb="FF00B0F0"/>
        <bgColor indexed="64"/>
      </patternFill>
    </fill>
    <fill>
      <patternFill patternType="solid">
        <fgColor theme="0" tint="-0.249977111117893"/>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79">
    <xf numFmtId="0" fontId="0" fillId="0" borderId="0" xfId="0"/>
    <xf numFmtId="0" fontId="2" fillId="0" borderId="0" xfId="0" applyFont="1"/>
    <xf numFmtId="0" fontId="3" fillId="2" borderId="0" xfId="0" applyFont="1" applyFill="1" applyProtection="1">
      <protection locked="0"/>
    </xf>
    <xf numFmtId="0" fontId="4" fillId="3" borderId="2" xfId="0" applyFont="1" applyFill="1" applyBorder="1" applyAlignment="1">
      <alignment horizontal="center" vertical="center"/>
    </xf>
    <xf numFmtId="0" fontId="3" fillId="5" borderId="4" xfId="0" applyFont="1" applyFill="1" applyBorder="1" applyAlignment="1">
      <alignment vertical="center"/>
    </xf>
    <xf numFmtId="0" fontId="3" fillId="5" borderId="4" xfId="0" applyFont="1" applyFill="1" applyBorder="1"/>
    <xf numFmtId="0" fontId="3" fillId="6" borderId="5" xfId="0" applyFont="1" applyFill="1" applyBorder="1" applyProtection="1">
      <protection locked="0"/>
    </xf>
    <xf numFmtId="0" fontId="3" fillId="5" borderId="6" xfId="0" applyFont="1" applyFill="1" applyBorder="1" applyAlignment="1">
      <alignment horizontal="center"/>
    </xf>
    <xf numFmtId="0" fontId="3" fillId="5" borderId="2" xfId="0" applyFont="1" applyFill="1" applyBorder="1" applyAlignment="1">
      <alignment horizontal="right" vertical="center"/>
    </xf>
    <xf numFmtId="0" fontId="2" fillId="0" borderId="7" xfId="0" applyFont="1" applyBorder="1"/>
    <xf numFmtId="0" fontId="3" fillId="5" borderId="2" xfId="0" applyFont="1" applyFill="1" applyBorder="1" applyAlignment="1">
      <alignment vertical="center"/>
    </xf>
    <xf numFmtId="0" fontId="3" fillId="5" borderId="2" xfId="0" applyFont="1" applyFill="1" applyBorder="1"/>
    <xf numFmtId="0" fontId="3" fillId="0" borderId="8" xfId="0" applyFont="1" applyBorder="1" applyProtection="1">
      <protection locked="0"/>
    </xf>
    <xf numFmtId="0" fontId="5" fillId="0" borderId="9" xfId="0" applyFont="1" applyBorder="1" applyProtection="1">
      <protection locked="0"/>
    </xf>
    <xf numFmtId="0" fontId="3" fillId="5" borderId="10" xfId="0" applyFont="1" applyFill="1" applyBorder="1"/>
    <xf numFmtId="0" fontId="3" fillId="5" borderId="10" xfId="0" applyFont="1" applyFill="1" applyBorder="1" applyAlignment="1">
      <alignment vertical="center"/>
    </xf>
    <xf numFmtId="0" fontId="5" fillId="0" borderId="11" xfId="0" applyFont="1" applyBorder="1" applyProtection="1">
      <protection locked="0"/>
    </xf>
    <xf numFmtId="0" fontId="5" fillId="0" borderId="7" xfId="0" applyFont="1" applyBorder="1" applyProtection="1">
      <protection locked="0"/>
    </xf>
    <xf numFmtId="0" fontId="2" fillId="5" borderId="2" xfId="0" applyFont="1" applyFill="1" applyBorder="1"/>
    <xf numFmtId="0" fontId="2" fillId="5" borderId="13" xfId="0" applyFont="1" applyFill="1" applyBorder="1"/>
    <xf numFmtId="0" fontId="5" fillId="0" borderId="5" xfId="0" applyFont="1" applyBorder="1" applyProtection="1">
      <protection locked="0"/>
    </xf>
    <xf numFmtId="0" fontId="3" fillId="5" borderId="4" xfId="0" applyFont="1" applyFill="1" applyBorder="1" applyAlignment="1">
      <alignment horizontal="right" vertical="center"/>
    </xf>
    <xf numFmtId="0" fontId="2" fillId="0" borderId="7" xfId="0" applyFont="1" applyBorder="1" applyProtection="1">
      <protection locked="0"/>
    </xf>
    <xf numFmtId="0" fontId="3" fillId="5" borderId="14" xfId="0" applyFont="1" applyFill="1" applyBorder="1"/>
    <xf numFmtId="0" fontId="5" fillId="0" borderId="8" xfId="0" applyFont="1" applyBorder="1" applyAlignment="1" applyProtection="1">
      <alignment horizontal="left"/>
      <protection locked="0"/>
    </xf>
    <xf numFmtId="0" fontId="5" fillId="0" borderId="1" xfId="0" applyFont="1" applyBorder="1" applyProtection="1">
      <protection locked="0"/>
    </xf>
    <xf numFmtId="0" fontId="7" fillId="4" borderId="15" xfId="0" applyFont="1" applyFill="1" applyBorder="1" applyAlignment="1">
      <alignment horizontal="center" vertical="center"/>
    </xf>
    <xf numFmtId="0" fontId="8" fillId="8" borderId="15" xfId="0" applyFont="1" applyFill="1" applyBorder="1" applyAlignment="1">
      <alignment horizontal="center" vertical="center"/>
    </xf>
    <xf numFmtId="0" fontId="4" fillId="5" borderId="16" xfId="0" applyFont="1" applyFill="1" applyBorder="1"/>
    <xf numFmtId="0" fontId="4" fillId="5" borderId="17" xfId="0" applyFont="1" applyFill="1" applyBorder="1"/>
    <xf numFmtId="0" fontId="7" fillId="4" borderId="5" xfId="0" applyFont="1" applyFill="1" applyBorder="1" applyAlignment="1" applyProtection="1">
      <alignment horizontal="center" vertical="center"/>
      <protection locked="0"/>
    </xf>
    <xf numFmtId="0" fontId="4" fillId="6" borderId="2" xfId="0" applyFont="1" applyFill="1" applyBorder="1" applyAlignment="1" applyProtection="1">
      <alignment horizontal="center"/>
      <protection locked="0"/>
    </xf>
    <xf numFmtId="0" fontId="3" fillId="5" borderId="12" xfId="0" applyFont="1" applyFill="1" applyBorder="1" applyAlignment="1">
      <alignment horizontal="center" vertical="center"/>
    </xf>
    <xf numFmtId="0" fontId="3" fillId="5" borderId="12" xfId="0" applyFont="1" applyFill="1" applyBorder="1" applyAlignment="1">
      <alignment horizontal="center" vertical="center" wrapText="1"/>
    </xf>
    <xf numFmtId="0" fontId="3" fillId="9" borderId="12" xfId="0" applyFont="1" applyFill="1" applyBorder="1" applyAlignment="1">
      <alignment horizontal="center" vertical="center"/>
    </xf>
    <xf numFmtId="0" fontId="3" fillId="10" borderId="4" xfId="0" applyFont="1" applyFill="1" applyBorder="1" applyAlignment="1">
      <alignment horizontal="right"/>
    </xf>
    <xf numFmtId="0" fontId="3" fillId="5" borderId="6" xfId="0" applyFont="1" applyFill="1" applyBorder="1" applyAlignment="1">
      <alignment horizontal="right" vertical="center"/>
    </xf>
    <xf numFmtId="44" fontId="5" fillId="0" borderId="8" xfId="0" applyNumberFormat="1" applyFont="1" applyBorder="1" applyAlignment="1">
      <alignment horizontal="center"/>
    </xf>
    <xf numFmtId="44" fontId="5" fillId="0" borderId="14" xfId="0" applyNumberFormat="1" applyFont="1" applyBorder="1" applyAlignment="1">
      <alignment horizontal="center"/>
    </xf>
    <xf numFmtId="44" fontId="2" fillId="7" borderId="11" xfId="0" applyNumberFormat="1" applyFont="1" applyFill="1" applyBorder="1" applyAlignment="1">
      <alignment horizontal="center" vertical="center"/>
    </xf>
    <xf numFmtId="0" fontId="3" fillId="10" borderId="10" xfId="0" applyFont="1" applyFill="1" applyBorder="1" applyAlignment="1">
      <alignment horizontal="right"/>
    </xf>
    <xf numFmtId="0" fontId="3" fillId="5" borderId="7" xfId="0" applyFont="1" applyFill="1" applyBorder="1" applyAlignment="1">
      <alignment horizontal="right" vertical="center"/>
    </xf>
    <xf numFmtId="44" fontId="5" fillId="0" borderId="5" xfId="0" applyNumberFormat="1" applyFont="1" applyBorder="1" applyAlignment="1">
      <alignment horizontal="center"/>
    </xf>
    <xf numFmtId="44" fontId="5" fillId="0" borderId="2" xfId="0" applyNumberFormat="1" applyFont="1" applyBorder="1" applyAlignment="1">
      <alignment horizontal="center"/>
    </xf>
    <xf numFmtId="44" fontId="2" fillId="9" borderId="11" xfId="0" applyNumberFormat="1" applyFont="1" applyFill="1" applyBorder="1" applyAlignment="1">
      <alignment horizontal="center" vertical="center"/>
    </xf>
    <xf numFmtId="0" fontId="3" fillId="5" borderId="18" xfId="0" applyFont="1" applyFill="1" applyBorder="1" applyAlignment="1">
      <alignment horizontal="right" vertical="center"/>
    </xf>
    <xf numFmtId="44" fontId="5" fillId="0" borderId="11" xfId="0" applyNumberFormat="1" applyFont="1" applyBorder="1"/>
    <xf numFmtId="44" fontId="5" fillId="0" borderId="5" xfId="0" applyNumberFormat="1" applyFont="1" applyBorder="1"/>
    <xf numFmtId="0" fontId="3" fillId="10" borderId="8" xfId="0" applyFont="1" applyFill="1" applyBorder="1"/>
    <xf numFmtId="0" fontId="3" fillId="5" borderId="5" xfId="0" applyFont="1" applyFill="1" applyBorder="1" applyAlignment="1">
      <alignment horizontal="left" vertical="center"/>
    </xf>
    <xf numFmtId="0" fontId="5" fillId="5" borderId="17" xfId="0" applyFont="1" applyFill="1" applyBorder="1"/>
    <xf numFmtId="0" fontId="9" fillId="11" borderId="5" xfId="0" applyFont="1" applyFill="1" applyBorder="1" applyAlignment="1">
      <alignment horizontal="center"/>
    </xf>
    <xf numFmtId="44" fontId="10" fillId="0" borderId="5" xfId="0" applyNumberFormat="1" applyFont="1" applyBorder="1" applyAlignment="1">
      <alignment horizontal="center"/>
    </xf>
    <xf numFmtId="0" fontId="5" fillId="0" borderId="10" xfId="0" applyFont="1" applyBorder="1" applyAlignment="1" applyProtection="1">
      <alignment horizontal="center" vertical="center"/>
      <protection locked="0"/>
    </xf>
    <xf numFmtId="0" fontId="11" fillId="0" borderId="5" xfId="0" applyFont="1" applyBorder="1" applyAlignment="1" applyProtection="1">
      <alignment horizontal="center"/>
      <protection locked="0"/>
    </xf>
    <xf numFmtId="0" fontId="5" fillId="0" borderId="11"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44" fontId="5" fillId="0" borderId="5" xfId="0" applyNumberFormat="1" applyFont="1" applyBorder="1" applyAlignment="1">
      <alignment vertical="center"/>
    </xf>
    <xf numFmtId="0" fontId="11" fillId="0" borderId="5" xfId="0" applyFont="1" applyBorder="1" applyAlignment="1" applyProtection="1">
      <alignment horizontal="left" vertical="center"/>
      <protection locked="0"/>
    </xf>
    <xf numFmtId="0" fontId="2" fillId="0" borderId="5" xfId="0" applyFont="1" applyBorder="1" applyProtection="1">
      <protection locked="0"/>
    </xf>
    <xf numFmtId="44" fontId="5" fillId="0" borderId="0" xfId="0" applyNumberFormat="1" applyFont="1" applyAlignment="1">
      <alignment vertical="center"/>
    </xf>
    <xf numFmtId="0" fontId="11" fillId="0" borderId="5" xfId="0" applyFont="1" applyBorder="1" applyProtection="1">
      <protection locked="0"/>
    </xf>
    <xf numFmtId="0" fontId="7" fillId="0" borderId="5" xfId="0" applyFont="1" applyBorder="1" applyAlignment="1" applyProtection="1">
      <alignment horizontal="center"/>
      <protection locked="0"/>
    </xf>
    <xf numFmtId="0" fontId="2" fillId="0" borderId="2" xfId="0" applyFont="1" applyBorder="1"/>
    <xf numFmtId="0" fontId="11" fillId="0" borderId="5" xfId="0" applyFont="1" applyBorder="1" applyAlignment="1">
      <alignment horizontal="center"/>
    </xf>
    <xf numFmtId="0" fontId="2" fillId="12" borderId="9" xfId="0" applyFont="1" applyFill="1" applyBorder="1"/>
    <xf numFmtId="44" fontId="5" fillId="12" borderId="2" xfId="0" applyNumberFormat="1" applyFont="1" applyFill="1" applyBorder="1" applyAlignment="1">
      <alignment horizontal="center"/>
    </xf>
    <xf numFmtId="0" fontId="11" fillId="0" borderId="9" xfId="0" applyFont="1" applyBorder="1" applyAlignment="1" applyProtection="1">
      <alignment horizontal="center" vertical="center"/>
      <protection locked="0"/>
    </xf>
    <xf numFmtId="44" fontId="5" fillId="0" borderId="5" xfId="0" applyNumberFormat="1" applyFont="1" applyBorder="1" applyAlignment="1">
      <alignment horizontal="center" vertical="center"/>
    </xf>
    <xf numFmtId="0" fontId="11" fillId="0" borderId="9" xfId="0" applyFont="1" applyBorder="1" applyAlignment="1" applyProtection="1">
      <alignment horizontal="center"/>
      <protection locked="0"/>
    </xf>
    <xf numFmtId="44" fontId="5" fillId="0" borderId="2" xfId="0" applyNumberFormat="1" applyFont="1" applyBorder="1" applyAlignment="1">
      <alignment horizontal="center" vertical="center"/>
    </xf>
    <xf numFmtId="0" fontId="11" fillId="0" borderId="9" xfId="0" applyFont="1" applyBorder="1" applyAlignment="1" applyProtection="1">
      <alignment horizontal="left" vertical="center"/>
      <protection locked="0"/>
    </xf>
    <xf numFmtId="0" fontId="5" fillId="0" borderId="13" xfId="0" applyFont="1" applyBorder="1" applyAlignment="1" applyProtection="1">
      <alignment vertical="center"/>
      <protection locked="0"/>
    </xf>
    <xf numFmtId="0" fontId="2" fillId="0" borderId="9" xfId="0" applyFont="1" applyBorder="1" applyAlignment="1" applyProtection="1">
      <alignment vertical="center"/>
      <protection locked="0"/>
    </xf>
    <xf numFmtId="0" fontId="5" fillId="5" borderId="9" xfId="0" applyFont="1" applyFill="1" applyBorder="1"/>
    <xf numFmtId="0" fontId="5" fillId="0" borderId="18" xfId="0" applyFont="1" applyBorder="1"/>
    <xf numFmtId="0" fontId="11" fillId="0" borderId="9" xfId="0" applyFont="1" applyBorder="1" applyAlignment="1">
      <alignment horizontal="center"/>
    </xf>
    <xf numFmtId="44" fontId="5" fillId="12" borderId="5" xfId="0" applyNumberFormat="1" applyFont="1" applyFill="1" applyBorder="1"/>
    <xf numFmtId="0" fontId="5" fillId="0" borderId="16" xfId="0" applyFont="1" applyBorder="1" applyAlignment="1" applyProtection="1">
      <alignment horizontal="center" vertical="center"/>
      <protection locked="0"/>
    </xf>
    <xf numFmtId="0" fontId="5" fillId="0" borderId="0" xfId="0" applyFont="1" applyAlignment="1" applyProtection="1">
      <alignment vertical="center"/>
      <protection locked="0"/>
    </xf>
    <xf numFmtId="0" fontId="5" fillId="0" borderId="17"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9" xfId="0" applyFont="1" applyBorder="1" applyProtection="1">
      <protection locked="0"/>
    </xf>
    <xf numFmtId="0" fontId="2" fillId="0" borderId="2"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2" xfId="0" applyFont="1" applyBorder="1" applyAlignment="1" applyProtection="1">
      <alignment vertical="center"/>
      <protection locked="0"/>
    </xf>
    <xf numFmtId="0" fontId="7" fillId="0" borderId="9" xfId="0" applyFont="1" applyBorder="1" applyAlignment="1" applyProtection="1">
      <alignment horizontal="center"/>
      <protection locked="0"/>
    </xf>
    <xf numFmtId="0" fontId="2" fillId="0" borderId="10"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2" fillId="0" borderId="18" xfId="0" applyFont="1" applyBorder="1" applyProtection="1">
      <protection locked="0"/>
    </xf>
    <xf numFmtId="0" fontId="5" fillId="0" borderId="8" xfId="0" applyFont="1" applyBorder="1" applyAlignment="1" applyProtection="1">
      <alignment horizontal="center" vertical="center"/>
      <protection locked="0"/>
    </xf>
    <xf numFmtId="0" fontId="4" fillId="0" borderId="9" xfId="0" applyFont="1" applyBorder="1" applyAlignment="1" applyProtection="1">
      <alignment horizontal="center"/>
      <protection locked="0"/>
    </xf>
    <xf numFmtId="0" fontId="5" fillId="0" borderId="5" xfId="0" applyFont="1" applyBorder="1"/>
    <xf numFmtId="0" fontId="7" fillId="0" borderId="9" xfId="0" applyFont="1" applyBorder="1" applyAlignment="1">
      <alignment horizontal="center"/>
    </xf>
    <xf numFmtId="0" fontId="5" fillId="0" borderId="10" xfId="0" applyFont="1" applyBorder="1" applyAlignment="1" applyProtection="1">
      <alignment vertical="center"/>
      <protection locked="0"/>
    </xf>
    <xf numFmtId="0" fontId="5" fillId="0" borderId="18" xfId="0" applyFont="1" applyBorder="1" applyProtection="1">
      <protection locked="0"/>
    </xf>
    <xf numFmtId="0" fontId="11" fillId="0" borderId="0" xfId="0" applyFont="1" applyProtection="1">
      <protection locked="0"/>
    </xf>
    <xf numFmtId="0" fontId="12" fillId="0" borderId="9" xfId="0" applyFont="1" applyBorder="1" applyProtection="1">
      <protection locked="0"/>
    </xf>
    <xf numFmtId="0" fontId="2" fillId="5" borderId="9" xfId="0" applyFont="1" applyFill="1" applyBorder="1"/>
    <xf numFmtId="0" fontId="11" fillId="0" borderId="7" xfId="0" applyFont="1" applyBorder="1" applyAlignment="1" applyProtection="1">
      <alignment horizontal="center"/>
      <protection locked="0"/>
    </xf>
    <xf numFmtId="0" fontId="11" fillId="0" borderId="18" xfId="0" applyFont="1" applyBorder="1" applyProtection="1">
      <protection locked="0"/>
    </xf>
    <xf numFmtId="44" fontId="5" fillId="0" borderId="4" xfId="0" applyNumberFormat="1" applyFont="1" applyBorder="1" applyAlignment="1">
      <alignment horizontal="center"/>
    </xf>
    <xf numFmtId="0" fontId="2" fillId="0" borderId="18" xfId="0" applyFont="1" applyBorder="1"/>
    <xf numFmtId="0" fontId="11" fillId="0" borderId="18" xfId="0" applyFont="1" applyBorder="1"/>
    <xf numFmtId="44" fontId="5" fillId="0" borderId="5" xfId="0" applyNumberFormat="1" applyFont="1" applyBorder="1" applyProtection="1">
      <protection locked="0"/>
    </xf>
    <xf numFmtId="44" fontId="5" fillId="0" borderId="4" xfId="0" applyNumberFormat="1" applyFont="1" applyBorder="1" applyAlignment="1" applyProtection="1">
      <alignment horizontal="center"/>
      <protection locked="0"/>
    </xf>
    <xf numFmtId="0" fontId="5" fillId="0" borderId="11" xfId="0" applyFont="1" applyBorder="1" applyAlignment="1">
      <alignment horizontal="center" vertical="center"/>
    </xf>
    <xf numFmtId="0" fontId="2" fillId="0" borderId="9" xfId="0" applyFont="1" applyBorder="1" applyAlignment="1" applyProtection="1">
      <alignment horizontal="center"/>
      <protection locked="0"/>
    </xf>
    <xf numFmtId="44" fontId="5" fillId="0" borderId="4" xfId="0" applyNumberFormat="1" applyFont="1" applyBorder="1" applyProtection="1">
      <protection locked="0"/>
    </xf>
    <xf numFmtId="44" fontId="3" fillId="5" borderId="3" xfId="0" applyNumberFormat="1" applyFont="1" applyFill="1" applyBorder="1" applyAlignment="1">
      <alignment horizontal="center"/>
    </xf>
    <xf numFmtId="44" fontId="3" fillId="7" borderId="3" xfId="0" applyNumberFormat="1" applyFont="1" applyFill="1" applyBorder="1" applyAlignment="1">
      <alignment horizontal="center" vertical="center"/>
    </xf>
    <xf numFmtId="0" fontId="5" fillId="0" borderId="14" xfId="0" applyFont="1" applyBorder="1" applyAlignment="1">
      <alignment horizontal="center" vertical="center"/>
    </xf>
    <xf numFmtId="0" fontId="2" fillId="0" borderId="13" xfId="0" applyFont="1" applyBorder="1"/>
    <xf numFmtId="0" fontId="2" fillId="0" borderId="9" xfId="0" applyFont="1" applyBorder="1"/>
    <xf numFmtId="0" fontId="2" fillId="0" borderId="18" xfId="0" applyFont="1" applyBorder="1" applyAlignment="1">
      <alignment horizontal="center"/>
    </xf>
    <xf numFmtId="44" fontId="5" fillId="0" borderId="4" xfId="0" applyNumberFormat="1" applyFont="1" applyBorder="1"/>
    <xf numFmtId="44" fontId="3" fillId="5" borderId="19" xfId="0" applyNumberFormat="1" applyFont="1" applyFill="1" applyBorder="1" applyAlignment="1">
      <alignment horizontal="center"/>
    </xf>
    <xf numFmtId="44" fontId="3" fillId="7" borderId="20" xfId="0" applyNumberFormat="1" applyFont="1" applyFill="1" applyBorder="1" applyAlignment="1">
      <alignment horizontal="center" vertical="center"/>
    </xf>
    <xf numFmtId="0" fontId="3" fillId="5" borderId="13" xfId="0" applyFont="1" applyFill="1" applyBorder="1"/>
    <xf numFmtId="0" fontId="3" fillId="5" borderId="9" xfId="0" applyFont="1" applyFill="1" applyBorder="1"/>
    <xf numFmtId="0" fontId="3" fillId="5" borderId="18" xfId="0" applyFont="1" applyFill="1" applyBorder="1"/>
    <xf numFmtId="165" fontId="3" fillId="5" borderId="21" xfId="0" applyNumberFormat="1" applyFont="1" applyFill="1" applyBorder="1" applyAlignment="1">
      <alignment horizontal="center"/>
    </xf>
    <xf numFmtId="44" fontId="3" fillId="5" borderId="20" xfId="0" applyNumberFormat="1" applyFont="1" applyFill="1" applyBorder="1" applyAlignment="1">
      <alignment horizontal="center"/>
    </xf>
    <xf numFmtId="44" fontId="3" fillId="0" borderId="22" xfId="0" applyNumberFormat="1" applyFont="1" applyBorder="1"/>
    <xf numFmtId="44" fontId="2" fillId="0" borderId="8" xfId="0" applyNumberFormat="1" applyFont="1" applyBorder="1" applyProtection="1">
      <protection locked="0"/>
    </xf>
    <xf numFmtId="44" fontId="5" fillId="0" borderId="8" xfId="0" applyNumberFormat="1" applyFont="1" applyBorder="1" applyAlignment="1" applyProtection="1">
      <alignment horizontal="center"/>
      <protection locked="0"/>
    </xf>
    <xf numFmtId="44" fontId="2" fillId="0" borderId="5" xfId="0" applyNumberFormat="1" applyFont="1" applyBorder="1" applyProtection="1">
      <protection locked="0"/>
    </xf>
    <xf numFmtId="44" fontId="5" fillId="0" borderId="5" xfId="0" applyNumberFormat="1" applyFont="1" applyBorder="1" applyAlignment="1" applyProtection="1">
      <alignment horizontal="center"/>
      <protection locked="0"/>
    </xf>
    <xf numFmtId="0" fontId="5" fillId="0" borderId="10" xfId="0" applyFont="1" applyBorder="1"/>
    <xf numFmtId="0" fontId="5" fillId="0" borderId="0" xfId="0" applyFont="1"/>
    <xf numFmtId="0" fontId="14" fillId="0" borderId="17" xfId="0" applyFont="1" applyBorder="1"/>
    <xf numFmtId="44" fontId="3" fillId="7" borderId="15" xfId="0" applyNumberFormat="1" applyFont="1" applyFill="1" applyBorder="1" applyAlignment="1">
      <alignment horizontal="center" vertical="center"/>
    </xf>
    <xf numFmtId="0" fontId="14" fillId="0" borderId="0" xfId="0" applyFont="1"/>
    <xf numFmtId="44" fontId="5" fillId="0" borderId="25" xfId="0" applyNumberFormat="1" applyFont="1" applyBorder="1" applyAlignment="1" applyProtection="1">
      <alignment horizontal="center" vertical="center"/>
      <protection locked="0"/>
    </xf>
    <xf numFmtId="0" fontId="2" fillId="0" borderId="10" xfId="0" applyFont="1" applyBorder="1"/>
    <xf numFmtId="44" fontId="3" fillId="7" borderId="26" xfId="0" applyNumberFormat="1" applyFont="1" applyFill="1" applyBorder="1" applyAlignment="1">
      <alignment horizontal="center" vertical="center"/>
    </xf>
    <xf numFmtId="44" fontId="11" fillId="0" borderId="27" xfId="0" applyNumberFormat="1" applyFont="1" applyBorder="1" applyAlignment="1" applyProtection="1">
      <alignment horizontal="center" vertical="center"/>
      <protection locked="0"/>
    </xf>
    <xf numFmtId="0" fontId="5" fillId="0" borderId="1" xfId="0" applyFont="1" applyBorder="1" applyAlignment="1" applyProtection="1">
      <alignment horizontal="right"/>
      <protection locked="0"/>
    </xf>
    <xf numFmtId="44" fontId="3" fillId="7" borderId="28" xfId="0" applyNumberFormat="1" applyFont="1" applyFill="1" applyBorder="1" applyAlignment="1">
      <alignment horizontal="center" vertical="center"/>
    </xf>
    <xf numFmtId="0" fontId="3" fillId="0" borderId="0" xfId="0" applyFont="1"/>
    <xf numFmtId="0" fontId="15" fillId="0" borderId="0" xfId="0" applyFont="1" applyAlignment="1">
      <alignment horizontal="center"/>
    </xf>
    <xf numFmtId="0" fontId="9" fillId="0" borderId="0" xfId="0" applyFont="1"/>
    <xf numFmtId="0" fontId="16" fillId="0" borderId="0" xfId="0" applyFont="1" applyAlignment="1">
      <alignment vertical="center" wrapText="1"/>
    </xf>
    <xf numFmtId="0" fontId="0" fillId="0" borderId="1" xfId="0" applyBorder="1"/>
    <xf numFmtId="0" fontId="17" fillId="0" borderId="1" xfId="0" applyFont="1" applyBorder="1" applyAlignment="1">
      <alignment horizontal="right"/>
    </xf>
    <xf numFmtId="0" fontId="18" fillId="0" borderId="0" xfId="0" applyFont="1"/>
    <xf numFmtId="0" fontId="17" fillId="0" borderId="1" xfId="0" applyFont="1" applyBorder="1" applyAlignment="1">
      <alignment vertical="center"/>
    </xf>
    <xf numFmtId="0" fontId="0" fillId="0" borderId="1" xfId="0" applyBorder="1" applyAlignment="1">
      <alignment vertical="center"/>
    </xf>
    <xf numFmtId="0" fontId="5" fillId="0" borderId="2" xfId="0" applyFont="1" applyBorder="1" applyAlignment="1" applyProtection="1">
      <alignment vertical="center"/>
      <protection locked="0"/>
    </xf>
    <xf numFmtId="0" fontId="2" fillId="0" borderId="9" xfId="0" applyFont="1" applyBorder="1" applyAlignment="1" applyProtection="1">
      <alignment vertical="center"/>
      <protection locked="0"/>
    </xf>
    <xf numFmtId="0" fontId="3" fillId="0" borderId="1" xfId="0" applyFont="1" applyBorder="1" applyAlignment="1">
      <alignment horizontal="center"/>
    </xf>
    <xf numFmtId="0" fontId="2" fillId="0" borderId="1" xfId="0" applyFont="1" applyBorder="1" applyAlignment="1">
      <alignment horizontal="center"/>
    </xf>
    <xf numFmtId="164" fontId="2" fillId="0" borderId="4" xfId="0" quotePrefix="1" applyNumberFormat="1" applyFont="1" applyBorder="1" applyProtection="1">
      <protection locked="0"/>
    </xf>
    <xf numFmtId="164" fontId="2" fillId="0" borderId="0" xfId="0" applyNumberFormat="1" applyFont="1" applyProtection="1">
      <protection locked="0"/>
    </xf>
    <xf numFmtId="16" fontId="6" fillId="0" borderId="10" xfId="1" applyNumberFormat="1" applyFont="1" applyBorder="1" applyAlignment="1" applyProtection="1">
      <protection locked="0"/>
    </xf>
    <xf numFmtId="0" fontId="5" fillId="0" borderId="0" xfId="0" applyFont="1" applyProtection="1">
      <protection locked="0"/>
    </xf>
    <xf numFmtId="0" fontId="5" fillId="0" borderId="10" xfId="0" applyFont="1" applyBorder="1" applyAlignment="1" applyProtection="1">
      <alignment horizontal="left"/>
      <protection locked="0"/>
    </xf>
    <xf numFmtId="0" fontId="2" fillId="0" borderId="0" xfId="0" applyFont="1" applyProtection="1">
      <protection locked="0"/>
    </xf>
    <xf numFmtId="0" fontId="2" fillId="0" borderId="10" xfId="0" applyFont="1" applyBorder="1" applyProtection="1">
      <protection locked="0"/>
    </xf>
    <xf numFmtId="0" fontId="5" fillId="0" borderId="2" xfId="0" applyFont="1" applyBorder="1" applyProtection="1">
      <protection locked="0"/>
    </xf>
    <xf numFmtId="0" fontId="2" fillId="0" borderId="9" xfId="0" applyFont="1" applyBorder="1"/>
    <xf numFmtId="0" fontId="2" fillId="0" borderId="2" xfId="0" applyFont="1" applyBorder="1" applyAlignment="1" applyProtection="1">
      <alignment vertical="center"/>
      <protection locked="0"/>
    </xf>
    <xf numFmtId="0" fontId="2" fillId="0" borderId="9" xfId="0" applyFont="1" applyBorder="1" applyAlignment="1">
      <alignment vertical="center"/>
    </xf>
    <xf numFmtId="0" fontId="3" fillId="5" borderId="2" xfId="0" applyFont="1" applyFill="1" applyBorder="1" applyAlignment="1">
      <alignment horizontal="left"/>
    </xf>
    <xf numFmtId="0" fontId="2" fillId="0" borderId="9" xfId="0" applyFont="1" applyBorder="1" applyAlignment="1">
      <alignment horizontal="left"/>
    </xf>
    <xf numFmtId="165" fontId="3" fillId="5" borderId="23" xfId="0" applyNumberFormat="1" applyFont="1" applyFill="1" applyBorder="1" applyAlignment="1">
      <alignment horizontal="right"/>
    </xf>
    <xf numFmtId="165" fontId="3" fillId="5" borderId="24" xfId="0" applyNumberFormat="1" applyFont="1" applyFill="1" applyBorder="1" applyAlignment="1">
      <alignment horizontal="right"/>
    </xf>
    <xf numFmtId="0" fontId="2" fillId="0" borderId="9" xfId="0" applyFont="1" applyBorder="1" applyProtection="1">
      <protection locked="0"/>
    </xf>
    <xf numFmtId="0" fontId="2" fillId="0" borderId="2" xfId="0" applyFont="1" applyBorder="1" applyProtection="1">
      <protection locked="0"/>
    </xf>
    <xf numFmtId="0" fontId="5" fillId="0" borderId="9" xfId="0" applyFont="1" applyBorder="1" applyProtection="1">
      <protection locked="0"/>
    </xf>
    <xf numFmtId="0" fontId="16" fillId="0" borderId="0" xfId="0" applyFont="1" applyAlignment="1">
      <alignment vertical="center" wrapText="1"/>
    </xf>
    <xf numFmtId="165" fontId="3" fillId="5" borderId="2" xfId="0" applyNumberFormat="1" applyFont="1" applyFill="1" applyBorder="1" applyAlignment="1">
      <alignment horizontal="right"/>
    </xf>
    <xf numFmtId="0" fontId="2" fillId="0" borderId="13" xfId="0" applyFont="1" applyBorder="1" applyAlignment="1">
      <alignment horizontal="right"/>
    </xf>
    <xf numFmtId="165" fontId="7" fillId="5" borderId="2" xfId="0" applyNumberFormat="1" applyFont="1" applyFill="1" applyBorder="1" applyAlignment="1">
      <alignment horizontal="right"/>
    </xf>
    <xf numFmtId="0" fontId="11" fillId="0" borderId="13" xfId="0" applyFont="1" applyBorder="1" applyAlignment="1">
      <alignment horizontal="right"/>
    </xf>
    <xf numFmtId="0" fontId="5" fillId="0" borderId="14" xfId="0" applyFont="1" applyBorder="1"/>
    <xf numFmtId="0" fontId="2" fillId="0" borderId="1" xfId="0" applyFont="1" applyBorder="1"/>
    <xf numFmtId="0" fontId="3" fillId="5" borderId="2" xfId="0" applyFont="1" applyFill="1" applyBorder="1" applyAlignment="1">
      <alignment horizontal="right"/>
    </xf>
    <xf numFmtId="0" fontId="5" fillId="0" borderId="0" xfId="0" applyFont="1" applyAlignment="1">
      <alignment wrapText="1"/>
    </xf>
  </cellXfs>
  <cellStyles count="2">
    <cellStyle name="Hyperlink" xfId="1" builtinId="8"/>
    <cellStyle name="Normal" xfId="0" builtinId="0"/>
  </cellStyles>
  <dxfs count="7">
    <dxf>
      <fill>
        <patternFill>
          <bgColor theme="3" tint="0.39994506668294322"/>
        </patternFill>
      </fill>
    </dxf>
    <dxf>
      <fill>
        <patternFill>
          <bgColor theme="8" tint="0.39994506668294322"/>
        </patternFill>
      </fill>
    </dxf>
    <dxf>
      <fill>
        <patternFill>
          <bgColor theme="9"/>
        </patternFill>
      </fill>
    </dxf>
    <dxf>
      <fill>
        <patternFill>
          <bgColor theme="8" tint="0.39994506668294322"/>
        </patternFill>
      </fill>
    </dxf>
    <dxf>
      <fill>
        <patternFill>
          <bgColor theme="9"/>
        </patternFill>
      </fill>
    </dxf>
    <dxf>
      <fill>
        <patternFill>
          <bgColor theme="9"/>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203200</xdr:colOff>
      <xdr:row>0</xdr:row>
      <xdr:rowOff>165101</xdr:rowOff>
    </xdr:from>
    <xdr:to>
      <xdr:col>2</xdr:col>
      <xdr:colOff>2866390</xdr:colOff>
      <xdr:row>4</xdr:row>
      <xdr:rowOff>40640</xdr:rowOff>
    </xdr:to>
    <xdr:pic>
      <xdr:nvPicPr>
        <xdr:cNvPr id="2" name="Picture 1">
          <a:extLst>
            <a:ext uri="{FF2B5EF4-FFF2-40B4-BE49-F238E27FC236}">
              <a16:creationId xmlns:a16="http://schemas.microsoft.com/office/drawing/2014/main" id="{45E4D6DE-80FE-E14E-8DC4-91720EDB61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0" y="165101"/>
          <a:ext cx="3933190" cy="840739"/>
        </a:xfrm>
        <a:prstGeom prst="rect">
          <a:avLst/>
        </a:prstGeom>
      </xdr:spPr>
    </xdr:pic>
    <xdr:clientData/>
  </xdr:twoCellAnchor>
  <xdr:twoCellAnchor>
    <xdr:from>
      <xdr:col>0</xdr:col>
      <xdr:colOff>257175</xdr:colOff>
      <xdr:row>13</xdr:row>
      <xdr:rowOff>38100</xdr:rowOff>
    </xdr:from>
    <xdr:to>
      <xdr:col>0</xdr:col>
      <xdr:colOff>257175</xdr:colOff>
      <xdr:row>16</xdr:row>
      <xdr:rowOff>114300</xdr:rowOff>
    </xdr:to>
    <xdr:cxnSp macro="">
      <xdr:nvCxnSpPr>
        <xdr:cNvPr id="3" name="Straight Arrow Connector 2">
          <a:extLst>
            <a:ext uri="{FF2B5EF4-FFF2-40B4-BE49-F238E27FC236}">
              <a16:creationId xmlns:a16="http://schemas.microsoft.com/office/drawing/2014/main" id="{0334BDD7-EDD2-9A44-AD64-672BAE2BA5CD}"/>
            </a:ext>
          </a:extLst>
        </xdr:cNvPr>
        <xdr:cNvCxnSpPr/>
      </xdr:nvCxnSpPr>
      <xdr:spPr>
        <a:xfrm>
          <a:off x="257175" y="2222500"/>
          <a:ext cx="0" cy="64770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28575</xdr:colOff>
      <xdr:row>13</xdr:row>
      <xdr:rowOff>9525</xdr:rowOff>
    </xdr:from>
    <xdr:ext cx="180976" cy="742951"/>
    <xdr:sp macro="" textlink="">
      <xdr:nvSpPr>
        <xdr:cNvPr id="4" name="TextBox 3">
          <a:extLst>
            <a:ext uri="{FF2B5EF4-FFF2-40B4-BE49-F238E27FC236}">
              <a16:creationId xmlns:a16="http://schemas.microsoft.com/office/drawing/2014/main" id="{84CCF514-04C4-B947-B149-4EC9D87780CC}"/>
            </a:ext>
          </a:extLst>
        </xdr:cNvPr>
        <xdr:cNvSpPr txBox="1"/>
      </xdr:nvSpPr>
      <xdr:spPr>
        <a:xfrm>
          <a:off x="28575" y="2193925"/>
          <a:ext cx="180976" cy="742951"/>
        </a:xfrm>
        <a:prstGeom prst="rect">
          <a:avLst/>
        </a:prstGeom>
        <a:solidFill>
          <a:schemeClr val="accent6"/>
        </a:solidFill>
        <a:ln w="9525" cmpd="sng">
          <a:solidFill>
            <a:schemeClr val="accent6"/>
          </a:solidFill>
        </a:ln>
        <a:effectLst/>
      </xdr:spPr>
      <xdr:style>
        <a:lnRef idx="0">
          <a:scrgbClr r="0" g="0" b="0"/>
        </a:lnRef>
        <a:fillRef idx="0">
          <a:scrgbClr r="0" g="0" b="0"/>
        </a:fillRef>
        <a:effectRef idx="0">
          <a:scrgbClr r="0" g="0" b="0"/>
        </a:effectRef>
        <a:fontRef idx="minor">
          <a:schemeClr val="dk1"/>
        </a:fontRef>
      </xdr:style>
      <xdr:txBody>
        <a:bodyPr vertOverflow="clip" horzOverflow="clip" vert="wordArtVert" wrap="square" rtlCol="0" anchor="t">
          <a:noAutofit/>
        </a:bodyPr>
        <a:lstStyle/>
        <a:p>
          <a:r>
            <a:rPr lang="en-US" sz="500">
              <a:solidFill>
                <a:srgbClr val="FF0000"/>
              </a:solidFill>
              <a:effectLst/>
            </a:rPr>
            <a:t>Enter X</a:t>
          </a:r>
        </a:p>
      </xdr:txBody>
    </xdr:sp>
    <xdr:clientData/>
  </xdr:oneCellAnchor>
  <xdr:twoCellAnchor editAs="oneCell">
    <xdr:from>
      <xdr:col>3</xdr:col>
      <xdr:colOff>838200</xdr:colOff>
      <xdr:row>1</xdr:row>
      <xdr:rowOff>114300</xdr:rowOff>
    </xdr:from>
    <xdr:to>
      <xdr:col>6</xdr:col>
      <xdr:colOff>381000</xdr:colOff>
      <xdr:row>3</xdr:row>
      <xdr:rowOff>165100</xdr:rowOff>
    </xdr:to>
    <xdr:pic>
      <xdr:nvPicPr>
        <xdr:cNvPr id="6" name="Picture 5">
          <a:extLst>
            <a:ext uri="{FF2B5EF4-FFF2-40B4-BE49-F238E27FC236}">
              <a16:creationId xmlns:a16="http://schemas.microsoft.com/office/drawing/2014/main" id="{520A444C-BABB-2B4F-85F6-98B0DEF0C5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13400" y="355600"/>
          <a:ext cx="4762500"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D35F4-83B8-6D46-9E61-A07B5226C31F}">
  <dimension ref="A7:G119"/>
  <sheetViews>
    <sheetView tabSelected="1" topLeftCell="A91" workbookViewId="0">
      <selection activeCell="I105" sqref="I105"/>
    </sheetView>
  </sheetViews>
  <sheetFormatPr baseColWidth="10" defaultRowHeight="19" x14ac:dyDescent="0.25"/>
  <cols>
    <col min="1" max="1" width="5.6640625" style="1" customWidth="1"/>
    <col min="2" max="2" width="16.6640625" style="1" customWidth="1"/>
    <col min="3" max="3" width="40.33203125" style="1" customWidth="1"/>
    <col min="4" max="4" width="29.6640625" style="1" customWidth="1"/>
    <col min="5" max="5" width="19.83203125" style="1" customWidth="1"/>
    <col min="6" max="6" width="19" style="1" customWidth="1"/>
    <col min="7" max="7" width="17.83203125" style="1" customWidth="1"/>
    <col min="8" max="16384" width="10.83203125" style="1"/>
  </cols>
  <sheetData>
    <row r="7" spans="1:7" x14ac:dyDescent="0.25">
      <c r="C7" s="2" t="s">
        <v>0</v>
      </c>
      <c r="D7" s="150" t="s">
        <v>1</v>
      </c>
      <c r="E7" s="151"/>
      <c r="G7" s="3" t="s">
        <v>2</v>
      </c>
    </row>
    <row r="8" spans="1:7" x14ac:dyDescent="0.25">
      <c r="A8" s="4" t="s">
        <v>3</v>
      </c>
      <c r="B8" s="5"/>
      <c r="C8" s="6" t="s">
        <v>123</v>
      </c>
      <c r="D8" s="7" t="s">
        <v>4</v>
      </c>
      <c r="E8" s="8" t="s">
        <v>5</v>
      </c>
      <c r="F8" s="152"/>
      <c r="G8" s="153"/>
    </row>
    <row r="9" spans="1:7" x14ac:dyDescent="0.25">
      <c r="A9" s="10" t="s">
        <v>6</v>
      </c>
      <c r="B9" s="11"/>
      <c r="C9" s="12"/>
      <c r="D9" s="13"/>
      <c r="E9" s="8" t="s">
        <v>7</v>
      </c>
      <c r="F9" s="154"/>
      <c r="G9" s="155"/>
    </row>
    <row r="10" spans="1:7" x14ac:dyDescent="0.25">
      <c r="A10" s="14" t="s">
        <v>8</v>
      </c>
      <c r="B10" s="15"/>
      <c r="C10" s="16"/>
      <c r="D10" s="17"/>
      <c r="E10" s="8" t="s">
        <v>9</v>
      </c>
      <c r="F10" s="156"/>
      <c r="G10" s="157"/>
    </row>
    <row r="11" spans="1:7" ht="20" thickBot="1" x14ac:dyDescent="0.3">
      <c r="A11" s="18"/>
      <c r="B11" s="19"/>
      <c r="C11" s="20"/>
      <c r="D11" s="13"/>
      <c r="E11" s="21" t="s">
        <v>10</v>
      </c>
      <c r="F11" s="158"/>
      <c r="G11" s="157"/>
    </row>
    <row r="12" spans="1:7" x14ac:dyDescent="0.25">
      <c r="A12" s="23" t="s">
        <v>11</v>
      </c>
      <c r="B12" s="23"/>
      <c r="C12" s="24"/>
      <c r="D12" s="25"/>
      <c r="E12" s="26" t="s">
        <v>12</v>
      </c>
      <c r="F12" s="26"/>
      <c r="G12" s="27" t="s">
        <v>13</v>
      </c>
    </row>
    <row r="13" spans="1:7" ht="20" thickBot="1" x14ac:dyDescent="0.3">
      <c r="A13" s="28" t="s">
        <v>14</v>
      </c>
      <c r="B13" s="29"/>
      <c r="C13" s="30" t="s">
        <v>15</v>
      </c>
      <c r="D13" s="31"/>
      <c r="E13" s="32" t="s">
        <v>16</v>
      </c>
      <c r="F13" s="33"/>
      <c r="G13" s="34" t="s">
        <v>17</v>
      </c>
    </row>
    <row r="14" spans="1:7" x14ac:dyDescent="0.25">
      <c r="A14" s="35"/>
      <c r="B14" s="36" t="s">
        <v>18</v>
      </c>
      <c r="C14" s="159"/>
      <c r="D14" s="160"/>
      <c r="E14" s="37">
        <v>51900</v>
      </c>
      <c r="F14" s="38"/>
      <c r="G14" s="39">
        <f>E14</f>
        <v>51900</v>
      </c>
    </row>
    <row r="15" spans="1:7" x14ac:dyDescent="0.25">
      <c r="A15" s="40"/>
      <c r="B15" s="41" t="s">
        <v>19</v>
      </c>
      <c r="C15" s="159"/>
      <c r="D15" s="160"/>
      <c r="E15" s="42"/>
      <c r="F15" s="43"/>
      <c r="G15" s="44"/>
    </row>
    <row r="16" spans="1:7" x14ac:dyDescent="0.25">
      <c r="A16" s="40"/>
      <c r="B16" s="45" t="s">
        <v>20</v>
      </c>
      <c r="C16" s="159"/>
      <c r="D16" s="160"/>
      <c r="E16" s="46"/>
      <c r="F16" s="47"/>
      <c r="G16" s="44"/>
    </row>
    <row r="17" spans="1:7" x14ac:dyDescent="0.25">
      <c r="A17" s="48"/>
      <c r="B17" s="49" t="s">
        <v>21</v>
      </c>
      <c r="C17" s="50"/>
      <c r="D17" s="51" t="s">
        <v>22</v>
      </c>
      <c r="E17" s="47"/>
      <c r="F17" s="52"/>
      <c r="G17" s="44"/>
    </row>
    <row r="18" spans="1:7" x14ac:dyDescent="0.25">
      <c r="A18" s="53"/>
      <c r="B18" s="148" t="s">
        <v>23</v>
      </c>
      <c r="C18" s="149"/>
      <c r="D18" s="54"/>
      <c r="E18" s="47">
        <v>3000</v>
      </c>
      <c r="F18" s="42"/>
      <c r="G18" s="44" t="str">
        <f t="shared" ref="G18:G94" si="0">IF(A18="x", E18, "")</f>
        <v/>
      </c>
    </row>
    <row r="19" spans="1:7" x14ac:dyDescent="0.25">
      <c r="A19" s="55"/>
      <c r="B19" s="148" t="s">
        <v>24</v>
      </c>
      <c r="C19" s="149"/>
      <c r="D19" s="56"/>
      <c r="E19" s="57">
        <v>1500</v>
      </c>
      <c r="F19" s="42"/>
      <c r="G19" s="44" t="str">
        <f t="shared" si="0"/>
        <v/>
      </c>
    </row>
    <row r="20" spans="1:7" x14ac:dyDescent="0.25">
      <c r="A20" s="55"/>
      <c r="B20" s="148" t="s">
        <v>25</v>
      </c>
      <c r="C20" s="149"/>
      <c r="D20" s="56" t="s">
        <v>26</v>
      </c>
      <c r="E20" s="57">
        <v>1200</v>
      </c>
      <c r="F20" s="42"/>
      <c r="G20" s="44" t="str">
        <f t="shared" si="0"/>
        <v/>
      </c>
    </row>
    <row r="21" spans="1:7" x14ac:dyDescent="0.25">
      <c r="A21" s="55"/>
      <c r="B21" s="148" t="s">
        <v>27</v>
      </c>
      <c r="C21" s="149"/>
      <c r="D21" s="56" t="s">
        <v>28</v>
      </c>
      <c r="E21" s="57">
        <v>1800</v>
      </c>
      <c r="F21" s="42"/>
      <c r="G21" s="44" t="str">
        <f t="shared" si="0"/>
        <v/>
      </c>
    </row>
    <row r="22" spans="1:7" x14ac:dyDescent="0.25">
      <c r="A22" s="55"/>
      <c r="B22" s="148" t="s">
        <v>29</v>
      </c>
      <c r="C22" s="149"/>
      <c r="D22" s="58"/>
      <c r="E22" s="57">
        <v>1300</v>
      </c>
      <c r="F22" s="42"/>
      <c r="G22" s="44" t="str">
        <f t="shared" si="0"/>
        <v/>
      </c>
    </row>
    <row r="23" spans="1:7" x14ac:dyDescent="0.25">
      <c r="A23" s="55"/>
      <c r="B23" s="148" t="s">
        <v>30</v>
      </c>
      <c r="C23" s="149"/>
      <c r="D23" s="56" t="s">
        <v>31</v>
      </c>
      <c r="E23" s="57">
        <v>2180</v>
      </c>
      <c r="F23" s="42"/>
      <c r="G23" s="44" t="str">
        <f t="shared" si="0"/>
        <v/>
      </c>
    </row>
    <row r="24" spans="1:7" x14ac:dyDescent="0.25">
      <c r="A24" s="55"/>
      <c r="B24" s="148" t="s">
        <v>32</v>
      </c>
      <c r="C24" s="149"/>
      <c r="D24" s="59"/>
      <c r="E24" s="57">
        <v>2300</v>
      </c>
      <c r="F24" s="42"/>
      <c r="G24" s="44" t="str">
        <f t="shared" si="0"/>
        <v/>
      </c>
    </row>
    <row r="25" spans="1:7" x14ac:dyDescent="0.25">
      <c r="A25" s="55"/>
      <c r="B25" s="148" t="s">
        <v>33</v>
      </c>
      <c r="C25" s="149"/>
      <c r="D25" s="59"/>
      <c r="E25" s="60">
        <v>2380</v>
      </c>
      <c r="F25" s="42"/>
      <c r="G25" s="44" t="str">
        <f t="shared" si="0"/>
        <v/>
      </c>
    </row>
    <row r="26" spans="1:7" x14ac:dyDescent="0.25">
      <c r="A26" s="55"/>
      <c r="B26" s="161" t="s">
        <v>34</v>
      </c>
      <c r="C26" s="149"/>
      <c r="D26" s="61"/>
      <c r="E26" s="47">
        <v>200</v>
      </c>
      <c r="F26" s="42"/>
      <c r="G26" s="44" t="str">
        <f t="shared" si="0"/>
        <v/>
      </c>
    </row>
    <row r="27" spans="1:7" x14ac:dyDescent="0.25">
      <c r="A27" s="55"/>
      <c r="B27" s="161" t="s">
        <v>35</v>
      </c>
      <c r="C27" s="149"/>
      <c r="D27" s="54"/>
      <c r="E27" s="47">
        <v>950</v>
      </c>
      <c r="F27" s="42"/>
      <c r="G27" s="44" t="str">
        <f t="shared" si="0"/>
        <v/>
      </c>
    </row>
    <row r="28" spans="1:7" x14ac:dyDescent="0.25">
      <c r="A28" s="55"/>
      <c r="B28" s="161" t="s">
        <v>36</v>
      </c>
      <c r="C28" s="149"/>
      <c r="D28" s="54" t="s">
        <v>37</v>
      </c>
      <c r="E28" s="47">
        <v>1875</v>
      </c>
      <c r="F28" s="42"/>
      <c r="G28" s="44" t="str">
        <f t="shared" si="0"/>
        <v/>
      </c>
    </row>
    <row r="29" spans="1:7" x14ac:dyDescent="0.25">
      <c r="A29" s="55"/>
      <c r="B29" s="148" t="s">
        <v>38</v>
      </c>
      <c r="C29" s="149"/>
      <c r="D29" s="54" t="s">
        <v>39</v>
      </c>
      <c r="E29" s="47">
        <v>3200</v>
      </c>
      <c r="F29" s="42"/>
      <c r="G29" s="44" t="str">
        <f t="shared" si="0"/>
        <v/>
      </c>
    </row>
    <row r="30" spans="1:7" x14ac:dyDescent="0.25">
      <c r="A30" s="55"/>
      <c r="B30" s="148" t="s">
        <v>40</v>
      </c>
      <c r="C30" s="149"/>
      <c r="D30" s="54" t="s">
        <v>41</v>
      </c>
      <c r="E30" s="47">
        <v>3200</v>
      </c>
      <c r="F30" s="42"/>
      <c r="G30" s="44" t="str">
        <f t="shared" si="0"/>
        <v/>
      </c>
    </row>
    <row r="31" spans="1:7" x14ac:dyDescent="0.25">
      <c r="A31" s="55"/>
      <c r="B31" s="148" t="s">
        <v>42</v>
      </c>
      <c r="C31" s="149"/>
      <c r="D31" s="54" t="s">
        <v>43</v>
      </c>
      <c r="E31" s="47">
        <v>1500</v>
      </c>
      <c r="F31" s="42"/>
      <c r="G31" s="44" t="str">
        <f t="shared" si="0"/>
        <v/>
      </c>
    </row>
    <row r="32" spans="1:7" x14ac:dyDescent="0.25">
      <c r="A32" s="55"/>
      <c r="B32" s="148" t="s">
        <v>44</v>
      </c>
      <c r="C32" s="149"/>
      <c r="D32" s="54" t="s">
        <v>45</v>
      </c>
      <c r="E32" s="47">
        <v>2000</v>
      </c>
      <c r="F32" s="42"/>
      <c r="G32" s="44" t="str">
        <f t="shared" si="0"/>
        <v/>
      </c>
    </row>
    <row r="33" spans="1:7" x14ac:dyDescent="0.25">
      <c r="A33" s="55"/>
      <c r="B33" s="148" t="s">
        <v>46</v>
      </c>
      <c r="C33" s="149"/>
      <c r="D33" s="54"/>
      <c r="E33" s="47">
        <v>800</v>
      </c>
      <c r="F33" s="42"/>
      <c r="G33" s="44" t="str">
        <f t="shared" si="0"/>
        <v/>
      </c>
    </row>
    <row r="34" spans="1:7" x14ac:dyDescent="0.25">
      <c r="A34" s="55"/>
      <c r="B34" s="161" t="s">
        <v>47</v>
      </c>
      <c r="C34" s="149"/>
      <c r="D34" s="54" t="s">
        <v>48</v>
      </c>
      <c r="E34" s="47">
        <v>650</v>
      </c>
      <c r="F34" s="43"/>
      <c r="G34" s="44" t="str">
        <f t="shared" si="0"/>
        <v/>
      </c>
    </row>
    <row r="35" spans="1:7" x14ac:dyDescent="0.25">
      <c r="A35" s="55"/>
      <c r="B35" s="148" t="s">
        <v>49</v>
      </c>
      <c r="C35" s="149"/>
      <c r="D35" s="62"/>
      <c r="E35" s="47">
        <v>800</v>
      </c>
      <c r="F35" s="43"/>
      <c r="G35" s="44" t="str">
        <f t="shared" si="0"/>
        <v/>
      </c>
    </row>
    <row r="36" spans="1:7" x14ac:dyDescent="0.25">
      <c r="A36" s="55"/>
      <c r="B36" s="148" t="s">
        <v>50</v>
      </c>
      <c r="C36" s="149"/>
      <c r="D36" s="62"/>
      <c r="E36" s="47">
        <v>480</v>
      </c>
      <c r="F36" s="43"/>
      <c r="G36" s="44" t="str">
        <f t="shared" si="0"/>
        <v/>
      </c>
    </row>
    <row r="37" spans="1:7" x14ac:dyDescent="0.25">
      <c r="A37" s="55"/>
      <c r="B37" s="148" t="s">
        <v>51</v>
      </c>
      <c r="C37" s="149"/>
      <c r="D37" s="62"/>
      <c r="E37" s="47">
        <v>350</v>
      </c>
      <c r="F37" s="43"/>
      <c r="G37" s="44" t="str">
        <f t="shared" si="0"/>
        <v/>
      </c>
    </row>
    <row r="38" spans="1:7" x14ac:dyDescent="0.25">
      <c r="A38" s="55"/>
      <c r="B38" s="161" t="s">
        <v>52</v>
      </c>
      <c r="C38" s="149"/>
      <c r="D38" s="54" t="s">
        <v>48</v>
      </c>
      <c r="E38" s="47">
        <v>195</v>
      </c>
      <c r="F38" s="43"/>
      <c r="G38" s="44" t="str">
        <f t="shared" si="0"/>
        <v/>
      </c>
    </row>
    <row r="39" spans="1:7" x14ac:dyDescent="0.25">
      <c r="A39" s="55"/>
      <c r="B39" s="148" t="s">
        <v>53</v>
      </c>
      <c r="C39" s="149"/>
      <c r="D39" s="58" t="s">
        <v>54</v>
      </c>
      <c r="E39" s="47">
        <v>285</v>
      </c>
      <c r="F39" s="43"/>
      <c r="G39" s="44" t="str">
        <f t="shared" si="0"/>
        <v/>
      </c>
    </row>
    <row r="40" spans="1:7" x14ac:dyDescent="0.25">
      <c r="A40" s="55"/>
      <c r="B40" s="148" t="s">
        <v>55</v>
      </c>
      <c r="C40" s="149"/>
      <c r="D40" s="54"/>
      <c r="E40" s="47">
        <v>75</v>
      </c>
      <c r="F40" s="43"/>
      <c r="G40" s="44" t="str">
        <f t="shared" si="0"/>
        <v/>
      </c>
    </row>
    <row r="41" spans="1:7" x14ac:dyDescent="0.25">
      <c r="A41" s="55"/>
      <c r="B41" s="148" t="s">
        <v>56</v>
      </c>
      <c r="C41" s="149"/>
      <c r="D41" s="58" t="s">
        <v>54</v>
      </c>
      <c r="E41" s="47">
        <v>490</v>
      </c>
      <c r="F41" s="47"/>
      <c r="G41" s="44" t="str">
        <f t="shared" si="0"/>
        <v/>
      </c>
    </row>
    <row r="42" spans="1:7" x14ac:dyDescent="0.25">
      <c r="A42" s="163" t="s">
        <v>57</v>
      </c>
      <c r="B42" s="164"/>
      <c r="C42" s="63"/>
      <c r="D42" s="64"/>
      <c r="E42" s="65"/>
      <c r="F42" s="66"/>
      <c r="G42" s="44" t="str">
        <f t="shared" si="0"/>
        <v/>
      </c>
    </row>
    <row r="43" spans="1:7" x14ac:dyDescent="0.25">
      <c r="A43" s="55"/>
      <c r="B43" s="148" t="s">
        <v>58</v>
      </c>
      <c r="C43" s="162"/>
      <c r="D43" s="67" t="s">
        <v>59</v>
      </c>
      <c r="E43" s="68">
        <v>1000</v>
      </c>
      <c r="F43" s="43"/>
      <c r="G43" s="44" t="str">
        <f t="shared" si="0"/>
        <v/>
      </c>
    </row>
    <row r="44" spans="1:7" x14ac:dyDescent="0.25">
      <c r="A44" s="55"/>
      <c r="B44" s="148" t="s">
        <v>60</v>
      </c>
      <c r="C44" s="162"/>
      <c r="D44" s="64" t="s">
        <v>61</v>
      </c>
      <c r="E44" s="68">
        <v>1500</v>
      </c>
      <c r="F44" s="43"/>
      <c r="G44" s="44" t="str">
        <f t="shared" si="0"/>
        <v/>
      </c>
    </row>
    <row r="45" spans="1:7" x14ac:dyDescent="0.25">
      <c r="A45" s="55"/>
      <c r="B45" s="148" t="s">
        <v>62</v>
      </c>
      <c r="C45" s="162"/>
      <c r="D45" s="69" t="s">
        <v>63</v>
      </c>
      <c r="E45" s="68">
        <v>1000</v>
      </c>
      <c r="F45" s="70"/>
      <c r="G45" s="44" t="str">
        <f t="shared" si="0"/>
        <v/>
      </c>
    </row>
    <row r="46" spans="1:7" x14ac:dyDescent="0.25">
      <c r="A46" s="55"/>
      <c r="B46" s="148" t="s">
        <v>64</v>
      </c>
      <c r="C46" s="162"/>
      <c r="D46" s="69" t="s">
        <v>63</v>
      </c>
      <c r="E46" s="68">
        <v>990</v>
      </c>
      <c r="F46" s="70"/>
      <c r="G46" s="44" t="str">
        <f t="shared" si="0"/>
        <v/>
      </c>
    </row>
    <row r="47" spans="1:7" x14ac:dyDescent="0.25">
      <c r="A47" s="55"/>
      <c r="B47" s="148" t="s">
        <v>65</v>
      </c>
      <c r="C47" s="162"/>
      <c r="D47" s="71" t="s">
        <v>54</v>
      </c>
      <c r="E47" s="57">
        <v>500</v>
      </c>
      <c r="F47" s="70"/>
      <c r="G47" s="44" t="str">
        <f t="shared" si="0"/>
        <v/>
      </c>
    </row>
    <row r="48" spans="1:7" x14ac:dyDescent="0.25">
      <c r="A48" s="55"/>
      <c r="B48" s="148" t="s">
        <v>66</v>
      </c>
      <c r="C48" s="162"/>
      <c r="D48" s="71" t="s">
        <v>54</v>
      </c>
      <c r="E48" s="57">
        <v>500</v>
      </c>
      <c r="F48" s="70"/>
      <c r="G48" s="44" t="str">
        <f t="shared" si="0"/>
        <v/>
      </c>
    </row>
    <row r="49" spans="1:7" x14ac:dyDescent="0.25">
      <c r="A49" s="55"/>
      <c r="B49" s="148" t="s">
        <v>67</v>
      </c>
      <c r="C49" s="162"/>
      <c r="D49" s="71" t="s">
        <v>54</v>
      </c>
      <c r="E49" s="57">
        <v>450</v>
      </c>
      <c r="F49" s="43"/>
      <c r="G49" s="44" t="str">
        <f t="shared" si="0"/>
        <v/>
      </c>
    </row>
    <row r="50" spans="1:7" x14ac:dyDescent="0.25">
      <c r="A50" s="55"/>
      <c r="B50" s="148" t="s">
        <v>68</v>
      </c>
      <c r="C50" s="162"/>
      <c r="D50" s="71" t="s">
        <v>54</v>
      </c>
      <c r="E50" s="57">
        <v>825</v>
      </c>
      <c r="F50" s="43"/>
      <c r="G50" s="44" t="str">
        <f t="shared" si="0"/>
        <v/>
      </c>
    </row>
    <row r="51" spans="1:7" x14ac:dyDescent="0.25">
      <c r="A51" s="55"/>
      <c r="B51" s="148" t="s">
        <v>69</v>
      </c>
      <c r="C51" s="162"/>
      <c r="D51" s="71" t="s">
        <v>54</v>
      </c>
      <c r="E51" s="57">
        <v>500</v>
      </c>
      <c r="F51" s="43"/>
      <c r="G51" s="44" t="str">
        <f t="shared" si="0"/>
        <v/>
      </c>
    </row>
    <row r="52" spans="1:7" x14ac:dyDescent="0.25">
      <c r="A52" s="55"/>
      <c r="B52" s="72" t="s">
        <v>70</v>
      </c>
      <c r="C52" s="73"/>
      <c r="D52" s="71" t="s">
        <v>54</v>
      </c>
      <c r="E52" s="57">
        <v>400</v>
      </c>
      <c r="F52" s="43"/>
      <c r="G52" s="44" t="str">
        <f t="shared" si="0"/>
        <v/>
      </c>
    </row>
    <row r="53" spans="1:7" x14ac:dyDescent="0.25">
      <c r="A53" s="5" t="s">
        <v>71</v>
      </c>
      <c r="B53" s="74"/>
      <c r="C53" s="75"/>
      <c r="D53" s="76"/>
      <c r="E53" s="77"/>
      <c r="F53" s="66"/>
      <c r="G53" s="44" t="str">
        <f t="shared" si="0"/>
        <v/>
      </c>
    </row>
    <row r="54" spans="1:7" x14ac:dyDescent="0.25">
      <c r="A54" s="78"/>
      <c r="B54" s="79" t="s">
        <v>72</v>
      </c>
      <c r="C54" s="17"/>
      <c r="D54" s="69"/>
      <c r="E54" s="47">
        <v>2250</v>
      </c>
      <c r="F54" s="43"/>
      <c r="G54" s="44" t="str">
        <f t="shared" si="0"/>
        <v/>
      </c>
    </row>
    <row r="55" spans="1:7" x14ac:dyDescent="0.25">
      <c r="A55" s="55"/>
      <c r="B55" s="80" t="s">
        <v>73</v>
      </c>
      <c r="C55" s="13"/>
      <c r="D55" s="69"/>
      <c r="E55" s="47">
        <v>1200</v>
      </c>
      <c r="F55" s="43"/>
      <c r="G55" s="44" t="str">
        <f t="shared" si="0"/>
        <v/>
      </c>
    </row>
    <row r="56" spans="1:7" x14ac:dyDescent="0.25">
      <c r="A56" s="55"/>
      <c r="B56" s="81" t="s">
        <v>74</v>
      </c>
      <c r="C56" s="82"/>
      <c r="D56" s="69"/>
      <c r="E56" s="47">
        <v>400</v>
      </c>
      <c r="F56" s="43"/>
      <c r="G56" s="44" t="str">
        <f t="shared" si="0"/>
        <v/>
      </c>
    </row>
    <row r="57" spans="1:7" x14ac:dyDescent="0.25">
      <c r="A57" s="55"/>
      <c r="B57" s="83" t="s">
        <v>75</v>
      </c>
      <c r="C57" s="82"/>
      <c r="D57" s="69"/>
      <c r="E57" s="47">
        <v>350</v>
      </c>
      <c r="F57" s="43"/>
      <c r="G57" s="44" t="str">
        <f t="shared" si="0"/>
        <v/>
      </c>
    </row>
    <row r="58" spans="1:7" x14ac:dyDescent="0.25">
      <c r="A58" s="55"/>
      <c r="B58" s="72" t="s">
        <v>76</v>
      </c>
      <c r="C58" s="82"/>
      <c r="D58" s="69"/>
      <c r="E58" s="47">
        <v>50</v>
      </c>
      <c r="F58" s="43"/>
      <c r="G58" s="44" t="str">
        <f t="shared" si="0"/>
        <v/>
      </c>
    </row>
    <row r="59" spans="1:7" x14ac:dyDescent="0.25">
      <c r="A59" s="55"/>
      <c r="B59" s="84" t="s">
        <v>77</v>
      </c>
      <c r="C59" s="59"/>
      <c r="D59" s="69"/>
      <c r="E59" s="47">
        <v>450</v>
      </c>
      <c r="F59" s="43"/>
      <c r="G59" s="44" t="str">
        <f t="shared" si="0"/>
        <v/>
      </c>
    </row>
    <row r="60" spans="1:7" x14ac:dyDescent="0.25">
      <c r="A60" s="55"/>
      <c r="B60" s="85" t="s">
        <v>78</v>
      </c>
      <c r="C60" s="82"/>
      <c r="D60" s="86"/>
      <c r="E60" s="47">
        <v>980</v>
      </c>
      <c r="F60" s="43"/>
      <c r="G60" s="44" t="str">
        <f t="shared" si="0"/>
        <v/>
      </c>
    </row>
    <row r="61" spans="1:7" x14ac:dyDescent="0.25">
      <c r="A61" s="55"/>
      <c r="B61" s="85" t="s">
        <v>79</v>
      </c>
      <c r="C61" s="82"/>
      <c r="D61" s="69" t="s">
        <v>80</v>
      </c>
      <c r="E61" s="47">
        <v>185</v>
      </c>
      <c r="F61" s="43"/>
      <c r="G61" s="44" t="str">
        <f t="shared" si="0"/>
        <v/>
      </c>
    </row>
    <row r="62" spans="1:7" x14ac:dyDescent="0.25">
      <c r="A62" s="55"/>
      <c r="B62" s="85" t="s">
        <v>79</v>
      </c>
      <c r="C62" s="82"/>
      <c r="D62" s="69" t="s">
        <v>81</v>
      </c>
      <c r="E62" s="47">
        <v>185</v>
      </c>
      <c r="F62" s="43"/>
      <c r="G62" s="44" t="str">
        <f t="shared" si="0"/>
        <v/>
      </c>
    </row>
    <row r="63" spans="1:7" x14ac:dyDescent="0.25">
      <c r="A63" s="55"/>
      <c r="B63" s="87" t="s">
        <v>82</v>
      </c>
      <c r="C63" s="22"/>
      <c r="D63" s="69"/>
      <c r="E63" s="47">
        <v>2500</v>
      </c>
      <c r="F63" s="43"/>
      <c r="G63" s="44" t="str">
        <f t="shared" si="0"/>
        <v/>
      </c>
    </row>
    <row r="64" spans="1:7" x14ac:dyDescent="0.25">
      <c r="A64" s="55"/>
      <c r="B64" s="83" t="s">
        <v>83</v>
      </c>
      <c r="C64" s="82"/>
      <c r="D64" s="69"/>
      <c r="E64" s="47">
        <v>2000</v>
      </c>
      <c r="F64" s="43"/>
      <c r="G64" s="44" t="str">
        <f t="shared" si="0"/>
        <v/>
      </c>
    </row>
    <row r="65" spans="1:7" x14ac:dyDescent="0.25">
      <c r="A65" s="55"/>
      <c r="B65" s="88" t="s">
        <v>84</v>
      </c>
      <c r="C65" s="89"/>
      <c r="D65" s="69"/>
      <c r="E65" s="47">
        <v>800</v>
      </c>
      <c r="F65" s="43"/>
      <c r="G65" s="44" t="str">
        <f t="shared" si="0"/>
        <v/>
      </c>
    </row>
    <row r="66" spans="1:7" x14ac:dyDescent="0.25">
      <c r="A66" s="55"/>
      <c r="B66" s="88" t="s">
        <v>85</v>
      </c>
      <c r="C66" s="89"/>
      <c r="D66" s="69"/>
      <c r="E66" s="47">
        <v>2300</v>
      </c>
      <c r="F66" s="43"/>
      <c r="G66" s="44" t="str">
        <f t="shared" si="0"/>
        <v/>
      </c>
    </row>
    <row r="67" spans="1:7" x14ac:dyDescent="0.25">
      <c r="A67" s="55"/>
      <c r="B67" s="88" t="s">
        <v>86</v>
      </c>
      <c r="C67" s="89"/>
      <c r="D67" s="69"/>
      <c r="E67" s="47">
        <v>4500</v>
      </c>
      <c r="F67" s="43"/>
      <c r="G67" s="44" t="str">
        <f t="shared" si="0"/>
        <v/>
      </c>
    </row>
    <row r="68" spans="1:7" x14ac:dyDescent="0.25">
      <c r="A68" s="90"/>
      <c r="B68" s="88" t="s">
        <v>87</v>
      </c>
      <c r="C68" s="89"/>
      <c r="D68" s="91" t="s">
        <v>88</v>
      </c>
      <c r="E68" s="47">
        <v>6500</v>
      </c>
      <c r="F68" s="43"/>
      <c r="G68" s="44" t="str">
        <f t="shared" si="0"/>
        <v/>
      </c>
    </row>
    <row r="69" spans="1:7" x14ac:dyDescent="0.25">
      <c r="A69" s="11" t="s">
        <v>89</v>
      </c>
      <c r="B69" s="74"/>
      <c r="C69" s="92"/>
      <c r="D69" s="93"/>
      <c r="E69" s="77"/>
      <c r="F69" s="66"/>
      <c r="G69" s="44" t="str">
        <f t="shared" si="0"/>
        <v/>
      </c>
    </row>
    <row r="70" spans="1:7" x14ac:dyDescent="0.25">
      <c r="A70" s="53"/>
      <c r="B70" s="94" t="s">
        <v>90</v>
      </c>
      <c r="C70" s="22"/>
      <c r="D70" s="69"/>
      <c r="E70" s="42">
        <v>1200</v>
      </c>
      <c r="F70" s="43"/>
      <c r="G70" s="44" t="str">
        <f t="shared" si="0"/>
        <v/>
      </c>
    </row>
    <row r="71" spans="1:7" x14ac:dyDescent="0.25">
      <c r="A71" s="53"/>
      <c r="B71" s="85" t="s">
        <v>91</v>
      </c>
      <c r="C71" s="82"/>
      <c r="D71" s="71" t="s">
        <v>54</v>
      </c>
      <c r="E71" s="47">
        <v>1000</v>
      </c>
      <c r="F71" s="43"/>
      <c r="G71" s="44" t="str">
        <f t="shared" si="0"/>
        <v/>
      </c>
    </row>
    <row r="72" spans="1:7" x14ac:dyDescent="0.25">
      <c r="A72" s="53"/>
      <c r="B72" s="85" t="s">
        <v>92</v>
      </c>
      <c r="C72" s="13"/>
      <c r="D72" s="69"/>
      <c r="E72" s="47">
        <v>300</v>
      </c>
      <c r="F72" s="43"/>
      <c r="G72" s="44" t="str">
        <f t="shared" si="0"/>
        <v/>
      </c>
    </row>
    <row r="73" spans="1:7" x14ac:dyDescent="0.25">
      <c r="A73" s="53"/>
      <c r="B73" s="85" t="s">
        <v>93</v>
      </c>
      <c r="C73" s="13"/>
      <c r="D73" s="69"/>
      <c r="E73" s="47">
        <v>480</v>
      </c>
      <c r="F73" s="43"/>
      <c r="G73" s="44" t="str">
        <f t="shared" si="0"/>
        <v/>
      </c>
    </row>
    <row r="74" spans="1:7" x14ac:dyDescent="0.25">
      <c r="A74" s="53"/>
      <c r="B74" s="85" t="s">
        <v>94</v>
      </c>
      <c r="C74" s="95"/>
      <c r="D74" s="69"/>
      <c r="E74" s="47">
        <v>1000</v>
      </c>
      <c r="F74" s="43"/>
      <c r="G74" s="44" t="str">
        <f t="shared" si="0"/>
        <v/>
      </c>
    </row>
    <row r="75" spans="1:7" x14ac:dyDescent="0.25">
      <c r="A75" s="53"/>
      <c r="B75" s="94" t="s">
        <v>95</v>
      </c>
      <c r="C75" s="95"/>
      <c r="D75" s="69"/>
      <c r="E75" s="47">
        <v>3500</v>
      </c>
      <c r="F75" s="43"/>
      <c r="G75" s="44" t="str">
        <f t="shared" si="0"/>
        <v/>
      </c>
    </row>
    <row r="76" spans="1:7" x14ac:dyDescent="0.25">
      <c r="A76" s="53"/>
      <c r="B76" s="85" t="s">
        <v>96</v>
      </c>
      <c r="C76" s="13"/>
      <c r="D76" s="54" t="s">
        <v>48</v>
      </c>
      <c r="E76" s="47">
        <v>1400</v>
      </c>
      <c r="F76" s="42"/>
      <c r="G76" s="44" t="str">
        <f t="shared" si="0"/>
        <v/>
      </c>
    </row>
    <row r="77" spans="1:7" x14ac:dyDescent="0.25">
      <c r="A77" s="53"/>
      <c r="B77" s="85" t="s">
        <v>97</v>
      </c>
      <c r="C77" s="13"/>
      <c r="D77" s="54"/>
      <c r="E77" s="47">
        <v>1500</v>
      </c>
      <c r="F77" s="42"/>
      <c r="G77" s="44" t="str">
        <f t="shared" si="0"/>
        <v/>
      </c>
    </row>
    <row r="78" spans="1:7" x14ac:dyDescent="0.25">
      <c r="A78" s="53"/>
      <c r="B78" s="85" t="s">
        <v>98</v>
      </c>
      <c r="C78" s="82"/>
      <c r="D78" s="96"/>
      <c r="E78" s="47">
        <v>400</v>
      </c>
      <c r="F78" s="42"/>
      <c r="G78" s="44" t="str">
        <f t="shared" si="0"/>
        <v/>
      </c>
    </row>
    <row r="79" spans="1:7" x14ac:dyDescent="0.25">
      <c r="A79" s="53"/>
      <c r="B79" s="85" t="s">
        <v>99</v>
      </c>
      <c r="C79" s="82"/>
      <c r="D79" s="54"/>
      <c r="E79" s="47">
        <v>950</v>
      </c>
      <c r="F79" s="42"/>
      <c r="G79" s="44" t="str">
        <f t="shared" si="0"/>
        <v/>
      </c>
    </row>
    <row r="80" spans="1:7" x14ac:dyDescent="0.25">
      <c r="A80" s="53"/>
      <c r="B80" s="85" t="s">
        <v>100</v>
      </c>
      <c r="C80" s="82"/>
      <c r="D80" s="97" t="s">
        <v>101</v>
      </c>
      <c r="E80" s="47">
        <v>350</v>
      </c>
      <c r="F80" s="42"/>
      <c r="G80" s="44" t="str">
        <f t="shared" si="0"/>
        <v/>
      </c>
    </row>
    <row r="81" spans="1:7" x14ac:dyDescent="0.25">
      <c r="A81" s="5" t="s">
        <v>102</v>
      </c>
      <c r="B81" s="98"/>
      <c r="C81" s="9"/>
      <c r="D81" s="76"/>
      <c r="E81" s="77"/>
      <c r="F81" s="66"/>
      <c r="G81" s="44" t="str">
        <f t="shared" si="0"/>
        <v/>
      </c>
    </row>
    <row r="82" spans="1:7" x14ac:dyDescent="0.25">
      <c r="A82" s="78"/>
      <c r="B82" s="148" t="s">
        <v>103</v>
      </c>
      <c r="C82" s="160"/>
      <c r="D82" s="69"/>
      <c r="E82" s="47">
        <v>1300</v>
      </c>
      <c r="F82" s="43"/>
      <c r="G82" s="44" t="str">
        <f t="shared" si="0"/>
        <v/>
      </c>
    </row>
    <row r="83" spans="1:7" x14ac:dyDescent="0.25">
      <c r="A83" s="55"/>
      <c r="B83" s="148" t="s">
        <v>104</v>
      </c>
      <c r="C83" s="160"/>
      <c r="D83" s="99"/>
      <c r="E83" s="47">
        <v>400</v>
      </c>
      <c r="F83" s="47"/>
      <c r="G83" s="44" t="str">
        <f t="shared" si="0"/>
        <v/>
      </c>
    </row>
    <row r="84" spans="1:7" x14ac:dyDescent="0.25">
      <c r="A84" s="55"/>
      <c r="B84" s="148" t="s">
        <v>105</v>
      </c>
      <c r="C84" s="160"/>
      <c r="D84" s="69"/>
      <c r="E84" s="42">
        <v>900</v>
      </c>
      <c r="F84" s="42"/>
      <c r="G84" s="44" t="str">
        <f t="shared" si="0"/>
        <v/>
      </c>
    </row>
    <row r="85" spans="1:7" x14ac:dyDescent="0.25">
      <c r="A85" s="55"/>
      <c r="B85" s="148" t="s">
        <v>106</v>
      </c>
      <c r="C85" s="160"/>
      <c r="D85" s="100"/>
      <c r="E85" s="47">
        <v>750</v>
      </c>
      <c r="F85" s="42"/>
      <c r="G85" s="44" t="str">
        <f t="shared" si="0"/>
        <v/>
      </c>
    </row>
    <row r="86" spans="1:7" x14ac:dyDescent="0.25">
      <c r="A86" s="55"/>
      <c r="B86" s="148" t="s">
        <v>107</v>
      </c>
      <c r="C86" s="160"/>
      <c r="D86" s="100"/>
      <c r="E86" s="47">
        <v>720</v>
      </c>
      <c r="F86" s="43"/>
      <c r="G86" s="44" t="str">
        <f t="shared" si="0"/>
        <v/>
      </c>
    </row>
    <row r="87" spans="1:7" x14ac:dyDescent="0.25">
      <c r="A87" s="55"/>
      <c r="B87" s="148" t="s">
        <v>108</v>
      </c>
      <c r="C87" s="160"/>
      <c r="D87" s="100"/>
      <c r="E87" s="47">
        <v>935</v>
      </c>
      <c r="F87" s="101"/>
      <c r="G87" s="44" t="str">
        <f t="shared" si="0"/>
        <v/>
      </c>
    </row>
    <row r="88" spans="1:7" x14ac:dyDescent="0.25">
      <c r="A88" s="11" t="s">
        <v>109</v>
      </c>
      <c r="B88" s="98"/>
      <c r="C88" s="102"/>
      <c r="D88" s="103"/>
      <c r="E88" s="47"/>
      <c r="F88" s="101"/>
      <c r="G88" s="44" t="str">
        <f t="shared" si="0"/>
        <v/>
      </c>
    </row>
    <row r="89" spans="1:7" x14ac:dyDescent="0.25">
      <c r="A89" s="55"/>
      <c r="B89" s="159"/>
      <c r="C89" s="167"/>
      <c r="D89" s="100"/>
      <c r="E89" s="104"/>
      <c r="F89" s="105"/>
      <c r="G89" s="44" t="str">
        <f t="shared" si="0"/>
        <v/>
      </c>
    </row>
    <row r="90" spans="1:7" x14ac:dyDescent="0.25">
      <c r="A90" s="55"/>
      <c r="B90" s="159"/>
      <c r="C90" s="167"/>
      <c r="D90" s="100"/>
      <c r="E90" s="104"/>
      <c r="F90" s="105"/>
      <c r="G90" s="44" t="str">
        <f t="shared" si="0"/>
        <v/>
      </c>
    </row>
    <row r="91" spans="1:7" x14ac:dyDescent="0.25">
      <c r="A91" s="55"/>
      <c r="B91" s="159"/>
      <c r="C91" s="160"/>
      <c r="D91" s="100"/>
      <c r="E91" s="104"/>
      <c r="F91" s="105"/>
      <c r="G91" s="44" t="str">
        <f t="shared" si="0"/>
        <v/>
      </c>
    </row>
    <row r="92" spans="1:7" x14ac:dyDescent="0.25">
      <c r="A92" s="55"/>
      <c r="B92" s="159"/>
      <c r="C92" s="160"/>
      <c r="D92" s="100"/>
      <c r="E92" s="104"/>
      <c r="F92" s="105"/>
      <c r="G92" s="44" t="str">
        <f t="shared" si="0"/>
        <v/>
      </c>
    </row>
    <row r="93" spans="1:7" x14ac:dyDescent="0.25">
      <c r="A93" s="55"/>
      <c r="B93" s="159"/>
      <c r="C93" s="167"/>
      <c r="D93" s="100"/>
      <c r="E93" s="104"/>
      <c r="F93" s="105"/>
      <c r="G93" s="44" t="str">
        <f t="shared" si="0"/>
        <v/>
      </c>
    </row>
    <row r="94" spans="1:7" ht="20" thickBot="1" x14ac:dyDescent="0.3">
      <c r="A94" s="55"/>
      <c r="B94" s="159"/>
      <c r="C94" s="167"/>
      <c r="D94" s="69"/>
      <c r="E94" s="104"/>
      <c r="F94" s="105"/>
      <c r="G94" s="44" t="str">
        <f t="shared" si="0"/>
        <v/>
      </c>
    </row>
    <row r="95" spans="1:7" ht="20" thickBot="1" x14ac:dyDescent="0.3">
      <c r="A95" s="106"/>
      <c r="B95" s="168"/>
      <c r="C95" s="167"/>
      <c r="D95" s="107"/>
      <c r="E95" s="108"/>
      <c r="F95" s="109" t="s">
        <v>110</v>
      </c>
      <c r="G95" s="110">
        <f>SUM(G14:G94)</f>
        <v>51900</v>
      </c>
    </row>
    <row r="96" spans="1:7" ht="20" thickBot="1" x14ac:dyDescent="0.3">
      <c r="A96" s="111"/>
      <c r="B96" s="112"/>
      <c r="C96" s="113"/>
      <c r="D96" s="114"/>
      <c r="E96" s="115"/>
      <c r="F96" s="116" t="s">
        <v>111</v>
      </c>
      <c r="G96" s="117">
        <f>SUM(E98:E101)</f>
        <v>0</v>
      </c>
    </row>
    <row r="97" spans="1:7" ht="20" thickBot="1" x14ac:dyDescent="0.3">
      <c r="A97" s="11" t="s">
        <v>122</v>
      </c>
      <c r="B97" s="118"/>
      <c r="C97" s="119"/>
      <c r="D97" s="120"/>
      <c r="E97" s="121" t="s">
        <v>13</v>
      </c>
      <c r="F97" s="122"/>
      <c r="G97" s="123"/>
    </row>
    <row r="98" spans="1:7" x14ac:dyDescent="0.25">
      <c r="A98" s="78"/>
      <c r="B98" s="159"/>
      <c r="C98" s="169"/>
      <c r="D98" s="13"/>
      <c r="E98" s="124"/>
      <c r="F98" s="125"/>
      <c r="G98" s="44"/>
    </row>
    <row r="99" spans="1:7" x14ac:dyDescent="0.25">
      <c r="A99" s="55"/>
      <c r="B99" s="159"/>
      <c r="C99" s="167"/>
      <c r="D99" s="13"/>
      <c r="E99" s="124"/>
      <c r="F99" s="125"/>
      <c r="G99" s="44"/>
    </row>
    <row r="100" spans="1:7" x14ac:dyDescent="0.25">
      <c r="A100" s="55"/>
      <c r="B100" s="159"/>
      <c r="C100" s="169"/>
      <c r="D100" s="13"/>
      <c r="E100" s="126"/>
      <c r="F100" s="126"/>
      <c r="G100" s="44"/>
    </row>
    <row r="101" spans="1:7" ht="20" thickBot="1" x14ac:dyDescent="0.3">
      <c r="A101" s="90"/>
      <c r="B101" s="159"/>
      <c r="C101" s="169"/>
      <c r="D101" s="13"/>
      <c r="E101" s="126"/>
      <c r="F101" s="127"/>
      <c r="G101" s="44"/>
    </row>
    <row r="102" spans="1:7" x14ac:dyDescent="0.25">
      <c r="A102" s="128"/>
      <c r="B102" s="129"/>
      <c r="C102" s="129"/>
      <c r="D102" s="130"/>
      <c r="E102" s="165" t="s">
        <v>112</v>
      </c>
      <c r="F102" s="166"/>
      <c r="G102" s="131">
        <f>G95+G96</f>
        <v>51900</v>
      </c>
    </row>
    <row r="103" spans="1:7" ht="20" thickBot="1" x14ac:dyDescent="0.3">
      <c r="A103" s="128"/>
      <c r="B103" s="129"/>
      <c r="C103" s="129"/>
      <c r="D103" s="132"/>
      <c r="E103" s="171" t="s">
        <v>113</v>
      </c>
      <c r="F103" s="172"/>
      <c r="G103" s="133">
        <v>1500</v>
      </c>
    </row>
    <row r="104" spans="1:7" ht="20" thickTop="1" x14ac:dyDescent="0.25">
      <c r="A104" s="134"/>
      <c r="D104" s="132"/>
      <c r="E104" s="171" t="s">
        <v>112</v>
      </c>
      <c r="F104" s="172"/>
      <c r="G104" s="135">
        <f>SUM(G102:G103)</f>
        <v>53400</v>
      </c>
    </row>
    <row r="105" spans="1:7" ht="20" thickBot="1" x14ac:dyDescent="0.3">
      <c r="A105" s="134"/>
      <c r="D105" s="132"/>
      <c r="E105" s="173" t="s">
        <v>114</v>
      </c>
      <c r="F105" s="174"/>
      <c r="G105" s="136">
        <v>-10000</v>
      </c>
    </row>
    <row r="106" spans="1:7" ht="21" thickTop="1" thickBot="1" x14ac:dyDescent="0.3">
      <c r="A106" s="175" t="s">
        <v>115</v>
      </c>
      <c r="B106" s="176"/>
      <c r="C106" s="137" t="s">
        <v>116</v>
      </c>
      <c r="D106" s="25"/>
      <c r="E106" s="177" t="s">
        <v>117</v>
      </c>
      <c r="F106" s="172"/>
      <c r="G106" s="138">
        <f>SUM(G104:G105)</f>
        <v>43400</v>
      </c>
    </row>
    <row r="107" spans="1:7" x14ac:dyDescent="0.25">
      <c r="A107" s="129" t="s">
        <v>118</v>
      </c>
      <c r="B107" s="129"/>
      <c r="C107" s="139"/>
      <c r="D107" s="140"/>
    </row>
    <row r="108" spans="1:7" x14ac:dyDescent="0.25">
      <c r="A108" s="141" t="s">
        <v>119</v>
      </c>
    </row>
    <row r="110" spans="1:7" ht="45" customHeight="1" x14ac:dyDescent="0.25">
      <c r="A110" s="170" t="s">
        <v>124</v>
      </c>
      <c r="B110" s="178"/>
      <c r="C110" s="178"/>
      <c r="D110" s="178"/>
      <c r="E110" s="178"/>
      <c r="F110" s="178"/>
    </row>
    <row r="111" spans="1:7" ht="8" customHeight="1" x14ac:dyDescent="0.25"/>
    <row r="112" spans="1:7" ht="76" customHeight="1" x14ac:dyDescent="0.25">
      <c r="A112" s="170" t="s">
        <v>120</v>
      </c>
      <c r="B112" s="170"/>
      <c r="C112" s="170"/>
      <c r="D112" s="170"/>
      <c r="E112" s="170"/>
      <c r="F112" s="170"/>
    </row>
    <row r="113" spans="1:6" ht="7" customHeight="1" x14ac:dyDescent="0.25"/>
    <row r="114" spans="1:6" ht="70" customHeight="1" x14ac:dyDescent="0.25">
      <c r="A114" s="170" t="s">
        <v>121</v>
      </c>
      <c r="B114" s="170"/>
      <c r="C114" s="170"/>
      <c r="D114" s="170"/>
      <c r="E114" s="170"/>
      <c r="F114" s="170"/>
    </row>
    <row r="115" spans="1:6" ht="26" customHeight="1" x14ac:dyDescent="0.25">
      <c r="A115" s="142"/>
      <c r="B115" s="142"/>
      <c r="C115" s="142"/>
      <c r="D115" s="142"/>
      <c r="E115" s="142"/>
      <c r="F115" s="142"/>
    </row>
    <row r="117" spans="1:6" customFormat="1" ht="16" x14ac:dyDescent="0.2"/>
    <row r="118" spans="1:6" customFormat="1" ht="16" x14ac:dyDescent="0.2">
      <c r="A118" s="146" t="s">
        <v>125</v>
      </c>
      <c r="B118" s="147"/>
      <c r="C118" s="143"/>
      <c r="D118" s="144" t="s">
        <v>126</v>
      </c>
      <c r="E118" s="143"/>
    </row>
    <row r="119" spans="1:6" customFormat="1" ht="16" x14ac:dyDescent="0.2">
      <c r="A119" s="145" t="s">
        <v>127</v>
      </c>
    </row>
  </sheetData>
  <sheetProtection algorithmName="SHA-512" hashValue="pnTwZ55kuqtB1vKiKNQVNqnRw6FLzZaFcWT/t6lcBpEVMhFugbQ3AgLNedkBU1OU+KTanzU3rdh3hzfDAxlKFw==" saltValue="9C8UM+aANSzOK+lVOlLRBw==" spinCount="100000" sheet="1" objects="1" scenarios="1"/>
  <mergeCells count="69">
    <mergeCell ref="A112:F112"/>
    <mergeCell ref="A114:F114"/>
    <mergeCell ref="E103:F103"/>
    <mergeCell ref="E104:F104"/>
    <mergeCell ref="E105:F105"/>
    <mergeCell ref="A106:B106"/>
    <mergeCell ref="E106:F106"/>
    <mergeCell ref="A110:F110"/>
    <mergeCell ref="E102:F102"/>
    <mergeCell ref="B89:C89"/>
    <mergeCell ref="B90:C90"/>
    <mergeCell ref="B91:C91"/>
    <mergeCell ref="B92:C92"/>
    <mergeCell ref="B93:C93"/>
    <mergeCell ref="B94:C94"/>
    <mergeCell ref="B95:C95"/>
    <mergeCell ref="B98:C98"/>
    <mergeCell ref="B99:C99"/>
    <mergeCell ref="B100:C100"/>
    <mergeCell ref="B101:C101"/>
    <mergeCell ref="B87:C87"/>
    <mergeCell ref="B46:C46"/>
    <mergeCell ref="B47:C47"/>
    <mergeCell ref="B48:C48"/>
    <mergeCell ref="B49:C49"/>
    <mergeCell ref="B50:C50"/>
    <mergeCell ref="B51:C51"/>
    <mergeCell ref="B82:C82"/>
    <mergeCell ref="B83:C83"/>
    <mergeCell ref="B84:C84"/>
    <mergeCell ref="B85:C85"/>
    <mergeCell ref="B86:C86"/>
    <mergeCell ref="B29:C29"/>
    <mergeCell ref="B30:C30"/>
    <mergeCell ref="B31:C31"/>
    <mergeCell ref="B32:C32"/>
    <mergeCell ref="B45:C45"/>
    <mergeCell ref="B34:C34"/>
    <mergeCell ref="B35:C35"/>
    <mergeCell ref="B36:C36"/>
    <mergeCell ref="B37:C37"/>
    <mergeCell ref="B38:C38"/>
    <mergeCell ref="B39:C39"/>
    <mergeCell ref="B40:C40"/>
    <mergeCell ref="B41:C41"/>
    <mergeCell ref="A42:B42"/>
    <mergeCell ref="B43:C43"/>
    <mergeCell ref="B44:C44"/>
    <mergeCell ref="B24:C24"/>
    <mergeCell ref="B25:C25"/>
    <mergeCell ref="B26:C26"/>
    <mergeCell ref="B27:C27"/>
    <mergeCell ref="B28:C28"/>
    <mergeCell ref="A118:B118"/>
    <mergeCell ref="B21:C21"/>
    <mergeCell ref="D7:E7"/>
    <mergeCell ref="F8:G8"/>
    <mergeCell ref="F9:G9"/>
    <mergeCell ref="F10:G10"/>
    <mergeCell ref="F11:G11"/>
    <mergeCell ref="C14:D14"/>
    <mergeCell ref="C15:D15"/>
    <mergeCell ref="C16:D16"/>
    <mergeCell ref="B18:C18"/>
    <mergeCell ref="B19:C19"/>
    <mergeCell ref="B20:C20"/>
    <mergeCell ref="B33:C33"/>
    <mergeCell ref="B22:C22"/>
    <mergeCell ref="B23:C23"/>
  </mergeCells>
  <conditionalFormatting sqref="G18:G94">
    <cfRule type="notContainsBlanks" dxfId="6" priority="7">
      <formula>LEN(TRIM(G18))&gt;0</formula>
    </cfRule>
  </conditionalFormatting>
  <conditionalFormatting sqref="A54:A68 A18:A41">
    <cfRule type="notContainsBlanks" dxfId="5" priority="6">
      <formula>LEN(TRIM(A18))&gt;0</formula>
    </cfRule>
  </conditionalFormatting>
  <conditionalFormatting sqref="A43:A52 A70:A80 A82:A87 A89:A96 A98:A101">
    <cfRule type="notContainsBlanks" dxfId="4" priority="8">
      <formula>LEN(TRIM(A43))&gt;0</formula>
    </cfRule>
  </conditionalFormatting>
  <conditionalFormatting sqref="G98:G101">
    <cfRule type="notContainsBlanks" dxfId="3" priority="5">
      <formula>LEN(TRIM(G98))&gt;0</formula>
    </cfRule>
  </conditionalFormatting>
  <conditionalFormatting sqref="F98:F101">
    <cfRule type="notContainsBlanks" dxfId="2" priority="3">
      <formula>LEN(TRIM(F98))&gt;0</formula>
    </cfRule>
  </conditionalFormatting>
  <conditionalFormatting sqref="E98:E101">
    <cfRule type="notContainsBlanks" dxfId="1" priority="2">
      <formula>LEN(TRIM(E98))&gt;0</formula>
    </cfRule>
  </conditionalFormatting>
  <conditionalFormatting sqref="C8">
    <cfRule type="notContainsBlanks" dxfId="0" priority="1">
      <formula>LEN(TRIM(C8))&gt;0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Gilbert</dc:creator>
  <cp:lastModifiedBy>Susan Gilbert</cp:lastModifiedBy>
  <dcterms:created xsi:type="dcterms:W3CDTF">2022-01-21T02:23:35Z</dcterms:created>
  <dcterms:modified xsi:type="dcterms:W3CDTF">2022-01-21T02:57:35Z</dcterms:modified>
</cp:coreProperties>
</file>