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ra Baker\Documents\"/>
    </mc:Choice>
  </mc:AlternateContent>
  <xr:revisionPtr revIDLastSave="0" documentId="8_{54EC1B1B-05C2-4A26-9CDB-F14D41E46DE8}" xr6:coauthVersionLast="47" xr6:coauthVersionMax="47" xr10:uidLastSave="{00000000-0000-0000-0000-000000000000}"/>
  <bookViews>
    <workbookView xWindow="-120" yWindow="-120" windowWidth="24240" windowHeight="13020" xr2:uid="{8438FD5E-B895-4104-9E7B-57A0DF4C5A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E13" i="1"/>
  <c r="E12" i="1"/>
  <c r="E11" i="1"/>
  <c r="E10" i="1"/>
  <c r="E8" i="1"/>
  <c r="E7" i="1"/>
  <c r="E6" i="1"/>
  <c r="E5" i="1"/>
  <c r="E4" i="1"/>
  <c r="B14" i="1"/>
  <c r="E14" i="1" l="1"/>
</calcChain>
</file>

<file path=xl/sharedStrings.xml><?xml version="1.0" encoding="utf-8"?>
<sst xmlns="http://schemas.openxmlformats.org/spreadsheetml/2006/main" count="16" uniqueCount="16">
  <si>
    <t>BEGINNING BALANCE</t>
  </si>
  <si>
    <t>TOTAL RECEIPTS</t>
  </si>
  <si>
    <t>TOTAL DISBURSEMENTS</t>
  </si>
  <si>
    <t>ENDING BALANCE</t>
  </si>
  <si>
    <t>GENERAL FUND</t>
  </si>
  <si>
    <t>WATERWORKS FUND</t>
  </si>
  <si>
    <t>WATER DEPOSIT FUND</t>
  </si>
  <si>
    <t>DNR SRF LOAN FUND</t>
  </si>
  <si>
    <t>DNR SRF GRANT FUND</t>
  </si>
  <si>
    <t>MAINTENANCE RESERVE</t>
  </si>
  <si>
    <t>CDBG FUND</t>
  </si>
  <si>
    <t>CART FUND</t>
  </si>
  <si>
    <t>INVESTMENT FUND</t>
  </si>
  <si>
    <t>TOTAL ALL FUNDS</t>
  </si>
  <si>
    <t>ARPA FUND</t>
  </si>
  <si>
    <t>CORRECTED COPY 11/16/24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</si>
</sst>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3A15-981A-43D5-98AD-ADA1049A98AD}">
  <dimension ref="A1:E16"/>
  <sheetViews>
    <sheetView tabSelected="1" view="pageLayout" zoomScaleNormal="100" workbookViewId="0">
      <selection activeCell="E18" sqref="E18"/>
    </sheetView>
  </sheetViews>
  <sheetFormatPr defaultRowHeight="15" x14ac:dyDescent="0.25"/>
  <cols>
    <col min="1" max="1" width="21.28515625" customWidth="1"/>
    <col min="2" max="2" width="12.5703125" customWidth="1"/>
    <col min="3" max="3" width="14" customWidth="1"/>
    <col min="4" max="4" width="16.42578125" customWidth="1"/>
    <col min="5" max="5" width="13.7109375" customWidth="1"/>
  </cols>
  <sheetData>
    <row r="1" spans="1:5" x14ac:dyDescent="0.25">
      <c r="A1" s="8" t="s">
        <v>15</v>
      </c>
    </row>
    <row r="2" spans="1:5" ht="14.25" customHeight="1" x14ac:dyDescent="0.25"/>
    <row r="3" spans="1:5" ht="32.25" customHeight="1" x14ac:dyDescent="0.25">
      <c r="A3" s="1"/>
      <c r="B3" s="5" t="s">
        <v>0</v>
      </c>
      <c r="C3" s="5" t="s">
        <v>1</v>
      </c>
      <c r="D3" s="5" t="s">
        <v>2</v>
      </c>
      <c r="E3" s="5" t="s">
        <v>3</v>
      </c>
    </row>
    <row r="4" spans="1:5" x14ac:dyDescent="0.25">
      <c r="A4" s="1" t="s">
        <v>4</v>
      </c>
      <c r="B4" s="3">
        <v>38819</v>
      </c>
      <c r="C4" s="3">
        <v>115786</v>
      </c>
      <c r="D4" s="3">
        <v>46422</v>
      </c>
      <c r="E4" s="3">
        <f>SUM(B4+C4-D4)</f>
        <v>108183</v>
      </c>
    </row>
    <row r="5" spans="1:5" x14ac:dyDescent="0.25">
      <c r="A5" s="1" t="s">
        <v>5</v>
      </c>
      <c r="B5" s="3">
        <v>100511</v>
      </c>
      <c r="C5" s="3">
        <v>96302</v>
      </c>
      <c r="D5" s="3">
        <v>46999</v>
      </c>
      <c r="E5" s="3">
        <f t="shared" ref="E5:E14" si="0">SUM(B5+C5-D5)</f>
        <v>149814</v>
      </c>
    </row>
    <row r="6" spans="1:5" x14ac:dyDescent="0.25">
      <c r="A6" s="1" t="s">
        <v>6</v>
      </c>
      <c r="B6" s="3">
        <v>18354</v>
      </c>
      <c r="C6" s="3">
        <v>369</v>
      </c>
      <c r="D6" s="3">
        <v>164</v>
      </c>
      <c r="E6" s="3">
        <f t="shared" si="0"/>
        <v>18559</v>
      </c>
    </row>
    <row r="7" spans="1:5" x14ac:dyDescent="0.25">
      <c r="A7" s="1" t="s">
        <v>7</v>
      </c>
      <c r="B7" s="3">
        <v>13691</v>
      </c>
      <c r="C7" s="3">
        <v>2479</v>
      </c>
      <c r="D7" s="3">
        <v>14334</v>
      </c>
      <c r="E7" s="3">
        <f t="shared" si="0"/>
        <v>1836</v>
      </c>
    </row>
    <row r="8" spans="1:5" x14ac:dyDescent="0.25">
      <c r="A8" s="1" t="s">
        <v>8</v>
      </c>
      <c r="B8" s="3">
        <v>39701</v>
      </c>
      <c r="C8" s="3">
        <v>4104</v>
      </c>
      <c r="D8" s="3">
        <v>39567</v>
      </c>
      <c r="E8" s="3">
        <f t="shared" si="0"/>
        <v>4238</v>
      </c>
    </row>
    <row r="9" spans="1:5" x14ac:dyDescent="0.25">
      <c r="A9" s="1" t="s">
        <v>9</v>
      </c>
      <c r="B9" s="3">
        <v>258781</v>
      </c>
      <c r="C9" s="4">
        <v>4282</v>
      </c>
      <c r="D9" s="3">
        <v>0</v>
      </c>
      <c r="E9" s="4">
        <v>263063</v>
      </c>
    </row>
    <row r="10" spans="1:5" x14ac:dyDescent="0.25">
      <c r="A10" s="1" t="s">
        <v>10</v>
      </c>
      <c r="B10" s="3">
        <v>0</v>
      </c>
      <c r="C10" s="3">
        <v>0</v>
      </c>
      <c r="D10" s="3">
        <v>0</v>
      </c>
      <c r="E10" s="3">
        <f t="shared" si="0"/>
        <v>0</v>
      </c>
    </row>
    <row r="11" spans="1:5" x14ac:dyDescent="0.25">
      <c r="A11" s="1" t="s">
        <v>11</v>
      </c>
      <c r="B11" s="3">
        <v>25467</v>
      </c>
      <c r="C11" s="3">
        <v>10397</v>
      </c>
      <c r="D11" s="3">
        <v>3445</v>
      </c>
      <c r="E11" s="3">
        <f t="shared" si="0"/>
        <v>32419</v>
      </c>
    </row>
    <row r="12" spans="1:5" x14ac:dyDescent="0.25">
      <c r="A12" s="1" t="s">
        <v>12</v>
      </c>
      <c r="B12" s="3">
        <v>293605</v>
      </c>
      <c r="C12" s="3">
        <v>220</v>
      </c>
      <c r="D12" s="3">
        <v>0</v>
      </c>
      <c r="E12" s="3">
        <f t="shared" si="0"/>
        <v>293825</v>
      </c>
    </row>
    <row r="13" spans="1:5" x14ac:dyDescent="0.25">
      <c r="A13" s="1" t="s">
        <v>14</v>
      </c>
      <c r="B13" s="3">
        <v>1</v>
      </c>
      <c r="C13" s="3">
        <v>11903</v>
      </c>
      <c r="D13" s="3">
        <v>11899</v>
      </c>
      <c r="E13" s="3">
        <f t="shared" si="0"/>
        <v>5</v>
      </c>
    </row>
    <row r="14" spans="1:5" x14ac:dyDescent="0.25">
      <c r="A14" s="2" t="s">
        <v>13</v>
      </c>
      <c r="B14" s="4">
        <f>SUM(B4:B13)</f>
        <v>788930</v>
      </c>
      <c r="C14" s="3">
        <f>SUM(C4:C13)</f>
        <v>245842</v>
      </c>
      <c r="D14" s="3">
        <f>SUM(D4:D13)</f>
        <v>162830</v>
      </c>
      <c r="E14" s="4">
        <f t="shared" si="0"/>
        <v>871942</v>
      </c>
    </row>
    <row r="15" spans="1:5" x14ac:dyDescent="0.25">
      <c r="E15" s="6"/>
    </row>
    <row r="16" spans="1:5" x14ac:dyDescent="0.25">
      <c r="E16" s="7"/>
    </row>
  </sheetData>
  <pageMargins left="0.7" right="0.7" top="0.75" bottom="0.75" header="0.3" footer="0.3"/>
  <pageSetup orientation="landscape" verticalDpi="300" r:id="rId1"/>
  <headerFooter>
    <oddHeader>&amp;CVILLAGE OF CENTERTOWN
SEMI-ANNUAL FINANCIAL STATEMENT
AS OF MAY 31,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Baker</dc:creator>
  <cp:lastModifiedBy>Village of Centertown</cp:lastModifiedBy>
  <cp:lastPrinted>2024-11-16T18:48:16Z</cp:lastPrinted>
  <dcterms:created xsi:type="dcterms:W3CDTF">2022-06-02T17:04:52Z</dcterms:created>
  <dcterms:modified xsi:type="dcterms:W3CDTF">2024-11-16T18:57:15Z</dcterms:modified>
</cp:coreProperties>
</file>