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C:\Users\pkrat\Documents\1. BuyLowSellHighStocks\"/>
    </mc:Choice>
  </mc:AlternateContent>
  <xr:revisionPtr revIDLastSave="0" documentId="13_ncr:1_{7EEAF9BF-B291-49EB-9BAE-14C66AA31931}" xr6:coauthVersionLast="47" xr6:coauthVersionMax="47" xr10:uidLastSave="{00000000-0000-0000-0000-000000000000}"/>
  <bookViews>
    <workbookView xWindow="-108" yWindow="-108" windowWidth="23256" windowHeight="12456" xr2:uid="{4C9F0C45-5F67-48B5-A0DD-5462B96D828B}"/>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9" i="1" l="1" a="1"/>
  <c r="F9" i="1" s="1"/>
  <c r="G9" i="1" s="1"/>
  <c r="B9" i="1"/>
  <c r="F8" i="1" a="1"/>
  <c r="F8" i="1" s="1"/>
  <c r="G8" i="1" s="1"/>
  <c r="F7" i="1" a="1"/>
  <c r="F7" i="1" s="1"/>
  <c r="G7" i="1" s="1"/>
  <c r="B8" i="1"/>
  <c r="B7" i="1"/>
  <c r="F6" i="1" a="1"/>
  <c r="F6" i="1" s="1"/>
  <c r="B6" i="1"/>
  <c r="F2" i="1" a="1"/>
  <c r="F2" i="1" s="1"/>
  <c r="E2" i="1" a="1"/>
  <c r="E2" i="1" s="1"/>
  <c r="B2" i="1"/>
  <c r="F5" i="1" a="1"/>
  <c r="F5" i="1" s="1"/>
  <c r="B5" i="1"/>
  <c r="B4" i="1"/>
  <c r="B3" i="1"/>
  <c r="F4" i="1" a="1"/>
  <c r="F4" i="1" s="1"/>
  <c r="G4" i="1" s="1"/>
  <c r="F3" i="1" a="1"/>
  <c r="F3" i="1" s="1"/>
  <c r="G3" i="1" s="1"/>
  <c r="G6" i="1" l="1"/>
  <c r="G2" i="1"/>
  <c r="G5"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8">
    <bk>
      <extLst>
        <ext uri="{3e2802c4-a4d2-4d8b-9148-e3be6c30e623}">
          <xlrd:rvb i="2"/>
        </ext>
      </extLst>
    </bk>
    <bk>
      <extLst>
        <ext uri="{3e2802c4-a4d2-4d8b-9148-e3be6c30e623}">
          <xlrd:rvb i="5"/>
        </ext>
      </extLst>
    </bk>
    <bk>
      <extLst>
        <ext uri="{3e2802c4-a4d2-4d8b-9148-e3be6c30e623}">
          <xlrd:rvb i="8"/>
        </ext>
      </extLst>
    </bk>
    <bk>
      <extLst>
        <ext uri="{3e2802c4-a4d2-4d8b-9148-e3be6c30e623}">
          <xlrd:rvb i="11"/>
        </ext>
      </extLst>
    </bk>
    <bk>
      <extLst>
        <ext uri="{3e2802c4-a4d2-4d8b-9148-e3be6c30e623}">
          <xlrd:rvb i="14"/>
        </ext>
      </extLst>
    </bk>
    <bk>
      <extLst>
        <ext uri="{3e2802c4-a4d2-4d8b-9148-e3be6c30e623}">
          <xlrd:rvb i="21"/>
        </ext>
      </extLst>
    </bk>
    <bk>
      <extLst>
        <ext uri="{3e2802c4-a4d2-4d8b-9148-e3be6c30e623}">
          <xlrd:rvb i="24"/>
        </ext>
      </extLst>
    </bk>
    <bk>
      <extLst>
        <ext uri="{3e2802c4-a4d2-4d8b-9148-e3be6c30e623}">
          <xlrd:rvb i="27"/>
        </ext>
      </extLst>
    </bk>
  </futureMetadata>
  <cellMetadata count="1">
    <bk>
      <rc t="1" v="0"/>
    </bk>
  </cellMetadata>
  <valueMetadata count="8">
    <bk>
      <rc t="2" v="0"/>
    </bk>
    <bk>
      <rc t="2" v="1"/>
    </bk>
    <bk>
      <rc t="2" v="2"/>
    </bk>
    <bk>
      <rc t="2" v="3"/>
    </bk>
    <bk>
      <rc t="2" v="4"/>
    </bk>
    <bk>
      <rc t="2" v="5"/>
    </bk>
    <bk>
      <rc t="2" v="6"/>
    </bk>
    <bk>
      <rc t="2" v="7"/>
    </bk>
  </valueMetadata>
</metadata>
</file>

<file path=xl/sharedStrings.xml><?xml version="1.0" encoding="utf-8"?>
<sst xmlns="http://schemas.openxmlformats.org/spreadsheetml/2006/main" count="16" uniqueCount="16">
  <si>
    <t>Date Initiated</t>
  </si>
  <si>
    <t>Price Initiated</t>
  </si>
  <si>
    <t>Current Price</t>
  </si>
  <si>
    <t>% Profit /Loss</t>
  </si>
  <si>
    <t>Today's Date</t>
  </si>
  <si>
    <t>Stock</t>
  </si>
  <si>
    <t>Symbol</t>
  </si>
  <si>
    <t>PFE</t>
  </si>
  <si>
    <t>VFC</t>
  </si>
  <si>
    <t>EIX</t>
  </si>
  <si>
    <t>Benchmark</t>
  </si>
  <si>
    <t>SPY</t>
  </si>
  <si>
    <t>ED</t>
  </si>
  <si>
    <t>PSKY</t>
  </si>
  <si>
    <t>WBD</t>
  </si>
  <si>
    <t>BMY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</si>
</sst>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409]* #,##0.00_);_([$$-409]* \(#,##0.00\);_([$$-409]* &quot;-&quot;??_);_(@_)"/>
    <numFmt numFmtId="165" formatCode="0.0"/>
  </numFmts>
  <fonts count="6">
    <font>
      <sz val="11"/>
      <color theme="1"/>
      <name val="Aptos Narrow"/>
      <family val="2"/>
      <scheme val="minor"/>
    </font>
    <font>
      <b/>
      <sz val="11"/>
      <color theme="0" tint="-4.9989318521683403E-2"/>
      <name val="Robotica"/>
    </font>
    <font>
      <sz val="11"/>
      <color theme="1"/>
      <name val="Robotica"/>
    </font>
    <font>
      <sz val="11"/>
      <color rgb="FF3F3F76"/>
      <name val="Aptos Narrow"/>
      <family val="2"/>
      <scheme val="minor"/>
    </font>
    <font>
      <b/>
      <sz val="11"/>
      <color theme="1"/>
      <name val="Robotica"/>
    </font>
    <font>
      <b/>
      <sz val="12"/>
      <color rgb="FF3F3F76"/>
      <name val="Aptos Narrow"/>
      <family val="2"/>
      <scheme val="minor"/>
    </font>
  </fonts>
  <fills count="5">
    <fill>
      <patternFill patternType="none"/>
    </fill>
    <fill>
      <patternFill patternType="gray125"/>
    </fill>
    <fill>
      <patternFill patternType="solid">
        <fgColor rgb="FF0070C0"/>
        <bgColor indexed="64"/>
      </patternFill>
    </fill>
    <fill>
      <patternFill patternType="solid">
        <fgColor rgb="FFFFCC99"/>
      </patternFill>
    </fill>
    <fill>
      <patternFill patternType="solid">
        <fgColor rgb="FFFFFF0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s>
  <cellStyleXfs count="2">
    <xf numFmtId="0" fontId="0" fillId="0" borderId="0"/>
    <xf numFmtId="0" fontId="3" fillId="3" borderId="2" applyNumberFormat="0" applyAlignment="0" applyProtection="0"/>
  </cellStyleXfs>
  <cellXfs count="13">
    <xf numFmtId="0" fontId="0" fillId="0" borderId="0" xfId="0"/>
    <xf numFmtId="0" fontId="1" fillId="2" borderId="1" xfId="0" applyFont="1" applyFill="1" applyBorder="1" applyAlignment="1">
      <alignment horizontal="center"/>
    </xf>
    <xf numFmtId="0" fontId="2" fillId="0" borderId="0" xfId="0" applyFont="1" applyAlignment="1">
      <alignment horizontal="center"/>
    </xf>
    <xf numFmtId="15" fontId="2" fillId="0" borderId="1" xfId="0" applyNumberFormat="1" applyFont="1" applyBorder="1" applyAlignment="1">
      <alignment horizontal="center"/>
    </xf>
    <xf numFmtId="0" fontId="2" fillId="0" borderId="1" xfId="0" applyFont="1" applyBorder="1" applyAlignment="1">
      <alignment horizontal="center"/>
    </xf>
    <xf numFmtId="164" fontId="2" fillId="0" borderId="1" xfId="0" applyNumberFormat="1" applyFont="1" applyBorder="1" applyAlignment="1">
      <alignment horizontal="center"/>
    </xf>
    <xf numFmtId="165" fontId="2" fillId="0" borderId="1" xfId="0" applyNumberFormat="1" applyFont="1" applyBorder="1" applyAlignment="1">
      <alignment horizontal="center"/>
    </xf>
    <xf numFmtId="15" fontId="4" fillId="4" borderId="1" xfId="0" applyNumberFormat="1" applyFont="1" applyFill="1" applyBorder="1" applyAlignment="1">
      <alignment horizontal="center"/>
    </xf>
    <xf numFmtId="0" fontId="4" fillId="4" borderId="1" xfId="0" applyFont="1" applyFill="1" applyBorder="1" applyAlignment="1">
      <alignment horizontal="center"/>
    </xf>
    <xf numFmtId="15" fontId="2" fillId="4" borderId="1" xfId="0" applyNumberFormat="1" applyFont="1" applyFill="1" applyBorder="1" applyAlignment="1">
      <alignment horizontal="center"/>
    </xf>
    <xf numFmtId="164" fontId="4" fillId="4" borderId="1" xfId="0" applyNumberFormat="1" applyFont="1" applyFill="1" applyBorder="1" applyAlignment="1">
      <alignment horizontal="center"/>
    </xf>
    <xf numFmtId="0" fontId="5" fillId="3" borderId="2" xfId="1" applyFont="1" applyAlignment="1">
      <alignment horizontal="center"/>
    </xf>
    <xf numFmtId="164" fontId="2" fillId="0" borderId="0" xfId="0" applyNumberFormat="1" applyFont="1" applyAlignment="1">
      <alignment horizontal="center"/>
    </xf>
  </cellXfs>
  <cellStyles count="2">
    <cellStyle name="Input" xfId="1" builtinId="20"/>
    <cellStyle name="Normal" xfId="0" builtinId="0"/>
  </cellStyles>
  <dxfs count="5">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val="0"/>
        <i val="0"/>
      </font>
      <fill>
        <patternFill>
          <bgColor theme="0"/>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ichStyles" Target="richData/richStyles.xml"/><Relationship Id="rId3" Type="http://schemas.openxmlformats.org/officeDocument/2006/relationships/styles" Target="styles.xml"/><Relationship Id="rId7" Type="http://schemas.microsoft.com/office/2017/06/relationships/rdRichValueStructure" Target="richData/rdrichvaluestructure.xml"/><Relationship Id="rId12"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06/relationships/rdRichValue" Target="richData/rdrichvalue.xml"/><Relationship Id="rId11" Type="http://schemas.microsoft.com/office/2017/06/relationships/rdRichValueTypes" Target="richData/rdRichValueTypes.xml"/><Relationship Id="rId5" Type="http://schemas.openxmlformats.org/officeDocument/2006/relationships/sheetMetadata" Target="metadata.xml"/><Relationship Id="rId10" Type="http://schemas.microsoft.com/office/2017/06/relationships/rdSupportingPropertyBag" Target="richData/rdsupportingpropertybag.xml"/><Relationship Id="rId4" Type="http://schemas.openxmlformats.org/officeDocument/2006/relationships/sharedStrings" Target="sharedStrings.xml"/><Relationship Id="rId9" Type="http://schemas.microsoft.com/office/2017/06/relationships/rdSupportingPropertyBagStructure" Target="richData/rdsupportingpropertybagstructure.xm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imageurl">
      <keyFlags>
        <key name="Blip Identifier">
          <flag name="ShowInCardView" value="0"/>
        </key>
      </keyFlags>
    </type>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28">
  <rv s="0">
    <v>https://www.bing.com/financeapi/forcetrigger?t=a23hqh&amp;q=ARCX%3aSPY&amp;form=skydnc</v>
    <v>Learn more on Bing</v>
  </rv>
  <rv s="1">
    <v>en-US</v>
    <v>a23hqh</v>
    <v>268435456</v>
    <v>1</v>
    <v>Powered by Refinitiv</v>
    <v>0</v>
    <v>SPDR S&amp;P 500 (ARCX:SPY)</v>
    <v>2</v>
    <v>3</v>
    <v>Finance</v>
    <v>4</v>
    <v>689.7</v>
    <v>481.8</v>
    <v>0.99819999999999998</v>
    <v>4.66</v>
    <v>1.0140000000000001E-3</v>
    <v>6.9030000000000003E-3</v>
    <v>0.68930000000000002</v>
    <v>USD</v>
    <v>NYSE Arca</v>
    <v>ARCX</v>
    <v>9.4499999999999998E-4</v>
    <v>681.7</v>
    <v>ETF</v>
    <v>45988.04166668906</v>
    <v>0</v>
    <v>676.72</v>
    <v>693048335323.96997</v>
    <v>SPDR S&amp;P 500</v>
    <v>677.63</v>
    <v>675.02</v>
    <v>679.68</v>
    <v>680.36929999999995</v>
    <v>SPY</v>
    <v>SPDR S&amp;P 500 (ARCX:SPY)</v>
    <v>71879597</v>
    <v>85521663</v>
  </rv>
  <rv s="2">
    <v>1</v>
  </rv>
  <rv s="0">
    <v>https://www.bing.com/financeapi/forcetrigger?t=a1zqnm&amp;q=XNYS%3aPFE&amp;form=skydnc</v>
    <v>Learn more on Bing</v>
  </rv>
  <rv s="3">
    <v>en-US</v>
    <v>a1zqnm</v>
    <v>268435456</v>
    <v>1</v>
    <v>Powered by Refinitiv</v>
    <v>5</v>
    <v>PFIZER INC. (XNYS:PFE)</v>
    <v>6</v>
    <v>7</v>
    <v>Finance</v>
    <v>8</v>
    <v>27.69</v>
    <v>20.914999999999999</v>
    <v>0.41320000000000001</v>
    <v>-0.01</v>
    <v>-3.8899999999999997E-4</v>
    <v>-3.8879999999999996E-4</v>
    <v>-0.01</v>
    <v>USD</v>
    <v>Pfizer Inc. is a research-based, global biopharmaceutical company. The Company is engaged in the discovery, development, manufacture, marketing, sale and distribution of biopharmaceutical products worldwide. Its Biopharma segment includes the Pfizer U.S. Commercial Division, and the Pfizer International Commercial Division. Its product categories include oncology, primary care and specialty care. Its oncology products include Ibrance, Xtandi, Padcev, Adcetris, Inlyta, Lorbrena, Bosulif, Tukysa, Braftovi, Mektovi, Orgovyx, Elrexfio, Tivdak and Talzenna. Its primary care products include Eliquis, Nurtec ODT/Vydura, Zavzpret, the Prevnar family, Comirnaty, Abrysvo, FSME/IMMUN-TicoVac, Nimenrix, Trumenba, and Paxlovid. Its specialty care products include Xeljanz, Enbrel (outside the United States and Canada), Inflectra, Abrilada, Cibinqo, Litfulo, Eucrisa, Velsipity, the Vyndaqel family, Genotropin, BeneFIX, Xyntha, Somavert, Ngenla, Hympavzi, Sulperazon, Zavicefta, Octagam and others.</v>
    <v>81000</v>
    <v>New York Stock Exchange</v>
    <v>XNYS</v>
    <v>XNYS</v>
    <v>66 HUDSON BOULEVARD EAST, NEW YORK, NY, 10001-2192 US</v>
    <v>25.8066</v>
    <v>Pharmaceuticals</v>
    <v>Stock</v>
    <v>45988.041327245315</v>
    <v>3</v>
    <v>25.58</v>
    <v>143393500000</v>
    <v>PFIZER INC.</v>
    <v>PFIZER INC.</v>
    <v>25.7</v>
    <v>14.991899999999999</v>
    <v>25.72</v>
    <v>25.71</v>
    <v>25.7</v>
    <v>5685708000</v>
    <v>PFE</v>
    <v>PFIZER INC. (XNYS:PFE)</v>
    <v>33461046</v>
    <v>90212489</v>
    <v>1942</v>
  </rv>
  <rv s="2">
    <v>4</v>
  </rv>
  <rv s="0">
    <v>https://www.bing.com/financeapi/forcetrigger?t=a25afr&amp;q=XNYS%3aVFC&amp;form=skydnc</v>
    <v>Learn more on Bing</v>
  </rv>
  <rv s="3">
    <v>en-US</v>
    <v>a25afr</v>
    <v>268435456</v>
    <v>1</v>
    <v>Powered by Refinitiv</v>
    <v>5</v>
    <v>V.F. CORPORATION (XNYS:VFC)</v>
    <v>6</v>
    <v>7</v>
    <v>Finance</v>
    <v>8</v>
    <v>29.02</v>
    <v>9.41</v>
    <v>1.6595</v>
    <v>0.03</v>
    <v>-8.1069999999999996E-3</v>
    <v>1.7399999999999998E-3</v>
    <v>-0.14000000000000001</v>
    <v>USD</v>
    <v>V.F. Corp is a global apparel, footwear and accessories company. The Company designs, procures, markets and distributes a variety of branded products, including backpacks, luggage and accessories for consumers of all ages. Its products are marketed under VF-owned brand names. Its portfolio of outdoor, active and workwear brands includes The North Face, Vans, Timberland, Altra, Smartwool, Icebreaker, Kipling, Napapijri, Eastpak, JanSport, and Timberland PRO. Its segments include Outdoor, Active, and Work. The Outdoor segment is a group of outdoor-based lifestyle brands. Product offerings include performance and performance-inspired outdoor apparel, footwear, equipment and accessories. The Active segment is a group of activity-based lifestyle brands. Product offerings include active apparel, footwear, backpacks, luggage and accessories. The Work segment consists of performance and lifestyle workwear brands with product offerings that include apparel, footwear and accessories.</v>
    <v>16200</v>
    <v>New York Stock Exchange</v>
    <v>XNYS</v>
    <v>XNYS</v>
    <v>1551 Wewatta Street, DENVER, CO, 80202 US</v>
    <v>17.605</v>
    <v>Textiles &amp; Apparel</v>
    <v>Stock</v>
    <v>45988.034790462501</v>
    <v>6</v>
    <v>17.175000000000001</v>
    <v>6396164000</v>
    <v>V.F. CORPORATION</v>
    <v>V.F. CORPORATION</v>
    <v>17.18</v>
    <v>76.010800000000003</v>
    <v>17.239999999999998</v>
    <v>17.27</v>
    <v>17.13</v>
    <v>390724800</v>
    <v>VFC</v>
    <v>V.F. CORPORATION (XNYS:VFC)</v>
    <v>5875694</v>
    <v>7467936</v>
    <v>1899</v>
  </rv>
  <rv s="2">
    <v>7</v>
  </rv>
  <rv s="0">
    <v>https://www.bing.com/financeapi/forcetrigger?t=a1ru6h&amp;q=XNYS%3aEIX&amp;form=skydnc</v>
    <v>Learn more on Bing</v>
  </rv>
  <rv s="3">
    <v>en-US</v>
    <v>a1ru6h</v>
    <v>268435456</v>
    <v>1</v>
    <v>Powered by Refinitiv</v>
    <v>5</v>
    <v>EDISON INTERNATIONAL (XNYS:EIX)</v>
    <v>6</v>
    <v>7</v>
    <v>Finance</v>
    <v>9</v>
    <v>88.644999999999996</v>
    <v>47.73</v>
    <v>0.82299999999999995</v>
    <v>0.62</v>
    <v>6.7669999999999991E-4</v>
    <v>1.0598000000000002E-2</v>
    <v>0.04</v>
    <v>USD</v>
    <v>Edison International is an electric utility holding company. The Company is focused on providing clean and reliable energy and energy services through its independent companies. It is the parent holding company of Southern California Edison Company (SCE) and Trio. SCE is a public utility primarily engaged in the business of supplying and delivering electricity to an approximately 50,000 square mile area across Southern, Central and Coastal California. Trio is a global energy advisory firm providing integrated sustainability and energy advisory services to large commercial, industrial and institutional organizations in North America and Europe. Trio provides integrated strategy and implementation solutions in sustainability, renewables, energy procurement, conventional supply, energy optimization and transportation electrification.</v>
    <v>13483</v>
    <v>New York Stock Exchange</v>
    <v>XNYS</v>
    <v>XNYS</v>
    <v>2244 Walnut Grove Ave, P O Box 800, ROSEMEAD, CA, 91770 US</v>
    <v>59.81</v>
    <v>Electrical Utilities &amp; IPPs</v>
    <v>Stock</v>
    <v>45987.920002997656</v>
    <v>9</v>
    <v>58.8</v>
    <v>22771700000</v>
    <v>EDISON INTERNATIONAL</v>
    <v>EDISON INTERNATIONAL</v>
    <v>59.09</v>
    <v>7.6566999999999998</v>
    <v>58.5</v>
    <v>59.12</v>
    <v>59.15</v>
    <v>384787000</v>
    <v>EIX</v>
    <v>EDISON INTERNATIONAL (XNYS:EIX)</v>
    <v>2506842</v>
    <v>3149286</v>
    <v>1987</v>
  </rv>
  <rv s="2">
    <v>10</v>
  </rv>
  <rv s="0">
    <v>https://www.bing.com/financeapi/forcetrigger?t=a1rmkr&amp;q=XNYS%3aED&amp;form=skydnc</v>
    <v>Learn more on Bing</v>
  </rv>
  <rv s="3">
    <v>en-US</v>
    <v>a1rmkr</v>
    <v>268435456</v>
    <v>1</v>
    <v>Powered by Refinitiv</v>
    <v>5</v>
    <v>CONSOLIDATED EDISON, INC. (XNYS:ED)</v>
    <v>6</v>
    <v>7</v>
    <v>Finance</v>
    <v>8</v>
    <v>114.87</v>
    <v>87.28</v>
    <v>0.36149999999999999</v>
    <v>1.29</v>
    <v>1.897E-3</v>
    <v>1.3049999999999999E-2</v>
    <v>0.19</v>
    <v>USD</v>
    <v>Consolidated Edison, Inc. is an energy-delivery company. The Company, through its subsidiaries, Consolidated Edison Company of New York, Inc. (CECONY), Orange and Rockland Utilities, Inc. (O&amp;R) and Con Edison Transmission, Inc., provides a range of energy-related products and services to its customers. CECONY is a regulated utility providing electric service in New York City and New York’s Westchester County, gas service in Manhattan, the Bronx, parts of Queens and parts of Westchester, and steam service in Manhattan. O&amp;R and its utility subsidiary, Rockland Electric Company, provide electric service to customers in southeastern New York and northern New Jersey, a 1,300 square mile service area. O&amp;R delivers gas to customers in southeastern New York. Con Edison Transmission, Inc. falls primarily under the oversight of the Federal Energy Regulatory Commission and manages, through joint ventures, both electric and gas assets while seeking to develop electric transmission projects.</v>
    <v>15097</v>
    <v>New York Stock Exchange</v>
    <v>XNYS</v>
    <v>XNYS</v>
    <v>4 Irving Place, NEW YORK, NY, 10003 US</v>
    <v>100.29</v>
    <v>Electrical Utilities &amp; IPPs</v>
    <v>Stock</v>
    <v>45988.026579872654</v>
    <v>12</v>
    <v>98.844999999999999</v>
    <v>35703750000</v>
    <v>CONSOLIDATED EDISON, INC.</v>
    <v>CONSOLIDATED EDISON, INC.</v>
    <v>99.22</v>
    <v>17.267399999999999</v>
    <v>98.85</v>
    <v>100.14</v>
    <v>100.33</v>
    <v>360935600</v>
    <v>ED</v>
    <v>CONSOLIDATED EDISON, INC. (XNYS:ED)</v>
    <v>1305669</v>
    <v>2406525</v>
    <v>1997</v>
  </rv>
  <rv s="2">
    <v>13</v>
  </rv>
  <rv s="0">
    <v>http://en.wikipedia.org/wiki/Public_domain</v>
    <v>Public domain</v>
  </rv>
  <rv s="0">
    <v>http://en.wikipedia.org/wiki/CBS_Corporation</v>
    <v>Wikipedia</v>
  </rv>
  <rv s="4">
    <v>15</v>
    <v>16</v>
  </rv>
  <rv s="5">
    <v>14</v>
    <v>https://www.bing.com/th?id=AMMS_6017cbc2a2b9a7e0267820597f74cec1&amp;qlt=95</v>
    <v>17</v>
    <v>0</v>
    <v>https://www.bing.com/images/search?form=xlimg&amp;q=cbs+corporation</v>
    <v>Image of PARAMOUNT SKYDANCE CORPORATION</v>
  </rv>
  <rv s="0">
    <v>https://www.bing.com/financeapi/forcetrigger?t=a1pb4c&amp;q=XNAS%3aPARA&amp;form=skydnc</v>
    <v>Learn more on Bing</v>
  </rv>
  <rv s="6">
    <v>en-US</v>
    <v>a1pb4c</v>
    <v>268435456</v>
    <v>1</v>
    <v>Powered by Refinitiv</v>
    <v>10</v>
    <v>PARAMOUNT SKYDANCE CORPORATION (XNAS:PSKY)</v>
    <v>12</v>
    <v>13</v>
    <v>Finance</v>
    <v>8</v>
    <v>20.86</v>
    <v>9.9499999999999993</v>
    <v>1.1749000000000001</v>
    <v>0.15</v>
    <v>1.2670000000000001E-3</v>
    <v>9.5909999999999988E-3</v>
    <v>0.02</v>
    <v>USD</v>
    <v>Paramount Skydance Corp, formerly New Pluto Global, Inc., is a holding company. It operates through its wholly owned subsidiaries, Paramount Global (Paramount) and Skydance Media, LLC (Skydance). Paramount is a global media, streaming and entertainment company that creates premium content and experiences for audiences worldwide. Its consumer brands include CBS, Paramount Pictures, Nickelodeon, MTV, Comedy Central, BET, Paramount+ and Pluto TV. In addition to offering streaming services and digital video products, it also provides production, distribution and advertising solutions. Skydance is a diversified media company focused on creating event-level entertainment for global audiences. Skydance develops, finances and produces live-action and animated films, television shows, sports content and interactive games worldwide. Skydance has also produced 31 seasons of live-action and animated television content across 16 series and supplies content across a range of platforms.</v>
    <v>18600</v>
    <v>Nasdaq Stock Market</v>
    <v>XNAS</v>
    <v>XNAS</v>
    <v>1515 Broadway, NEW YORK, NY, 10036 US</v>
    <v>15.85</v>
    <v>18</v>
    <v>Media &amp; Publishing</v>
    <v>Stock</v>
    <v>45988.04087061328</v>
    <v>19</v>
    <v>15.445</v>
    <v>16139300000</v>
    <v>PARAMOUNT SKYDANCE CORPORATION</v>
    <v>PARAMOUNT SKYDANCE CORPORATION</v>
    <v>15.68</v>
    <v>0</v>
    <v>15.64</v>
    <v>15.79</v>
    <v>15.81</v>
    <v>1071667000</v>
    <v>PSKY</v>
    <v>PARAMOUNT SKYDANCE CORPORATION (XNAS:PSKY)</v>
    <v>6666167</v>
    <v>7193110</v>
    <v>2024</v>
  </rv>
  <rv s="2">
    <v>20</v>
  </rv>
  <rv s="0">
    <v>https://www.bing.com/financeapi/forcetrigger?t=a1r32w&amp;q=XNAS%3aWBD&amp;form=skydnc</v>
    <v>Learn more on Bing</v>
  </rv>
  <rv s="3">
    <v>en-US</v>
    <v>a1r32w</v>
    <v>268435456</v>
    <v>1</v>
    <v>Powered by Refinitiv</v>
    <v>5</v>
    <v>WARNER BROS. DISCOVERY, INC. (XNAS:WBD)</v>
    <v>6</v>
    <v>7</v>
    <v>Finance</v>
    <v>8</v>
    <v>24.19</v>
    <v>7.52</v>
    <v>1.605</v>
    <v>0.92</v>
    <v>8.3750000000000003E-4</v>
    <v>4.0069999999999995E-2</v>
    <v>0.02</v>
    <v>USD</v>
    <v>Warner Bros. Discovery, Inc. is a global media and entertainment company that creates and distributes a portfolio of branded content across television, film, streaming and gaming. The Company's segments include Studios, Networks and DTC. Studios segment primarily consists of the production and release of feature films for initial exhibition in theaters, production and initial licensing of television programs to its networks/DTC services as well as third parties, distribution of its films and television programs to various third party and internal television and streaming services, distribution through the home entertainment market, and others. Networks segment primarily consists of its domestic and international television networks. DTC segment primarily consists of its premium pay-TV and streaming services. Its brands and products include Discovery Channel, Max, DC, TNT Sports, Eurosport, HBO, HGTV, Food Network, OWN, Investigation Discovery, TLC, Warner Bros., and Cartoon Network.</v>
    <v>35000</v>
    <v>Nasdaq Stock Market</v>
    <v>XNAS</v>
    <v>XNAS</v>
    <v>230 PARK AVENUE SOUTH, NEW YORK, NY, 10003 US</v>
    <v>23.91</v>
    <v>Media &amp; Publishing</v>
    <v>Stock</v>
    <v>45988.041579339842</v>
    <v>22</v>
    <v>23.164999999999999</v>
    <v>56646500000</v>
    <v>WARNER BROS. DISCOVERY, INC.</v>
    <v>WARNER BROS. DISCOVERY, INC.</v>
    <v>23.164999999999999</v>
    <v>122.6758</v>
    <v>22.96</v>
    <v>23.88</v>
    <v>23.9</v>
    <v>2477975000</v>
    <v>WBD</v>
    <v>WARNER BROS. DISCOVERY, INC. (XNAS:WBD)</v>
    <v>40581554</v>
    <v>38101503</v>
    <v>2008</v>
  </rv>
  <rv s="2">
    <v>23</v>
  </rv>
  <rv s="0">
    <v>https://www.bing.com/financeapi/forcetrigger?t=a1ook2&amp;q=XNYS%3aBMY&amp;form=skydnc</v>
    <v>Learn more on Bing</v>
  </rv>
  <rv s="3">
    <v>en-US</v>
    <v>a1ook2</v>
    <v>268435456</v>
    <v>1</v>
    <v>Powered by Refinitiv</v>
    <v>5</v>
    <v>BRISTOL-MYERS SQUIBB COMPANY (XNYS:BMY)</v>
    <v>6</v>
    <v>7</v>
    <v>Finance</v>
    <v>8</v>
    <v>63.33</v>
    <v>42.52</v>
    <v>0.29430000000000001</v>
    <v>0.2</v>
    <v>1.8270000000000001E-3</v>
    <v>4.0769999999999999E-3</v>
    <v>0.09</v>
    <v>USD</v>
    <v>Bristol-Myers Squibb Company is a global biopharmaceutical company. It is engaged in the discovery, development and delivery of transformational medicines for patients facing serious diseases in areas: oncology, hematology, immunology, cardiovascular, neuroscience and other areas. Its growth portfolio includes Opdivo (nivolumab), Opdivo Qvantig (nivolumab and hyaluronidase-nvhy), Yervoy (ipilimumab), Reblozyl (luspatercept-aamt), Opdualag (nivolumab and relatlimab-rmbw), Breyanzi (lisocabtagene maraleucel), Camzyos (mavacamten), Zeposia (ozanimod), Abecma (idecabtagene vicleucel), and Sotyktu (deucravacitinib). Its other growth products include Onureg, Inrebic, and Empliciti. Its legacy portfolio includes Eliquis (apixaban), Revlimid (lenalidomide), Pomalyst/Imnovid (pomalidomide), Sprycel (dasatinib), and Abraxane (paclitaxel albumin-bound particles for injectable suspension). Opdivo (nivolumab) is a fully human monoclonal antibody that binds to the PD-1 on T and NKT cells.</v>
    <v>34100</v>
    <v>New York Stock Exchange</v>
    <v>XNYS</v>
    <v>XNYS</v>
    <v>Route 206 And Province Line Road, PRINCETON, NJ, 08543 US</v>
    <v>49.5</v>
    <v>Pharmaceuticals</v>
    <v>Stock</v>
    <v>45988.039317661722</v>
    <v>25</v>
    <v>48.8</v>
    <v>97227560000</v>
    <v>BRISTOL-MYERS SQUIBB COMPANY</v>
    <v>BRISTOL-MYERS SQUIBB COMPANY</v>
    <v>49.02</v>
    <v>16.596299999999999</v>
    <v>49.05</v>
    <v>49.25</v>
    <v>49.34</v>
    <v>2035753000</v>
    <v>BMY</v>
    <v>BRISTOL-MYERS SQUIBB COMPANY (XNYS:BMY)</v>
    <v>11373482</v>
    <v>16435198</v>
    <v>1933</v>
  </rv>
  <rv s="2">
    <v>26</v>
  </rv>
</rvData>
</file>

<file path=xl/richData/rdrichvaluestructure.xml><?xml version="1.0" encoding="utf-8"?>
<rvStructures xmlns="http://schemas.microsoft.com/office/spreadsheetml/2017/richdata" count="7">
  <s t="_hyperlink">
    <k n="Address" t="s"/>
    <k n="Text" t="s"/>
  </s>
  <s t="_linkedentitycore">
    <k n="%EntityCulture" t="s"/>
    <k n="%EntityId" t="s"/>
    <k n="%EntityServiceId"/>
    <k n="%IsRefreshable" t="b"/>
    <k n="%ProviderInfo" t="s"/>
    <k n="_Display" t="spb"/>
    <k n="_DisplayString" t="s"/>
    <k n="_Flags" t="spb"/>
    <k n="_Format" t="spb"/>
    <k n="_Icon" t="s"/>
    <k n="_SubLabel" t="spb"/>
    <k n="52 week high"/>
    <k n="52 week low"/>
    <k n="Beta"/>
    <k n="Change"/>
    <k n="Change % (Extended hours)"/>
    <k n="Change (%)"/>
    <k n="Change (Extended hours)"/>
    <k n="Currency" t="s"/>
    <k n="Exchange" t="s"/>
    <k n="Exchange abbreviation" t="s"/>
    <k n="Expense ratio"/>
    <k n="High"/>
    <k n="Instrument type" t="s"/>
    <k n="Last trade time"/>
    <k n="LearnMoreOnLink" t="r"/>
    <k n="Low"/>
    <k n="Market cap"/>
    <k n="Name" t="s"/>
    <k n="Open"/>
    <k n="Previous close"/>
    <k n="Price"/>
    <k n="Price (Extended hours)"/>
    <k n="Ticker symbol" t="s"/>
    <k n="UniqueName" t="s"/>
    <k n="Volume"/>
    <k n="Volume average"/>
  </s>
  <s t="_linkedentity">
    <k n="%cvi" t="r"/>
  </s>
  <s t="_linkedentitycore">
    <k n="%EntityCulture" t="s"/>
    <k n="%EntityId" t="s"/>
    <k n="%EntityServiceId"/>
    <k n="%IsRefreshable" t="b"/>
    <k n="%ProviderInfo" t="s"/>
    <k n="_Display" t="spb"/>
    <k n="_DisplayString" t="s"/>
    <k n="_Flags" t="spb"/>
    <k n="_Format" t="spb"/>
    <k n="_Icon" t="s"/>
    <k n="_SubLabel" t="spb"/>
    <k n="52 week high"/>
    <k n="52 week low"/>
    <k n="Beta"/>
    <k n="Change"/>
    <k n="Change % (Extended hours)"/>
    <k n="Change (%)"/>
    <k n="Change (Extended hours)"/>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Price (Extended hours)"/>
    <k n="Shares outstanding"/>
    <k n="Ticker symbol" t="s"/>
    <k n="UniqueName" t="s"/>
    <k n="Volume"/>
    <k n="Volume average"/>
    <k n="Year incorporated"/>
  </s>
  <s t="_sourceattribution">
    <k n="License" t="r"/>
    <k n="Source" t="r"/>
  </s>
  <s t="_imageurl">
    <k n="_Provider" t="spb"/>
    <k n="Address" t="s"/>
    <k n="Attribution" t="r"/>
    <k n="ComputedImage" t="b"/>
    <k n="More Images Address" t="s"/>
    <k n="Text" t="s"/>
  </s>
  <s t="_linkedentitycore">
    <k n="%EntityCulture" t="s"/>
    <k n="%EntityId" t="s"/>
    <k n="%EntityServiceId"/>
    <k n="%IsRefreshable" t="b"/>
    <k n="%ProviderInfo" t="s"/>
    <k n="_Display" t="spb"/>
    <k n="_DisplayString" t="s"/>
    <k n="_Flags" t="spb"/>
    <k n="_Format" t="spb"/>
    <k n="_Icon" t="s"/>
    <k n="_SubLabel" t="spb"/>
    <k n="52 week high"/>
    <k n="52 week low"/>
    <k n="Beta"/>
    <k n="Change"/>
    <k n="Change % (Extended hours)"/>
    <k n="Change (%)"/>
    <k n="Change (Extended hours)"/>
    <k n="Currency" t="s"/>
    <k n="Description" t="s"/>
    <k n="Employees"/>
    <k n="Exchange" t="s"/>
    <k n="Exchange abbreviation" t="s"/>
    <k n="ExchangeID" t="s"/>
    <k n="Headquarters" t="s"/>
    <k n="High"/>
    <k n="Image" t="r"/>
    <k n="Industry" t="s"/>
    <k n="Instrument type" t="s"/>
    <k n="Last trade time"/>
    <k n="LearnMoreOnLink" t="r"/>
    <k n="Low"/>
    <k n="Market cap"/>
    <k n="Name" t="s"/>
    <k n="Official name" t="s"/>
    <k n="Open"/>
    <k n="P/E"/>
    <k n="Previous close"/>
    <k n="Price"/>
    <k n="Price (Extended hours)"/>
    <k n="Shares outstanding"/>
    <k n="Ticker symbol" t="s"/>
    <k n="UniqueName" t="s"/>
    <k n="Volume"/>
    <k n="Volume average"/>
    <k n="Year incorporated"/>
  </s>
</rvStructures>
</file>

<file path=xl/richData/rdsupportingpropertybag.xml><?xml version="1.0" encoding="utf-8"?>
<supportingPropertyBags xmlns="http://schemas.microsoft.com/office/spreadsheetml/2017/richdata2">
  <spbArrays count="3">
    <a count="37">
      <v t="s">%EntityServiceId</v>
      <v t="s">_Format</v>
      <v t="s">%IsRefreshable</v>
      <v t="s">%EntityCulture</v>
      <v t="s">%EntityId</v>
      <v t="s">_Icon</v>
      <v t="s">_Display</v>
      <v t="s">Name</v>
      <v t="s">_SubLabel</v>
      <v t="s">Price</v>
      <v t="s">Price (Extended hours)</v>
      <v t="s">Exchange</v>
      <v t="s">Last trade time</v>
      <v t="s">Ticker symbol</v>
      <v t="s">Exchange abbreviation</v>
      <v t="s">Change</v>
      <v t="s">Change (Extended hours)</v>
      <v t="s">Expense ratio</v>
      <v t="s">Change (%)</v>
      <v t="s">Change % (Extended hours)</v>
      <v t="s">Currency</v>
      <v t="s">Previous close</v>
      <v t="s">Open</v>
      <v t="s">High</v>
      <v t="s">Low</v>
      <v t="s">52 week high</v>
      <v t="s">52 week low</v>
      <v t="s">Volume</v>
      <v t="s">Volume average</v>
      <v t="s">Market cap</v>
      <v t="s">Beta</v>
      <v t="s">Instrument type</v>
      <v t="s">_Flags</v>
      <v t="s">UniqueName</v>
      <v t="s">_DisplayString</v>
      <v t="s">LearnMoreOnLink</v>
      <v t="s">%ProviderInfo</v>
    </a>
    <a count="45">
      <v t="s">%EntityServiceId</v>
      <v t="s">_Format</v>
      <v t="s">%IsRefreshable</v>
      <v t="s">%EntityCulture</v>
      <v t="s">%EntityId</v>
      <v t="s">_Icon</v>
      <v t="s">_Display</v>
      <v t="s">Name</v>
      <v t="s">_SubLabel</v>
      <v t="s">Price</v>
      <v t="s">Price (Extended hours)</v>
      <v t="s">Exchange</v>
      <v t="s">Official name</v>
      <v t="s">Last trade time</v>
      <v t="s">Ticker symbol</v>
      <v t="s">Exchange abbreviation</v>
      <v t="s">Change</v>
      <v t="s">Change (Extended hours)</v>
      <v t="s">Change (%)</v>
      <v t="s">Change % (Extended hours)</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a count="46">
      <v t="s">%EntityServiceId</v>
      <v t="s">_Format</v>
      <v t="s">%IsRefreshable</v>
      <v t="s">%EntityCulture</v>
      <v t="s">%EntityId</v>
      <v t="s">_Icon</v>
      <v t="s">_Display</v>
      <v t="s">Name</v>
      <v t="s">_SubLabel</v>
      <v t="s">Price</v>
      <v t="s">Price (Extended hours)</v>
      <v t="s">Exchange</v>
      <v t="s">Official name</v>
      <v t="s">Last trade time</v>
      <v t="s">Ticker symbol</v>
      <v t="s">Exchange abbreviation</v>
      <v t="s">Change</v>
      <v t="s">Change (Extended hours)</v>
      <v t="s">Change (%)</v>
      <v t="s">Change % (Extended hours)</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Image</v>
      <v t="s">ExchangeID</v>
      <v t="s">%ProviderInfo</v>
    </a>
  </spbArrays>
  <spbData count="15">
    <spb s="0">
      <v>0</v>
      <v>Name</v>
      <v>LearnMoreOnLink</v>
    </spb>
    <spb s="1">
      <v>0</v>
      <v>0</v>
      <v>0</v>
    </spb>
    <spb s="2">
      <v>1</v>
      <v>1</v>
      <v>1</v>
    </spb>
    <spb s="3">
      <v>1</v>
      <v>2</v>
      <v>1</v>
      <v>3</v>
      <v>1</v>
      <v>1</v>
      <v>1</v>
      <v>4</v>
      <v>5</v>
      <v>6</v>
      <v>1</v>
      <v>1</v>
      <v>5</v>
      <v>1</v>
      <v>4</v>
      <v>7</v>
      <v>8</v>
      <v>1</v>
      <v>1</v>
      <v>5</v>
    </spb>
    <spb s="4">
      <v>at close</v>
      <v>from previous close</v>
      <v>Source: Nasdaq</v>
      <v>from previous close</v>
      <v>GMT</v>
      <v>Delayed 15 minutes</v>
      <v>from close</v>
      <v>from close</v>
    </spb>
    <spb s="0">
      <v>1</v>
      <v>Name</v>
      <v>LearnMoreOnLink</v>
    </spb>
    <spb s="5">
      <v>1</v>
      <v>1</v>
      <v>1</v>
      <v>1</v>
    </spb>
    <spb s="6">
      <v>1</v>
      <v>2</v>
      <v>2</v>
      <v>1</v>
      <v>3</v>
      <v>1</v>
      <v>1</v>
      <v>1</v>
      <v>4</v>
      <v>4</v>
      <v>5</v>
      <v>6</v>
      <v>1</v>
      <v>1</v>
      <v>1</v>
      <v>4</v>
      <v>7</v>
      <v>9</v>
      <v>8</v>
      <v>4</v>
      <v>1</v>
      <v>1</v>
      <v>5</v>
    </spb>
    <spb s="7">
      <v>at close</v>
      <v>from previous close</v>
      <v>from previous close</v>
      <v>Source: Nasdaq</v>
      <v>GMT</v>
      <v>Delayed 15 minutes</v>
      <v>from close</v>
      <v>from close</v>
    </spb>
    <spb s="7">
      <v>at close</v>
      <v>from previous close</v>
      <v>from previous close</v>
      <v>Source: Nasdaq Last Sale</v>
      <v>GMT</v>
      <v>Real-Time Nasdaq Last Sale</v>
      <v>from close</v>
      <v>from close</v>
    </spb>
    <spb s="0">
      <v>2</v>
      <v>Name</v>
      <v>LearnMoreOnLink</v>
    </spb>
    <spb s="8">
      <v>0</v>
      <v>0</v>
    </spb>
    <spb s="9">
      <v>11</v>
      <v>1</v>
      <v>1</v>
      <v>1</v>
      <v>1</v>
    </spb>
    <spb s="10">
      <v>1</v>
      <v>2</v>
      <v>2</v>
      <v>1</v>
      <v>3</v>
      <v>1</v>
      <v>10</v>
      <v>1</v>
      <v>1</v>
      <v>4</v>
      <v>4</v>
      <v>5</v>
      <v>6</v>
      <v>1</v>
      <v>1</v>
      <v>1</v>
      <v>4</v>
      <v>7</v>
      <v>9</v>
      <v>8</v>
      <v>4</v>
      <v>1</v>
      <v>1</v>
      <v>5</v>
    </spb>
    <spb s="11">
      <v>Powered by Refinitiv</v>
    </spb>
  </spbData>
</supportingPropertyBags>
</file>

<file path=xl/richData/rdsupportingpropertybagstructure.xml><?xml version="1.0" encoding="utf-8"?>
<spbStructures xmlns="http://schemas.microsoft.com/office/spreadsheetml/2017/richdata2" count="12">
  <s>
    <k n="^Order" t="spba"/>
    <k n="TitleProperty" t="s"/>
    <k n="SubTitleProperty" t="s"/>
  </s>
  <s>
    <k n="ShowInCardView" t="b"/>
    <k n="ShowInDotNotation" t="b"/>
    <k n="ShowInAutoComplete" t="b"/>
  </s>
  <s>
    <k n="UniqueName" t="spb"/>
    <k n="`%ProviderInfo" t="spb"/>
    <k n="LearnMoreOnLink" t="spb"/>
  </s>
  <s>
    <k n="Low" t="i"/>
    <k n="Beta" t="i"/>
    <k n="High" t="i"/>
    <k n="Name" t="i"/>
    <k n="Open" t="i"/>
    <k n="Price" t="i"/>
    <k n="Change" t="i"/>
    <k n="Volume" t="i"/>
    <k n="Change (%)" t="i"/>
    <k n="Market cap" t="i"/>
    <k n="52 week low" t="i"/>
    <k n="52 week high" t="i"/>
    <k n="Expense ratio" t="i"/>
    <k n="Previous close" t="i"/>
    <k n="Volume average" t="i"/>
    <k n="Last trade time" t="i"/>
    <k n="`%EntityServiceId" t="i"/>
    <k n="Price (Extended hours)" t="i"/>
    <k n="Change (Extended hours)" t="i"/>
    <k n="Change % (Extended hours)" t="i"/>
  </s>
  <s>
    <k n="Price" t="s"/>
    <k n="Change" t="s"/>
    <k n="Exchange" t="s"/>
    <k n="Change (%)" t="s"/>
    <k n="Last trade time" t="s"/>
    <k n="Price (Extended hours)" t="s"/>
    <k n="Change (Extended hours)" t="s"/>
    <k n="Change % (Extended hours)" t="s"/>
  </s>
  <s>
    <k n="ExchangeID" t="spb"/>
    <k n="UniqueName" t="spb"/>
    <k n="`%ProviderInfo" t="spb"/>
    <k n="LearnMoreOnLink" t="spb"/>
  </s>
  <s>
    <k n="Low" t="i"/>
    <k n="P/E"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k n="Price (Extended hours)" t="i"/>
    <k n="Change (Extended hours)" t="i"/>
    <k n="Change % (Extended hours)" t="i"/>
  </s>
  <s>
    <k n="Price" t="s"/>
    <k n="Change" t="s"/>
    <k n="Change (%)" t="s"/>
    <k n="ExchangeID" t="s"/>
    <k n="Last trade time" t="s"/>
    <k n="Price (Extended hours)" t="s"/>
    <k n="Change (Extended hours)" t="s"/>
    <k n="Change % (Extended hours)" t="s"/>
  </s>
  <s>
    <k n="ShowInDotNotation" t="b"/>
    <k n="ShowInAutoComplete" t="b"/>
  </s>
  <s>
    <k n="Image" t="spb"/>
    <k n="ExchangeID" t="spb"/>
    <k n="UniqueName" t="spb"/>
    <k n="`%ProviderInfo" t="spb"/>
    <k n="LearnMoreOnLink" t="spb"/>
  </s>
  <s>
    <k n="Low" t="i"/>
    <k n="P/E" t="i"/>
    <k n="Beta" t="i"/>
    <k n="High" t="i"/>
    <k n="Name" t="i"/>
    <k n="Open" t="i"/>
    <k n="Image" t="i"/>
    <k n="Price" t="i"/>
    <k n="Change" t="i"/>
    <k n="Volume" t="i"/>
    <k n="Employees" t="i"/>
    <k n="Change (%)" t="i"/>
    <k n="Market cap" t="i"/>
    <k n="52 week low" t="i"/>
    <k n="52 week high" t="i"/>
    <k n="Previous close" t="i"/>
    <k n="Volume average" t="i"/>
    <k n="Last trade time" t="i"/>
    <k n="Year incorporated" t="i"/>
    <k n="`%EntityServiceId" t="i"/>
    <k n="Shares outstanding" t="i"/>
    <k n="Price (Extended hours)" t="i"/>
    <k n="Change (Extended hours)" t="i"/>
    <k n="Change % (Extended hours)" t="i"/>
  </s>
  <s>
    <k n="name"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7">
    <x:dxf>
      <x:numFmt numFmtId="2" formatCode="0.00"/>
    </x:dxf>
    <x:dxf>
      <x:numFmt numFmtId="0" formatCode="General"/>
    </x:dxf>
    <x:dxf>
      <x:numFmt numFmtId="27" formatCode="m/d/yyyy\ h:mm"/>
    </x:dxf>
    <x:dxf>
      <x:numFmt numFmtId="14" formatCode="0.00%"/>
    </x:dxf>
    <x:dxf>
      <x:numFmt numFmtId="3" formatCode="#,##0"/>
    </x:dxf>
    <x:dxf>
      <x:numFmt numFmtId="4" formatCode="#,##0.00"/>
    </x:dxf>
    <x:dxf>
      <x:numFmt numFmtId="1" formatCode="0"/>
    </x:dxf>
  </dxfs>
  <richProperties>
    <rPr n="NumberFormat" t="s"/>
    <rPr n="IsTitleField" t="b"/>
    <rPr n="IsHeroField" t="b"/>
  </richProperties>
  <richStyles>
    <rSty dxfid="1">
      <rpv i="0">_([$$-en-US]* #,##0.00_);_([$$-en-US]* (#,##0.00);_([$$-en-US]* "-"??_);_(@_)</rpv>
    </rSty>
    <rSty dxfid="5">
      <rpv i="0">#,##0.00</rpv>
    </rSty>
    <rSty>
      <rpv i="1">1</rpv>
    </rSty>
    <rSty dxfid="4">
      <rpv i="0">#,##0</rpv>
    </rSty>
    <rSty dxfid="3"/>
    <rSty dxfid="1">
      <rpv i="0">_([$$-en-US]* #,##0_);_([$$-en-US]* (#,##0);_([$$-en-US]* "-"_);_(@_)</rpv>
    </rSty>
    <rSty dxfid="2"/>
    <rSty dxfid="0">
      <rpv i="0">0.00</rpv>
    </rSty>
    <rSty dxfid="6">
      <rpv i="0">0</rpv>
    </rSty>
    <rSty>
      <rpv i="2">1</rpv>
    </rSty>
  </richStyles>
</richStyleShee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9239E-DECF-4D8E-B4D7-69631504A6E6}">
  <dimension ref="A1:I9"/>
  <sheetViews>
    <sheetView tabSelected="1" workbookViewId="0">
      <selection activeCell="G16" sqref="G16"/>
    </sheetView>
  </sheetViews>
  <sheetFormatPr defaultRowHeight="13.8"/>
  <cols>
    <col min="1" max="1" width="14.33203125" style="2" bestFit="1" customWidth="1"/>
    <col min="2" max="2" width="14" style="2" bestFit="1" customWidth="1"/>
    <col min="3" max="3" width="14" style="2" customWidth="1"/>
    <col min="4" max="4" width="53" style="2" customWidth="1"/>
    <col min="5" max="5" width="14.77734375" style="2" bestFit="1" customWidth="1"/>
    <col min="6" max="6" width="14.21875" style="2" bestFit="1" customWidth="1"/>
    <col min="7" max="7" width="14.77734375" style="2" bestFit="1" customWidth="1"/>
    <col min="8" max="8" width="12.109375" style="2" bestFit="1" customWidth="1"/>
    <col min="9" max="16384" width="8.88671875" style="2"/>
  </cols>
  <sheetData>
    <row r="1" spans="1:9">
      <c r="A1" s="1" t="s">
        <v>0</v>
      </c>
      <c r="B1" s="1" t="s">
        <v>4</v>
      </c>
      <c r="C1" s="1" t="s">
        <v>6</v>
      </c>
      <c r="D1" s="1" t="s">
        <v>5</v>
      </c>
      <c r="E1" s="1" t="s">
        <v>1</v>
      </c>
      <c r="F1" s="1" t="s">
        <v>2</v>
      </c>
      <c r="G1" s="1" t="s">
        <v>3</v>
      </c>
    </row>
    <row r="2" spans="1:9" ht="15.6">
      <c r="A2" s="7">
        <v>45973</v>
      </c>
      <c r="B2" s="9">
        <f ca="1">TODAY()</f>
        <v>45987</v>
      </c>
      <c r="C2" s="8" t="s">
        <v>11</v>
      </c>
      <c r="D2" s="8" t="e" vm="1">
        <v>#VALUE!</v>
      </c>
      <c r="E2" s="10" cm="1">
        <f t="array" aca="1" ref="E2" ca="1">_FV(D2,"Previous close",TRUE)</f>
        <v>675.02</v>
      </c>
      <c r="F2" s="10" cm="1">
        <f t="array" aca="1" ref="F2" ca="1">_FV(D2,"Price")</f>
        <v>679.68</v>
      </c>
      <c r="G2" s="6">
        <f ca="1">+ROUND((F2-E2)/E2*100,1)</f>
        <v>0.7</v>
      </c>
      <c r="H2" s="11" t="s">
        <v>10</v>
      </c>
      <c r="I2" s="12"/>
    </row>
    <row r="3" spans="1:9">
      <c r="A3" s="3">
        <v>45973</v>
      </c>
      <c r="B3" s="3">
        <f ca="1">TODAY()</f>
        <v>45987</v>
      </c>
      <c r="C3" s="3" t="s">
        <v>7</v>
      </c>
      <c r="D3" s="4" t="e" vm="2">
        <v>#VALUE!</v>
      </c>
      <c r="E3" s="5">
        <v>25.78</v>
      </c>
      <c r="F3" s="5" cm="1">
        <f t="array" aca="1" ref="F3" ca="1">_FV(D3,"Price")</f>
        <v>25.71</v>
      </c>
      <c r="G3" s="6">
        <f ca="1">+ROUND((F3-E3)/E3*100,1)</f>
        <v>-0.3</v>
      </c>
      <c r="H3" s="12"/>
    </row>
    <row r="4" spans="1:9">
      <c r="A4" s="3">
        <v>45973</v>
      </c>
      <c r="B4" s="3">
        <f ca="1">TODAY()</f>
        <v>45987</v>
      </c>
      <c r="C4" s="3" t="s">
        <v>8</v>
      </c>
      <c r="D4" s="4" t="e" vm="3">
        <v>#VALUE!</v>
      </c>
      <c r="E4" s="5">
        <v>15.19</v>
      </c>
      <c r="F4" s="5" cm="1">
        <f t="array" aca="1" ref="F4" ca="1">_FV(D4,"Price")</f>
        <v>17.27</v>
      </c>
      <c r="G4" s="4">
        <f ca="1">+ROUND((F4-E4)/E4*100,1)</f>
        <v>13.7</v>
      </c>
      <c r="H4" s="12"/>
    </row>
    <row r="5" spans="1:9">
      <c r="A5" s="3">
        <v>45974</v>
      </c>
      <c r="B5" s="3">
        <f ca="1">TODAY()</f>
        <v>45987</v>
      </c>
      <c r="C5" s="4" t="s">
        <v>9</v>
      </c>
      <c r="D5" s="4" t="e" vm="4">
        <v>#VALUE!</v>
      </c>
      <c r="E5" s="5">
        <v>59.08</v>
      </c>
      <c r="F5" s="5" cm="1">
        <f t="array" aca="1" ref="F5" ca="1">_FV(D5,"Price")</f>
        <v>59.12</v>
      </c>
      <c r="G5" s="6">
        <f ca="1">+ROUND((F5-E5)/E5*100,1)</f>
        <v>0.1</v>
      </c>
      <c r="H5" s="12"/>
    </row>
    <row r="6" spans="1:9">
      <c r="A6" s="3">
        <v>45975</v>
      </c>
      <c r="B6" s="3">
        <f ca="1">TODAY()</f>
        <v>45987</v>
      </c>
      <c r="C6" s="4" t="s">
        <v>12</v>
      </c>
      <c r="D6" s="4" t="e" vm="5">
        <v>#VALUE!</v>
      </c>
      <c r="E6" s="5">
        <v>101.66</v>
      </c>
      <c r="F6" s="5" cm="1">
        <f t="array" aca="1" ref="F6" ca="1">_FV(D6,"Price")</f>
        <v>100.14</v>
      </c>
      <c r="G6" s="6">
        <f ca="1">+ROUND((F6-E6)/E6*100,1)</f>
        <v>-1.5</v>
      </c>
    </row>
    <row r="7" spans="1:9">
      <c r="A7" s="3">
        <v>45976</v>
      </c>
      <c r="B7" s="3">
        <f t="shared" ref="A7:B9" ca="1" si="0">TODAY()</f>
        <v>45987</v>
      </c>
      <c r="C7" s="4" t="s">
        <v>13</v>
      </c>
      <c r="D7" s="4" t="e" vm="6">
        <v>#VALUE!</v>
      </c>
      <c r="E7" s="5">
        <v>16.09</v>
      </c>
      <c r="F7" s="5" cm="1">
        <f t="array" aca="1" ref="F7" ca="1">_FV(D7,"Price")</f>
        <v>15.79</v>
      </c>
      <c r="G7" s="6">
        <f t="shared" ref="G7:G9" ca="1" si="1">+ROUND((F7-E7)/E7*100,1)</f>
        <v>-1.9</v>
      </c>
    </row>
    <row r="8" spans="1:9">
      <c r="A8" s="3">
        <v>45977</v>
      </c>
      <c r="B8" s="3">
        <f t="shared" ca="1" si="0"/>
        <v>45987</v>
      </c>
      <c r="C8" s="4" t="s">
        <v>14</v>
      </c>
      <c r="D8" s="4" t="e" vm="7">
        <v>#VALUE!</v>
      </c>
      <c r="E8" s="5">
        <v>23.69</v>
      </c>
      <c r="F8" s="5" cm="1">
        <f t="array" aca="1" ref="F8" ca="1">_FV(D8,"Price")</f>
        <v>23.88</v>
      </c>
      <c r="G8" s="6">
        <f t="shared" ca="1" si="1"/>
        <v>0.8</v>
      </c>
    </row>
    <row r="9" spans="1:9">
      <c r="A9" s="3">
        <v>45987</v>
      </c>
      <c r="B9" s="3">
        <f t="shared" ca="1" si="0"/>
        <v>45987</v>
      </c>
      <c r="C9" s="4" t="s">
        <v>15</v>
      </c>
      <c r="D9" s="4" t="e" vm="8">
        <v>#VALUE!</v>
      </c>
      <c r="E9" s="5">
        <v>49.25</v>
      </c>
      <c r="F9" s="5" cm="1">
        <f t="array" aca="1" ref="F9" ca="1">_FV(D9,"Price")</f>
        <v>49.25</v>
      </c>
      <c r="G9" s="4">
        <f t="shared" ca="1" si="1"/>
        <v>0</v>
      </c>
    </row>
  </sheetData>
  <conditionalFormatting sqref="G1:G1048576">
    <cfRule type="cellIs" dxfId="4" priority="1" operator="equal">
      <formula>0</formula>
    </cfRule>
  </conditionalFormatting>
  <conditionalFormatting sqref="G2:G1048576">
    <cfRule type="cellIs" dxfId="3" priority="2" operator="equal">
      <formula>0</formula>
    </cfRule>
    <cfRule type="cellIs" dxfId="2" priority="3" operator="equal">
      <formula>0</formula>
    </cfRule>
    <cfRule type="cellIs" dxfId="1" priority="4" operator="lessThan">
      <formula>0</formula>
    </cfRule>
    <cfRule type="cellIs" dxfId="0" priority="5" operator="greaterThan">
      <formula>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Pawan Ratra</dc:creator>
  <cp:lastModifiedBy>Pawan Ratra</cp:lastModifiedBy>
  <dcterms:created xsi:type="dcterms:W3CDTF">2025-11-13T00:26:31Z</dcterms:created>
  <dcterms:modified xsi:type="dcterms:W3CDTF">2025-11-27T04:28:08Z</dcterms:modified>
</cp:coreProperties>
</file>